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/>
  <c r="V6" i="5"/>
  <c r="AT10" i="4" s="1"/>
  <c r="U6" i="5"/>
  <c r="AL10" i="4" s="1"/>
  <c r="T6" i="5"/>
  <c r="BB8" i="4"/>
  <c r="S6" i="5"/>
  <c r="AT8" i="4"/>
  <c r="R6" i="5"/>
  <c r="Q6" i="5"/>
  <c r="P6" i="5"/>
  <c r="W10" i="4"/>
  <c r="O6" i="5"/>
  <c r="P10" i="4"/>
  <c r="N6" i="5"/>
  <c r="M6" i="5"/>
  <c r="B10" i="4" s="1"/>
  <c r="L6" i="5"/>
  <c r="K6" i="5"/>
  <c r="P8" i="4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D10" i="4"/>
  <c r="I10" i="4"/>
  <c r="AL8" i="4"/>
  <c r="W8" i="4"/>
  <c r="I8" i="4"/>
  <c r="B8" i="4"/>
  <c r="B6" i="4"/>
  <c r="D10" i="5"/>
  <c r="C10" i="5" l="1"/>
  <c r="B10" i="5"/>
  <c r="E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<sst xmlns="http://schemas.openxmlformats.org/spreadsheetml/2006/main" count="221" uniqueCount="111">
  <si>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</si>
  <si>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</si>
  <si>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</si>
  <si>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</si>
  <si>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</si>
  <si>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</si>
  <si>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indexed="8"/>
        <rFont val="ＭＳ ゴシック"/>
        <family val="3"/>
        <charset val="128"/>
      </rPr>
      <t>2</t>
    </r>
    <r>
      <rPr>
        <b/>
        <sz val="11"/>
        <color indexed="8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</si>
  <si>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indexed="8"/>
        <rFont val="ＭＳ ゴシック"/>
        <family val="3"/>
        <charset val="128"/>
      </rPr>
      <t>2</t>
    </r>
    <r>
      <rPr>
        <b/>
        <sz val="11"/>
        <color indexed="8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</si>
  <si>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</si>
  <si>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</si>
  <si>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</si>
  <si>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</si>
  <si>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</si>
  <si>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</si>
  <si>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</si>
  <si>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indexed="8"/>
        <rFont val="ＭＳ ゴシック"/>
        <family val="3"/>
        <charset val="128"/>
      </rPr>
      <t>3</t>
    </r>
    <r>
      <rPr>
        <b/>
        <sz val="11"/>
        <color indexed="8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</si>
  <si>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</si>
  <si>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indexed="8"/>
        <rFont val="ＭＳ ゴシック"/>
        <family val="3"/>
        <charset val="128"/>
      </rPr>
      <t>2</t>
    </r>
    <r>
      <rPr>
        <b/>
        <sz val="11"/>
        <color indexed="8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</si>
  <si>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indexed="8"/>
        <rFont val="ＭＳ ゴシック"/>
        <family val="3"/>
        <charset val="128"/>
      </rPr>
      <t>2</t>
    </r>
    <r>
      <rPr>
        <b/>
        <sz val="11"/>
        <color indexed="8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</si>
  <si>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</si>
  <si>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</si>
  <si>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</si>
  <si>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</si>
  <si>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</si>
  <si>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</si>
  <si>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</si>
  <si>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</si>
  <si>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</si>
  <si>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</si>
  <si>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</si>
  <si>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</si>
  <si>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</si>
  <si>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</si>
  <si>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</si>
  <si>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</si>
  <si>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</si>
  <si>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</si>
  <si>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</si>
  <si>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</si>
  <si>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</si>
  <si>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</si>
  <si>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</si>
  <si>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</si>
  <si>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</si>
  <si>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</si>
  <si>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</si>
  <si>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</si>
  <si>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</si>
  <si>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</si>
  <si>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</si>
  <si>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</si>
  <si>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</si>
  <si>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</si>
  <si>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</si>
  <si>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</si>
  <si>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</si>
  <si>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</si>
  <si>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</si>
  <si>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</si>
  <si>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</si>
  <si>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</si>
  <si>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</si>
  <si>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</si>
  <si>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</si>
  <si>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</si>
  <si>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</si>
  <si>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</si>
  <si>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</si>
  <si>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</si>
  <si>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</si>
  <si>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</si>
  <si>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</si>
  <si>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</si>
  <si>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</si>
  <si>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</si>
  <si>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</si>
  <si>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</si>
  <si>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</si>
  <si>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</si>
  <si>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</si>
  <si>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</si>
  <si>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</si>
  <si>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</si>
  <si>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</si>
  <si>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</si>
  <si>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</si>
  <si>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</si>
  <si>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</si>
  <si>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</si>
  <si>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</si>
  <si>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</si>
  <si>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</si>
  <si>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</si>
  <si>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</si>
  <si>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</si>
  <si>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</si>
  <si>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浜松市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</si>
  <si>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</si>
  <si>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</si>
  <si>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</si>
  <si>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</si>
  <si>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</si>
  <si>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</si>
  <si>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</si>
  <si>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</si>
  <si>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</si>
  <si>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</si>
  <si>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</si>
  <si>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①収益的収支比率
　平成２７年度より下水道事業への接続統合に向け
た事業が展開し収支比率は上昇するがその後企業債
償還金のピークを迎えるまでは悪化する。
④企業債残高対事業規模比率
　下水道事業への接続統合関連工事及び関連委託に
伴う投資が発生し、平成３０年度までは増加する見
込みである。
⑤経費回収率
　平成２４年度の使用料改定により、経費回収率は
回復傾向であるが、区域の拡張等の使用料増収は見
込めないため、改定を実施しない限り大きく改善はしない。
⑥汚水処理原価
　経費の縮減により減少傾向にあるが今後は微増ま
たは現状維持で推移する見込みである。
⑦施設利用率
　施設の処理能力及び処理水量の数値は今後も変化
が見込まれないため、現状維持で推移する。
⑧水洗化率
　接続数は微増しているが、区域は拡張しておら
ず、また区域内の人口は減少しているため現状維持
で推移する。
</t>
    <rPh sb="1" eb="4">
      <t>シュウエキテキ</t>
    </rPh>
    <rPh sb="4" eb="6">
      <t>シュウシ</t>
    </rPh>
    <rPh sb="6" eb="8">
      <t>ヒリツ</t>
    </rPh>
    <rPh sb="10" eb="12">
      <t>ヘイセイ</t>
    </rPh>
    <rPh sb="14" eb="16">
      <t>ネンド</t>
    </rPh>
    <rPh sb="18" eb="21">
      <t>ゲスイドウ</t>
    </rPh>
    <rPh sb="21" eb="23">
      <t>ジギョウ</t>
    </rPh>
    <rPh sb="25" eb="27">
      <t>セツゾク</t>
    </rPh>
    <rPh sb="27" eb="29">
      <t>トウゴウ</t>
    </rPh>
    <rPh sb="30" eb="31">
      <t>ム</t>
    </rPh>
    <rPh sb="34" eb="36">
      <t>ジギョウ</t>
    </rPh>
    <rPh sb="37" eb="39">
      <t>テンカイ</t>
    </rPh>
    <rPh sb="40" eb="42">
      <t>シュウシ</t>
    </rPh>
    <rPh sb="42" eb="44">
      <t>ヒリツ</t>
    </rPh>
    <rPh sb="45" eb="47">
      <t>ジョウショウ</t>
    </rPh>
    <rPh sb="52" eb="53">
      <t>ゴ</t>
    </rPh>
    <rPh sb="53" eb="55">
      <t>キギョウ</t>
    </rPh>
    <rPh sb="55" eb="56">
      <t>サイ</t>
    </rPh>
    <rPh sb="57" eb="60">
      <t>ショウカンキン</t>
    </rPh>
    <rPh sb="65" eb="66">
      <t>ムカ</t>
    </rPh>
    <rPh sb="71" eb="73">
      <t>アッカ</t>
    </rPh>
    <rPh sb="78" eb="80">
      <t>キギョウ</t>
    </rPh>
    <rPh sb="80" eb="81">
      <t>サイ</t>
    </rPh>
    <rPh sb="81" eb="83">
      <t>ザンダカ</t>
    </rPh>
    <rPh sb="83" eb="84">
      <t>タイ</t>
    </rPh>
    <rPh sb="84" eb="86">
      <t>ジギョウ</t>
    </rPh>
    <rPh sb="86" eb="88">
      <t>キボ</t>
    </rPh>
    <rPh sb="88" eb="90">
      <t>ヒリツ</t>
    </rPh>
    <rPh sb="92" eb="95">
      <t>ゲスイドウ</t>
    </rPh>
    <rPh sb="95" eb="97">
      <t>ジギョウ</t>
    </rPh>
    <rPh sb="99" eb="101">
      <t>セツゾク</t>
    </rPh>
    <rPh sb="101" eb="103">
      <t>トウゴウ</t>
    </rPh>
    <rPh sb="103" eb="105">
      <t>カンレン</t>
    </rPh>
    <rPh sb="105" eb="107">
      <t>コウジ</t>
    </rPh>
    <rPh sb="107" eb="108">
      <t>オヨ</t>
    </rPh>
    <rPh sb="109" eb="111">
      <t>カンレン</t>
    </rPh>
    <rPh sb="111" eb="113">
      <t>イタク</t>
    </rPh>
    <rPh sb="115" eb="116">
      <t>トモナ</t>
    </rPh>
    <rPh sb="117" eb="119">
      <t>トウシ</t>
    </rPh>
    <rPh sb="120" eb="122">
      <t>ハッセイ</t>
    </rPh>
    <rPh sb="124" eb="126">
      <t>ヘイセイ</t>
    </rPh>
    <rPh sb="128" eb="130">
      <t>ネンド</t>
    </rPh>
    <rPh sb="133" eb="135">
      <t>ゾウカ</t>
    </rPh>
    <rPh sb="137" eb="138">
      <t>ミ</t>
    </rPh>
    <rPh sb="139" eb="140">
      <t>コ</t>
    </rPh>
    <rPh sb="147" eb="149">
      <t>ケイヒ</t>
    </rPh>
    <rPh sb="149" eb="151">
      <t>カイシュウ</t>
    </rPh>
    <rPh sb="151" eb="152">
      <t>リツ</t>
    </rPh>
    <rPh sb="154" eb="156">
      <t>ヘイセイ</t>
    </rPh>
    <rPh sb="158" eb="160">
      <t>ネンド</t>
    </rPh>
    <rPh sb="161" eb="163">
      <t>シヨウ</t>
    </rPh>
    <rPh sb="163" eb="164">
      <t>リョウ</t>
    </rPh>
    <rPh sb="164" eb="166">
      <t>カイテイ</t>
    </rPh>
    <rPh sb="170" eb="172">
      <t>ケイヒ</t>
    </rPh>
    <rPh sb="172" eb="174">
      <t>カイシュウ</t>
    </rPh>
    <rPh sb="174" eb="175">
      <t>リツ</t>
    </rPh>
    <rPh sb="177" eb="179">
      <t>カイフク</t>
    </rPh>
    <rPh sb="179" eb="181">
      <t>ケイコウ</t>
    </rPh>
    <rPh sb="186" eb="188">
      <t>クイキ</t>
    </rPh>
    <rPh sb="189" eb="192">
      <t>カクチョウトウ</t>
    </rPh>
    <rPh sb="193" eb="195">
      <t>シヨウ</t>
    </rPh>
    <rPh sb="195" eb="196">
      <t>リョウ</t>
    </rPh>
    <rPh sb="196" eb="198">
      <t>ゾウシュウ</t>
    </rPh>
    <rPh sb="208" eb="210">
      <t>カイテイ</t>
    </rPh>
    <rPh sb="211" eb="213">
      <t>ジッシ</t>
    </rPh>
    <rPh sb="216" eb="217">
      <t>カギ</t>
    </rPh>
    <rPh sb="218" eb="219">
      <t>オオ</t>
    </rPh>
    <rPh sb="230" eb="232">
      <t>オスイ</t>
    </rPh>
    <rPh sb="232" eb="234">
      <t>ショリ</t>
    </rPh>
    <rPh sb="234" eb="236">
      <t>ゲンカ</t>
    </rPh>
    <rPh sb="238" eb="240">
      <t>ケイヒ</t>
    </rPh>
    <rPh sb="241" eb="243">
      <t>シュクゲン</t>
    </rPh>
    <rPh sb="246" eb="248">
      <t>ゲンショウ</t>
    </rPh>
    <rPh sb="248" eb="250">
      <t>ケイコウ</t>
    </rPh>
    <rPh sb="254" eb="256">
      <t>コンゴ</t>
    </rPh>
    <rPh sb="257" eb="259">
      <t>ビゾウ</t>
    </rPh>
    <rPh sb="263" eb="265">
      <t>ゲンジョウ</t>
    </rPh>
    <rPh sb="265" eb="267">
      <t>イジ</t>
    </rPh>
    <rPh sb="268" eb="270">
      <t>スイイ</t>
    </rPh>
    <rPh sb="272" eb="274">
      <t>ミコ</t>
    </rPh>
    <rPh sb="281" eb="283">
      <t>シセツ</t>
    </rPh>
    <rPh sb="283" eb="286">
      <t>リヨウリツ</t>
    </rPh>
    <rPh sb="288" eb="290">
      <t>シセツ</t>
    </rPh>
    <rPh sb="291" eb="293">
      <t>ショリ</t>
    </rPh>
    <rPh sb="293" eb="295">
      <t>ノウリョク</t>
    </rPh>
    <rPh sb="295" eb="296">
      <t>オヨ</t>
    </rPh>
    <rPh sb="297" eb="299">
      <t>ショリ</t>
    </rPh>
    <rPh sb="299" eb="301">
      <t>スイリョウ</t>
    </rPh>
    <rPh sb="302" eb="304">
      <t>スウチ</t>
    </rPh>
    <rPh sb="305" eb="307">
      <t>コンゴ</t>
    </rPh>
    <rPh sb="308" eb="310">
      <t>ヘンカ</t>
    </rPh>
    <rPh sb="312" eb="314">
      <t>ミコ</t>
    </rPh>
    <rPh sb="321" eb="323">
      <t>ゲンジョウ</t>
    </rPh>
    <rPh sb="323" eb="325">
      <t>イジ</t>
    </rPh>
    <rPh sb="326" eb="328">
      <t>スイイ</t>
    </rPh>
    <rPh sb="333" eb="336">
      <t>スイセンカ</t>
    </rPh>
    <rPh sb="336" eb="337">
      <t>リツ</t>
    </rPh>
    <rPh sb="339" eb="341">
      <t>セツゾク</t>
    </rPh>
    <rPh sb="341" eb="342">
      <t>スウ</t>
    </rPh>
    <rPh sb="343" eb="345">
      <t>ビゾウ</t>
    </rPh>
    <rPh sb="351" eb="353">
      <t>クイキ</t>
    </rPh>
    <rPh sb="354" eb="356">
      <t>カクチョウ</t>
    </rPh>
    <rPh sb="365" eb="368">
      <t>クイキナイ</t>
    </rPh>
    <rPh sb="369" eb="371">
      <t>ジンコウ</t>
    </rPh>
    <rPh sb="372" eb="374">
      <t>ゲンショウ</t>
    </rPh>
    <rPh sb="380" eb="382">
      <t>ゲンジョウ</t>
    </rPh>
    <rPh sb="382" eb="384">
      <t>イジ</t>
    </rPh>
    <rPh sb="386" eb="388">
      <t>スイイ</t>
    </rPh>
    <phoneticPr fontId="4"/>
  </si>
  <si>
    <t>③管渠改善率
　供用開始から３０年程度であるため、管渠の老朽化はまだ深刻化していない。</t>
    <rPh sb="1" eb="2">
      <t>カン</t>
    </rPh>
    <rPh sb="2" eb="3">
      <t>キョ</t>
    </rPh>
    <rPh sb="3" eb="5">
      <t>カイゼン</t>
    </rPh>
    <rPh sb="5" eb="6">
      <t>リツ</t>
    </rPh>
    <rPh sb="8" eb="10">
      <t>キョウヨウ</t>
    </rPh>
    <rPh sb="10" eb="12">
      <t>カイシ</t>
    </rPh>
    <rPh sb="16" eb="17">
      <t>ネン</t>
    </rPh>
    <rPh sb="17" eb="19">
      <t>テイド</t>
    </rPh>
    <rPh sb="25" eb="26">
      <t>カン</t>
    </rPh>
    <rPh sb="26" eb="27">
      <t>キョ</t>
    </rPh>
    <rPh sb="28" eb="31">
      <t>ロウキュウカ</t>
    </rPh>
    <rPh sb="34" eb="37">
      <t>シンコクカ</t>
    </rPh>
    <phoneticPr fontId="4"/>
  </si>
  <si>
    <t>　今後の経営は、使用料の増収が見込めないため、
現状維持で推移する見込みであるが、施設や管渠の
老朽化により費用が増大し経営を圧迫する可能性が
ある。農業集落排水施設の最適整備構想を策定し、
今後の農業集落排水事業のあり方について検討して
いく。</t>
    <rPh sb="1" eb="3">
      <t>コンゴ</t>
    </rPh>
    <rPh sb="4" eb="6">
      <t>ケイエイ</t>
    </rPh>
    <rPh sb="8" eb="11">
      <t>シヨウリョウ</t>
    </rPh>
    <rPh sb="12" eb="14">
      <t>ゾウシュウ</t>
    </rPh>
    <rPh sb="15" eb="17">
      <t>ミコ</t>
    </rPh>
    <rPh sb="24" eb="26">
      <t>ゲンジョウ</t>
    </rPh>
    <rPh sb="26" eb="28">
      <t>イジ</t>
    </rPh>
    <rPh sb="29" eb="31">
      <t>スイイ</t>
    </rPh>
    <rPh sb="33" eb="35">
      <t>ミコ</t>
    </rPh>
    <rPh sb="41" eb="43">
      <t>シセツ</t>
    </rPh>
    <rPh sb="44" eb="45">
      <t>カン</t>
    </rPh>
    <rPh sb="45" eb="46">
      <t>キョ</t>
    </rPh>
    <rPh sb="48" eb="51">
      <t>ロウキュウカ</t>
    </rPh>
    <rPh sb="54" eb="56">
      <t>ヒヨウ</t>
    </rPh>
    <rPh sb="57" eb="59">
      <t>ゾウダイ</t>
    </rPh>
    <rPh sb="60" eb="62">
      <t>ケイエイ</t>
    </rPh>
    <rPh sb="63" eb="65">
      <t>アッパク</t>
    </rPh>
    <rPh sb="67" eb="70">
      <t>カノウセイ</t>
    </rPh>
    <rPh sb="75" eb="76">
      <t>ノウ</t>
    </rPh>
    <rPh sb="76" eb="77">
      <t>ギョウ</t>
    </rPh>
    <rPh sb="77" eb="79">
      <t>シュウラク</t>
    </rPh>
    <rPh sb="79" eb="81">
      <t>ハイスイ</t>
    </rPh>
    <rPh sb="81" eb="83">
      <t>シセツ</t>
    </rPh>
    <rPh sb="84" eb="86">
      <t>サイテキ</t>
    </rPh>
    <rPh sb="86" eb="88">
      <t>セイビ</t>
    </rPh>
    <rPh sb="88" eb="90">
      <t>コウソウ</t>
    </rPh>
    <rPh sb="91" eb="93">
      <t>サクテイ</t>
    </rPh>
    <rPh sb="96" eb="98">
      <t>コンゴ</t>
    </rPh>
    <rPh sb="99" eb="100">
      <t>ノウ</t>
    </rPh>
    <rPh sb="100" eb="101">
      <t>ギョウ</t>
    </rPh>
    <rPh sb="101" eb="103">
      <t>シュウラク</t>
    </rPh>
    <rPh sb="103" eb="105">
      <t>ハイスイ</t>
    </rPh>
    <rPh sb="105" eb="107">
      <t>ジギョウ</t>
    </rPh>
    <rPh sb="110" eb="111">
      <t>カタ</t>
    </rPh>
    <rPh sb="115" eb="117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</si>
</sst>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[$-411]ge"/>
  </numFmts>
  <fonts count="23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24"/>
      <color indexed="8"/>
      <name val="ＭＳ ゴシック"/>
      <family val="3"/>
      <charset val="128"/>
    </font>
    <font>
      <b/>
      <vertAlign val="superscript"/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1"/>
      <color indexed="48"/>
      <name val="ＭＳ ゴシック"/>
      <family val="3"/>
      <charset val="128"/>
    </font>
    <font>
      <b/>
      <vertAlign val="superscript"/>
      <sz val="12"/>
      <color indexed="8"/>
      <name val="ＭＳ ゴシック"/>
      <family val="3"/>
      <charset val="128"/>
    </font>
    <font>
      <b/>
      <sz val="11"/>
      <color indexed="29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20" fillId="0" borderId="0">
      <alignment vertical="center"/>
    </xf>
    <xf numFmtId="0" fontId="16" fillId="0" borderId="0"/>
    <xf numFmtId="0" fontId="17" fillId="0" borderId="0"/>
    <xf numFmtId="0" fontId="21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6" fillId="0" borderId="0"/>
    <xf numFmtId="0" fontId="19" fillId="0" borderId="0">
      <alignment vertical="center"/>
    </xf>
    <xf numFmtId="0" fontId="17" fillId="0" borderId="0"/>
    <xf numFmtId="0" fontId="22" fillId="0" borderId="0">
      <alignment vertical="center"/>
    </xf>
    <xf numFmtId="0" fontId="18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9" xfId="0" applyFill="1" applyBorder="1" applyAlignment="1">
      <alignment vertical="center" shrinkToFit="1"/>
    </xf>
    <xf numFmtId="0" fontId="0" fillId="3" borderId="9" xfId="0" applyNumberFormat="1" applyFill="1" applyBorder="1" applyAlignment="1">
      <alignment vertical="center" shrinkToFit="1"/>
    </xf>
    <xf numFmtId="177" fontId="0" fillId="3" borderId="9" xfId="1" applyNumberFormat="1" applyFont="1" applyFill="1" applyBorder="1" applyAlignment="1">
      <alignment vertical="center" shrinkToFit="1"/>
    </xf>
    <xf numFmtId="178" fontId="0" fillId="3" borderId="9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9" xfId="0" applyNumberFormat="1" applyBorder="1" applyAlignment="1">
      <alignment vertical="center" shrinkToFit="1"/>
    </xf>
    <xf numFmtId="177" fontId="0" fillId="0" borderId="9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4" borderId="9" xfId="0" applyFill="1" applyBorder="1">
      <alignment vertical="center"/>
    </xf>
    <xf numFmtId="180" fontId="0" fillId="0" borderId="9" xfId="0" applyNumberFormat="1" applyBorder="1">
      <alignment vertical="center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177" fontId="5" fillId="0" borderId="9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5" fillId="0" borderId="9" xfId="0" applyNumberFormat="1" applyFont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>
      <alignment horizontal="center" vertical="center" shrinkToFit="1"/>
    </xf>
    <xf numFmtId="0" fontId="5" fillId="0" borderId="9" xfId="0" applyNumberFormat="1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5" xfId="0" applyNumberFormat="1" applyFont="1" applyBorder="1" applyAlignment="1" applyProtection="1">
      <alignment horizontal="left" vertical="center"/>
      <protection hidden="1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73"/>
          <c:y val="0.1580694566902848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685376"/>
        <c:axId val="15169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85376"/>
        <c:axId val="151699840"/>
      </c:lineChart>
      <c:dateAx>
        <c:axId val="151685376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151699840"/>
        <c:crosses val="autoZero"/>
        <c:auto val="1"/>
        <c:lblOffset val="100"/>
        <c:baseTimeUnit val="years"/>
      </c:dateAx>
      <c:valAx>
        <c:axId val="15169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685376"/>
        <c:crosses val="autoZero"/>
        <c:crossBetween val="between"/>
        <c:majorUnit val="1.0000000000000005E-2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88" l="0.70000000000000062" r="0.70000000000000062" t="0.75000000000001188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41.07</c:v>
                </c:pt>
                <c:pt idx="1">
                  <c:v>38.950000000000003</c:v>
                </c:pt>
                <c:pt idx="2">
                  <c:v>37.64</c:v>
                </c:pt>
                <c:pt idx="3">
                  <c:v>39.61</c:v>
                </c:pt>
                <c:pt idx="4">
                  <c:v>37.78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83104"/>
        <c:axId val="16201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83104"/>
        <c:axId val="162013952"/>
      </c:lineChart>
      <c:dateAx>
        <c:axId val="161983104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162013952"/>
        <c:crosses val="autoZero"/>
        <c:auto val="1"/>
        <c:lblOffset val="100"/>
        <c:baseTimeUnit val="years"/>
      </c:dateAx>
      <c:valAx>
        <c:axId val="16201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98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90.68</c:v>
                </c:pt>
                <c:pt idx="1">
                  <c:v>91.42</c:v>
                </c:pt>
                <c:pt idx="2">
                  <c:v>91.58</c:v>
                </c:pt>
                <c:pt idx="3">
                  <c:v>92.08</c:v>
                </c:pt>
                <c:pt idx="4">
                  <c:v>91.84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48256"/>
        <c:axId val="16205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48256"/>
        <c:axId val="162054528"/>
      </c:lineChart>
      <c:dateAx>
        <c:axId val="162048256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162054528"/>
        <c:crosses val="autoZero"/>
        <c:auto val="1"/>
        <c:lblOffset val="100"/>
        <c:baseTimeUnit val="years"/>
      </c:dateAx>
      <c:valAx>
        <c:axId val="16205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04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3701688848878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68.14</c:v>
                </c:pt>
                <c:pt idx="1">
                  <c:v>66.11</c:v>
                </c:pt>
                <c:pt idx="2">
                  <c:v>65.959999999999994</c:v>
                </c:pt>
                <c:pt idx="3">
                  <c:v>64.319999999999993</c:v>
                </c:pt>
                <c:pt idx="4">
                  <c:v>99.14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41664"/>
        <c:axId val="16144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41664"/>
        <c:axId val="161447936"/>
      </c:lineChart>
      <c:dateAx>
        <c:axId val="161441664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161447936"/>
        <c:crosses val="autoZero"/>
        <c:auto val="1"/>
        <c:lblOffset val="100"/>
        <c:baseTimeUnit val="years"/>
      </c:dateAx>
      <c:valAx>
        <c:axId val="16144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44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78848"/>
        <c:axId val="16168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78848"/>
        <c:axId val="161680768"/>
      </c:lineChart>
      <c:dateAx>
        <c:axId val="161678848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161680768"/>
        <c:crosses val="autoZero"/>
        <c:auto val="1"/>
        <c:lblOffset val="100"/>
        <c:baseTimeUnit val="years"/>
      </c:dateAx>
      <c:valAx>
        <c:axId val="16168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67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07136"/>
        <c:axId val="161709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07136"/>
        <c:axId val="161709056"/>
      </c:lineChart>
      <c:dateAx>
        <c:axId val="161707136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161709056"/>
        <c:crosses val="autoZero"/>
        <c:auto val="1"/>
        <c:lblOffset val="100"/>
        <c:baseTimeUnit val="years"/>
      </c:dateAx>
      <c:valAx>
        <c:axId val="161709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707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41824"/>
        <c:axId val="16175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41824"/>
        <c:axId val="161752192"/>
      </c:lineChart>
      <c:dateAx>
        <c:axId val="161741824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161752192"/>
        <c:crosses val="autoZero"/>
        <c:auto val="1"/>
        <c:lblOffset val="100"/>
        <c:baseTimeUnit val="years"/>
      </c:dateAx>
      <c:valAx>
        <c:axId val="16175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74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82400"/>
        <c:axId val="16179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82400"/>
        <c:axId val="161796864"/>
      </c:lineChart>
      <c:dateAx>
        <c:axId val="161782400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161796864"/>
        <c:crosses val="autoZero"/>
        <c:auto val="1"/>
        <c:lblOffset val="100"/>
        <c:baseTimeUnit val="years"/>
      </c:dateAx>
      <c:valAx>
        <c:axId val="16179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78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813248"/>
        <c:axId val="16181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13248"/>
        <c:axId val="161815168"/>
      </c:lineChart>
      <c:dateAx>
        <c:axId val="161813248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161815168"/>
        <c:crosses val="autoZero"/>
        <c:auto val="1"/>
        <c:lblOffset val="100"/>
        <c:baseTimeUnit val="years"/>
      </c:dateAx>
      <c:valAx>
        <c:axId val="16181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81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29.12</c:v>
                </c:pt>
                <c:pt idx="1">
                  <c:v>29.5</c:v>
                </c:pt>
                <c:pt idx="2">
                  <c:v>32.630000000000003</c:v>
                </c:pt>
                <c:pt idx="3">
                  <c:v>49.54</c:v>
                </c:pt>
                <c:pt idx="4">
                  <c:v>46.3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869824"/>
        <c:axId val="16187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69824"/>
        <c:axId val="161871744"/>
      </c:lineChart>
      <c:dateAx>
        <c:axId val="161869824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161871744"/>
        <c:crosses val="autoZero"/>
        <c:auto val="1"/>
        <c:lblOffset val="100"/>
        <c:baseTimeUnit val="years"/>
      </c:dateAx>
      <c:valAx>
        <c:axId val="16187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86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434.17</c:v>
                </c:pt>
                <c:pt idx="1">
                  <c:v>450.41</c:v>
                </c:pt>
                <c:pt idx="2">
                  <c:v>420.94</c:v>
                </c:pt>
                <c:pt idx="3">
                  <c:v>283.85000000000002</c:v>
                </c:pt>
                <c:pt idx="4">
                  <c:v>303.91000000000003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63008"/>
        <c:axId val="16196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63008"/>
        <c:axId val="161965184"/>
      </c:lineChart>
      <c:dateAx>
        <c:axId val="161963008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161965184"/>
        <c:crosses val="autoZero"/>
        <c:auto val="1"/>
        <c:lblOffset val="100"/>
        <c:baseTimeUnit val="years"/>
      </c:dateAx>
      <c:valAx>
        <c:axId val="16196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96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1025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10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102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102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0</xdr:rowOff>
    </xdr:to>
    <xdr:graphicFrame macro="">
      <xdr:nvGraphicFramePr>
        <xdr:cNvPr id="10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0</xdr:rowOff>
    </xdr:to>
    <xdr:graphicFrame macro="">
      <xdr:nvGraphicFramePr>
        <xdr:cNvPr id="103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0</xdr:rowOff>
    </xdr:to>
    <xdr:graphicFrame macro="">
      <xdr:nvGraphicFramePr>
        <xdr:cNvPr id="103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0</xdr:rowOff>
    </xdr:to>
    <xdr:graphicFrame macro="">
      <xdr:nvGraphicFramePr>
        <xdr:cNvPr id="103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0</xdr:rowOff>
    </xdr:to>
    <xdr:graphicFrame macro="">
      <xdr:nvGraphicFramePr>
        <xdr:cNvPr id="103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0</xdr:rowOff>
    </xdr:to>
    <xdr:graphicFrame macro="">
      <xdr:nvGraphicFramePr>
        <xdr:cNvPr id="103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0</xdr:rowOff>
    </xdr:to>
    <xdr:graphicFrame macro="">
      <xdr:nvGraphicFramePr>
        <xdr:cNvPr id="103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fld id="{91543896-D5A1-45B7-8549-C000F6BD30DA}" type="TxLink">
            <a:rPr lang="ja-JP" altLang="en-US"/>
            <a:pPr/>
            <a:t> </a:t>
          </a:fld>
          <a:endParaRPr lang="ja-JP" altLang="en-US"/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fld id="{066A1AF6-84A6-4596-85E5-6E9905E82F6D}" type="TxLink">
            <a:rPr lang="ja-JP" altLang="en-US"/>
            <a:pPr/>
            <a:t> </a:t>
          </a:fld>
          <a:endParaRPr lang="ja-JP" altLang="en-US"/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fld id="{4DA5E999-0C13-4EC7-8958-2EB2EA8A3C0B}" type="TxLink">
            <a:rPr lang="ja-JP" altLang="en-US"/>
            <a:pPr/>
            <a:t> </a:t>
          </a:fld>
          <a:endParaRPr lang="ja-JP" altLang="en-US"/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67AA8C58-5E9D-4229-ADDC-8C91AF828C7A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【1,015.77】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D2964F18-9C1C-4F3B-A14F-74D496D7D0D9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【84.50】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52D5E66E-7ECA-41FD-8399-FE9F7B982B0E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【52.74】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04EDCC59-88D8-4BBA-9FB8-97FC66D87FCA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【289.81】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8DBC2A66-838A-40CD-A755-4337C3996257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【52.78】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fld id="{72DA1C89-C9C9-4E3A-AACA-98326DB4E5AD}" type="TxLink">
            <a:rPr lang="ja-JP" altLang="en-US"/>
            <a:pPr/>
            <a:t> </a:t>
          </a:fld>
          <a:endParaRPr lang="ja-JP" altLang="en-US"/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fld id="{389BF65D-CB4B-477B-8B6C-6AD760C0BC03}" type="TxLink">
            <a:rPr lang="ja-JP" altLang="en-US"/>
            <a:pPr/>
            <a:t> </a:t>
          </a:fld>
          <a:endParaRPr lang="ja-JP" altLang="en-US"/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C9A7E179-D9DB-4E52-A4E0-A69CE5D8D234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【0.03】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静岡県　浜松市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3"/>
      <c r="AE7" s="3"/>
      <c r="AF7" s="3"/>
      <c r="AG7" s="3"/>
      <c r="AH7" s="3"/>
      <c r="AI7" s="3"/>
      <c r="AJ7" s="3"/>
      <c r="AK7" s="3"/>
      <c r="AL7" s="65" t="s">
        <v>5</v>
      </c>
      <c r="AM7" s="65"/>
      <c r="AN7" s="65"/>
      <c r="AO7" s="65"/>
      <c r="AP7" s="65"/>
      <c r="AQ7" s="65"/>
      <c r="AR7" s="65"/>
      <c r="AS7" s="65"/>
      <c r="AT7" s="65" t="s">
        <v>6</v>
      </c>
      <c r="AU7" s="65"/>
      <c r="AV7" s="65"/>
      <c r="AW7" s="65"/>
      <c r="AX7" s="65"/>
      <c r="AY7" s="65"/>
      <c r="AZ7" s="65"/>
      <c r="BA7" s="65"/>
      <c r="BB7" s="65" t="s">
        <v>7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F2</v>
      </c>
      <c r="X8" s="66"/>
      <c r="Y8" s="66"/>
      <c r="Z8" s="66"/>
      <c r="AA8" s="66"/>
      <c r="AB8" s="66"/>
      <c r="AC8" s="66"/>
      <c r="AD8" s="3"/>
      <c r="AE8" s="3"/>
      <c r="AF8" s="3"/>
      <c r="AG8" s="3"/>
      <c r="AH8" s="3"/>
      <c r="AI8" s="3"/>
      <c r="AJ8" s="3"/>
      <c r="AK8" s="3"/>
      <c r="AL8" s="64">
        <f>データ!R6</f>
        <v>809027</v>
      </c>
      <c r="AM8" s="64"/>
      <c r="AN8" s="64"/>
      <c r="AO8" s="64"/>
      <c r="AP8" s="64"/>
      <c r="AQ8" s="64"/>
      <c r="AR8" s="64"/>
      <c r="AS8" s="64"/>
      <c r="AT8" s="61">
        <f>データ!S6</f>
        <v>1558.06</v>
      </c>
      <c r="AU8" s="61"/>
      <c r="AV8" s="61"/>
      <c r="AW8" s="61"/>
      <c r="AX8" s="61"/>
      <c r="AY8" s="61"/>
      <c r="AZ8" s="61"/>
      <c r="BA8" s="61"/>
      <c r="BB8" s="61">
        <f>データ!T6</f>
        <v>519.25</v>
      </c>
      <c r="BC8" s="61"/>
      <c r="BD8" s="61"/>
      <c r="BE8" s="61"/>
      <c r="BF8" s="61"/>
      <c r="BG8" s="61"/>
      <c r="BH8" s="61"/>
      <c r="BI8" s="61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5" t="s">
        <v>11</v>
      </c>
      <c r="C9" s="65"/>
      <c r="D9" s="65"/>
      <c r="E9" s="65"/>
      <c r="F9" s="65"/>
      <c r="G9" s="65"/>
      <c r="H9" s="65"/>
      <c r="I9" s="65" t="s">
        <v>12</v>
      </c>
      <c r="J9" s="65"/>
      <c r="K9" s="65"/>
      <c r="L9" s="65"/>
      <c r="M9" s="65"/>
      <c r="N9" s="65"/>
      <c r="O9" s="65"/>
      <c r="P9" s="65" t="s">
        <v>13</v>
      </c>
      <c r="Q9" s="65"/>
      <c r="R9" s="65"/>
      <c r="S9" s="65"/>
      <c r="T9" s="65"/>
      <c r="U9" s="65"/>
      <c r="V9" s="65"/>
      <c r="W9" s="65" t="s">
        <v>14</v>
      </c>
      <c r="X9" s="65"/>
      <c r="Y9" s="65"/>
      <c r="Z9" s="65"/>
      <c r="AA9" s="65"/>
      <c r="AB9" s="65"/>
      <c r="AC9" s="65"/>
      <c r="AD9" s="65" t="s">
        <v>15</v>
      </c>
      <c r="AE9" s="65"/>
      <c r="AF9" s="65"/>
      <c r="AG9" s="65"/>
      <c r="AH9" s="65"/>
      <c r="AI9" s="65"/>
      <c r="AJ9" s="65"/>
      <c r="AK9" s="3"/>
      <c r="AL9" s="65" t="s">
        <v>16</v>
      </c>
      <c r="AM9" s="65"/>
      <c r="AN9" s="65"/>
      <c r="AO9" s="65"/>
      <c r="AP9" s="65"/>
      <c r="AQ9" s="65"/>
      <c r="AR9" s="65"/>
      <c r="AS9" s="65"/>
      <c r="AT9" s="65" t="s">
        <v>17</v>
      </c>
      <c r="AU9" s="65"/>
      <c r="AV9" s="65"/>
      <c r="AW9" s="65"/>
      <c r="AX9" s="65"/>
      <c r="AY9" s="65"/>
      <c r="AZ9" s="65"/>
      <c r="BA9" s="65"/>
      <c r="BB9" s="65" t="s">
        <v>18</v>
      </c>
      <c r="BC9" s="65"/>
      <c r="BD9" s="65"/>
      <c r="BE9" s="65"/>
      <c r="BF9" s="65"/>
      <c r="BG9" s="65"/>
      <c r="BH9" s="65"/>
      <c r="BI9" s="65"/>
      <c r="BJ9" s="3"/>
      <c r="BK9" s="3"/>
      <c r="BL9" s="69" t="s">
        <v>19</v>
      </c>
      <c r="BM9" s="70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1" t="str">
        <f>データ!M6</f>
        <v>-</v>
      </c>
      <c r="C10" s="61"/>
      <c r="D10" s="61"/>
      <c r="E10" s="61"/>
      <c r="F10" s="61"/>
      <c r="G10" s="61"/>
      <c r="H10" s="61"/>
      <c r="I10" s="61" t="str">
        <f>データ!N6</f>
        <v>該当数値なし</v>
      </c>
      <c r="J10" s="61"/>
      <c r="K10" s="61"/>
      <c r="L10" s="61"/>
      <c r="M10" s="61"/>
      <c r="N10" s="61"/>
      <c r="O10" s="61"/>
      <c r="P10" s="61">
        <f>データ!O6</f>
        <v>0.34</v>
      </c>
      <c r="Q10" s="61"/>
      <c r="R10" s="61"/>
      <c r="S10" s="61"/>
      <c r="T10" s="61"/>
      <c r="U10" s="61"/>
      <c r="V10" s="61"/>
      <c r="W10" s="61">
        <f>データ!P6</f>
        <v>93.02</v>
      </c>
      <c r="X10" s="61"/>
      <c r="Y10" s="61"/>
      <c r="Z10" s="61"/>
      <c r="AA10" s="61"/>
      <c r="AB10" s="61"/>
      <c r="AC10" s="61"/>
      <c r="AD10" s="64">
        <f>データ!Q6</f>
        <v>2516</v>
      </c>
      <c r="AE10" s="64"/>
      <c r="AF10" s="64"/>
      <c r="AG10" s="64"/>
      <c r="AH10" s="64"/>
      <c r="AI10" s="64"/>
      <c r="AJ10" s="64"/>
      <c r="AK10" s="2"/>
      <c r="AL10" s="64">
        <f>データ!U6</f>
        <v>2746</v>
      </c>
      <c r="AM10" s="64"/>
      <c r="AN10" s="64"/>
      <c r="AO10" s="64"/>
      <c r="AP10" s="64"/>
      <c r="AQ10" s="64"/>
      <c r="AR10" s="64"/>
      <c r="AS10" s="64"/>
      <c r="AT10" s="61">
        <f>データ!V6</f>
        <v>1.52</v>
      </c>
      <c r="AU10" s="61"/>
      <c r="AV10" s="61"/>
      <c r="AW10" s="61"/>
      <c r="AX10" s="61"/>
      <c r="AY10" s="61"/>
      <c r="AZ10" s="61"/>
      <c r="BA10" s="61"/>
      <c r="BB10" s="61">
        <f>データ!W6</f>
        <v>1806.58</v>
      </c>
      <c r="BC10" s="61"/>
      <c r="BD10" s="61"/>
      <c r="BE10" s="61"/>
      <c r="BF10" s="61"/>
      <c r="BG10" s="61"/>
      <c r="BH10" s="61"/>
      <c r="BI10" s="61"/>
      <c r="BJ10" s="2"/>
      <c r="BK10" s="2"/>
      <c r="BL10" s="62" t="s">
        <v>21</v>
      </c>
      <c r="BM10" s="6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0" t="s">
        <v>23</v>
      </c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</row>
    <row r="14" spans="1:78" ht="13.5" customHeight="1">
      <c r="A14" s="2"/>
      <c r="B14" s="42" t="s">
        <v>24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4"/>
      <c r="BK14" s="2"/>
      <c r="BL14" s="48" t="s">
        <v>25</v>
      </c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50"/>
    </row>
    <row r="15" spans="1:78" ht="13.5" customHeight="1">
      <c r="A15" s="2"/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7"/>
      <c r="BK15" s="2"/>
      <c r="BL15" s="51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3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108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>
      <c r="A34" s="2"/>
      <c r="B34" s="16"/>
      <c r="C34" s="60" t="s">
        <v>26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19"/>
      <c r="R34" s="60" t="s">
        <v>27</v>
      </c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19"/>
      <c r="AG34" s="60" t="s">
        <v>28</v>
      </c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19"/>
      <c r="AV34" s="60" t="s">
        <v>29</v>
      </c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>
      <c r="A35" s="2"/>
      <c r="B35" s="16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19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19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19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8" t="s">
        <v>30</v>
      </c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50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1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3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109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>
      <c r="A56" s="2"/>
      <c r="B56" s="16"/>
      <c r="C56" s="60" t="s">
        <v>31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19"/>
      <c r="R56" s="60" t="s">
        <v>32</v>
      </c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19"/>
      <c r="AG56" s="60" t="s">
        <v>33</v>
      </c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19"/>
      <c r="AV56" s="60" t="s">
        <v>34</v>
      </c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>
      <c r="A57" s="2"/>
      <c r="B57" s="16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19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19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19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>
      <c r="A60" s="2"/>
      <c r="B60" s="45" t="s">
        <v>35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7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>
      <c r="A61" s="2"/>
      <c r="B61" s="45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7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8" t="s">
        <v>36</v>
      </c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50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1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3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110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>
      <c r="A79" s="2"/>
      <c r="B79" s="16"/>
      <c r="C79" s="60" t="s">
        <v>37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19"/>
      <c r="V79" s="19"/>
      <c r="W79" s="60" t="s">
        <v>38</v>
      </c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19"/>
      <c r="AP79" s="19"/>
      <c r="AQ79" s="60" t="s">
        <v>39</v>
      </c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>
      <c r="A80" s="2"/>
      <c r="B80" s="16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19"/>
      <c r="V80" s="19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19"/>
      <c r="AP80" s="19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BB8:BI8"/>
    <mergeCell ref="BL8:BM8"/>
    <mergeCell ref="B9:H9"/>
    <mergeCell ref="I9:O9"/>
    <mergeCell ref="P9:V9"/>
    <mergeCell ref="W9:AC9"/>
    <mergeCell ref="AD9:AJ9"/>
    <mergeCell ref="AL9:AS9"/>
    <mergeCell ref="AT7:BA7"/>
    <mergeCell ref="BB7:BI7"/>
    <mergeCell ref="AL8:AS8"/>
    <mergeCell ref="AT8:BA8"/>
    <mergeCell ref="BL9:BM9"/>
    <mergeCell ref="AT9:BA9"/>
    <mergeCell ref="BB9:BI9"/>
    <mergeCell ref="B8:H8"/>
    <mergeCell ref="I8:O8"/>
    <mergeCell ref="P8:V8"/>
    <mergeCell ref="W8:AC8"/>
    <mergeCell ref="B10:H10"/>
    <mergeCell ref="I10:O10"/>
    <mergeCell ref="BL10:BM10"/>
    <mergeCell ref="BB10:BI10"/>
    <mergeCell ref="P10:V10"/>
    <mergeCell ref="W10:AC10"/>
    <mergeCell ref="AD10:AJ10"/>
    <mergeCell ref="AL10:AS10"/>
    <mergeCell ref="AT10:BA10"/>
    <mergeCell ref="BL66:BZ82"/>
    <mergeCell ref="C79:T80"/>
    <mergeCell ref="W79:AN80"/>
    <mergeCell ref="AQ79:BH80"/>
    <mergeCell ref="AV56:BI57"/>
    <mergeCell ref="BL11:BZ13"/>
    <mergeCell ref="B14:BJ15"/>
    <mergeCell ref="BL14:BZ15"/>
    <mergeCell ref="BL64:BZ65"/>
    <mergeCell ref="BL45:BZ46"/>
    <mergeCell ref="BL47:BZ63"/>
    <mergeCell ref="C56:P57"/>
    <mergeCell ref="R56:AE57"/>
    <mergeCell ref="B60:BJ61"/>
    <mergeCell ref="AG56:AT57"/>
    <mergeCell ref="BL16:BZ44"/>
    <mergeCell ref="C34:P35"/>
    <mergeCell ref="R34:AE35"/>
    <mergeCell ref="AG34:AT35"/>
    <mergeCell ref="AV34:BI3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221309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静岡県　浜松市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0.34</v>
      </c>
      <c r="P6" s="32">
        <f t="shared" si="3"/>
        <v>93.02</v>
      </c>
      <c r="Q6" s="32">
        <f t="shared" si="3"/>
        <v>2516</v>
      </c>
      <c r="R6" s="32">
        <f t="shared" si="3"/>
        <v>809027</v>
      </c>
      <c r="S6" s="32">
        <f t="shared" si="3"/>
        <v>1558.06</v>
      </c>
      <c r="T6" s="32">
        <f t="shared" si="3"/>
        <v>519.25</v>
      </c>
      <c r="U6" s="32">
        <f t="shared" si="3"/>
        <v>2746</v>
      </c>
      <c r="V6" s="32">
        <f t="shared" si="3"/>
        <v>1.52</v>
      </c>
      <c r="W6" s="32">
        <f t="shared" si="3"/>
        <v>1806.58</v>
      </c>
      <c r="X6" s="33">
        <f>IF(X7="",NA(),X7)</f>
        <v>68.14</v>
      </c>
      <c r="Y6" s="33">
        <f t="shared" ref="Y6:AG6" si="4">IF(Y7="",NA(),Y7)</f>
        <v>66.11</v>
      </c>
      <c r="Z6" s="33">
        <f t="shared" si="4"/>
        <v>65.959999999999994</v>
      </c>
      <c r="AA6" s="33">
        <f t="shared" si="4"/>
        <v>64.319999999999993</v>
      </c>
      <c r="AB6" s="33">
        <f t="shared" si="4"/>
        <v>99.14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29.12</v>
      </c>
      <c r="BQ6" s="33">
        <f t="shared" ref="BQ6:BY6" si="8">IF(BQ7="",NA(),BQ7)</f>
        <v>29.5</v>
      </c>
      <c r="BR6" s="33">
        <f t="shared" si="8"/>
        <v>32.630000000000003</v>
      </c>
      <c r="BS6" s="33">
        <f t="shared" si="8"/>
        <v>49.54</v>
      </c>
      <c r="BT6" s="33">
        <f t="shared" si="8"/>
        <v>46.3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434.17</v>
      </c>
      <c r="CB6" s="33">
        <f t="shared" ref="CB6:CJ6" si="9">IF(CB7="",NA(),CB7)</f>
        <v>450.41</v>
      </c>
      <c r="CC6" s="33">
        <f t="shared" si="9"/>
        <v>420.94</v>
      </c>
      <c r="CD6" s="33">
        <f t="shared" si="9"/>
        <v>283.85000000000002</v>
      </c>
      <c r="CE6" s="33">
        <f t="shared" si="9"/>
        <v>303.91000000000003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41.07</v>
      </c>
      <c r="CM6" s="33">
        <f t="shared" ref="CM6:CU6" si="10">IF(CM7="",NA(),CM7)</f>
        <v>38.950000000000003</v>
      </c>
      <c r="CN6" s="33">
        <f t="shared" si="10"/>
        <v>37.64</v>
      </c>
      <c r="CO6" s="33">
        <f t="shared" si="10"/>
        <v>39.61</v>
      </c>
      <c r="CP6" s="33">
        <f t="shared" si="10"/>
        <v>37.78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90.68</v>
      </c>
      <c r="CX6" s="33">
        <f t="shared" ref="CX6:DF6" si="11">IF(CX7="",NA(),CX7)</f>
        <v>91.42</v>
      </c>
      <c r="CY6" s="33">
        <f t="shared" si="11"/>
        <v>91.58</v>
      </c>
      <c r="CZ6" s="33">
        <f t="shared" si="11"/>
        <v>92.08</v>
      </c>
      <c r="DA6" s="33">
        <f t="shared" si="11"/>
        <v>91.84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221309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0.34</v>
      </c>
      <c r="P7" s="36">
        <v>93.02</v>
      </c>
      <c r="Q7" s="36">
        <v>2516</v>
      </c>
      <c r="R7" s="36">
        <v>809027</v>
      </c>
      <c r="S7" s="36">
        <v>1558.06</v>
      </c>
      <c r="T7" s="36">
        <v>519.25</v>
      </c>
      <c r="U7" s="36">
        <v>2746</v>
      </c>
      <c r="V7" s="36">
        <v>1.52</v>
      </c>
      <c r="W7" s="36">
        <v>1806.58</v>
      </c>
      <c r="X7" s="36">
        <v>68.14</v>
      </c>
      <c r="Y7" s="36">
        <v>66.11</v>
      </c>
      <c r="Z7" s="36">
        <v>65.959999999999994</v>
      </c>
      <c r="AA7" s="36">
        <v>64.319999999999993</v>
      </c>
      <c r="AB7" s="36">
        <v>99.14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29.12</v>
      </c>
      <c r="BQ7" s="36">
        <v>29.5</v>
      </c>
      <c r="BR7" s="36">
        <v>32.630000000000003</v>
      </c>
      <c r="BS7" s="36">
        <v>49.54</v>
      </c>
      <c r="BT7" s="36">
        <v>46.3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434.17</v>
      </c>
      <c r="CB7" s="36">
        <v>450.41</v>
      </c>
      <c r="CC7" s="36">
        <v>420.94</v>
      </c>
      <c r="CD7" s="36">
        <v>283.85000000000002</v>
      </c>
      <c r="CE7" s="36">
        <v>303.91000000000003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41.07</v>
      </c>
      <c r="CM7" s="36">
        <v>38.950000000000003</v>
      </c>
      <c r="CN7" s="36">
        <v>37.64</v>
      </c>
      <c r="CO7" s="36">
        <v>39.61</v>
      </c>
      <c r="CP7" s="36">
        <v>37.78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90.68</v>
      </c>
      <c r="CX7" s="36">
        <v>91.42</v>
      </c>
      <c r="CY7" s="36">
        <v>91.58</v>
      </c>
      <c r="CZ7" s="36">
        <v>92.08</v>
      </c>
      <c r="DA7" s="36">
        <v>91.84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中村</cp:lastModifiedBy>
  <cp:lastPrinted>2017-02-13T00:54:16Z</cp:lastPrinted>
  <dcterms:created xsi:type="dcterms:W3CDTF">2017-02-08T03:11:49Z</dcterms:created>
  <dcterms:modified xsi:type="dcterms:W3CDTF">2017-03-24T01:04:25Z</dcterms:modified>
  <cp:category/>
</cp:coreProperties>
</file>