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7695"/>
  </bookViews>
  <sheets>
    <sheet name="反映シート" sheetId="2" r:id="rId1"/>
    <sheet name="★入力シート" sheetId="1" r:id="rId2"/>
  </sheets>
  <definedNames>
    <definedName name="_xlnm._FilterDatabase" localSheetId="1" hidden="1">'★入力シート'!$A$3:$CR$37</definedName>
    <definedName name="_xlnm.Print_Area" localSheetId="1">'★入力シート'!$A$1:$CN$26</definedName>
    <definedName name="_xlnm.Print_Titles" localSheetId="1">'★入力シート'!$B:$B</definedName>
    <definedName name="_xlnm.Print_Area" localSheetId="0">反映シート!$A$1:$S$73</definedName>
    <definedName name="_xlnm.Print_Titles" localSheetId="0">反映シート!$2:$4</definedName>
    <definedName name="_xlnm._FilterDatabase" localSheetId="0" hidden="1">反映シート!$A$4:$V$73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<sst xmlns="http://schemas.openxmlformats.org/spreadsheetml/2006/main" xmlns:r="http://schemas.openxmlformats.org/officeDocument/2006/relationships" count="295" uniqueCount="295">
  <si>
    <t>管轄保健所名</t>
    <rPh sb="0" eb="2">
      <t>カンカツ</t>
    </rPh>
    <phoneticPr fontId="20"/>
  </si>
  <si>
    <t>施設名称</t>
  </si>
  <si>
    <t xml:space="preserve"> 備考</t>
    <rPh sb="1" eb="3">
      <t>ビコウ</t>
    </rPh>
    <phoneticPr fontId="20"/>
  </si>
  <si>
    <t>静岡市</t>
  </si>
  <si>
    <t>富士宮市立病院</t>
  </si>
  <si>
    <t>その他第三者評価（認定）等の有無</t>
    <rPh sb="2" eb="3">
      <t>タ</t>
    </rPh>
    <rPh sb="3" eb="4">
      <t>ダイ</t>
    </rPh>
    <rPh sb="4" eb="5">
      <t>サン</t>
    </rPh>
    <rPh sb="5" eb="6">
      <t>シャ</t>
    </rPh>
    <rPh sb="6" eb="8">
      <t>ヒョウカ</t>
    </rPh>
    <rPh sb="9" eb="11">
      <t>ニンテイ</t>
    </rPh>
    <rPh sb="12" eb="13">
      <t>ナド</t>
    </rPh>
    <rPh sb="14" eb="16">
      <t>ウム</t>
    </rPh>
    <phoneticPr fontId="20"/>
  </si>
  <si>
    <t>藤井　浩治</t>
  </si>
  <si>
    <t>合計</t>
    <rPh sb="0" eb="2">
      <t>ゴウケイ</t>
    </rPh>
    <phoneticPr fontId="20"/>
  </si>
  <si>
    <t/>
  </si>
  <si>
    <t>所在地</t>
  </si>
  <si>
    <t>管理者</t>
  </si>
  <si>
    <t>学校法人　順天堂</t>
    <rPh sb="0" eb="2">
      <t>ガッコウ</t>
    </rPh>
    <rPh sb="2" eb="4">
      <t>ホウジン</t>
    </rPh>
    <rPh sb="5" eb="8">
      <t>ジュンテンドウ</t>
    </rPh>
    <phoneticPr fontId="20"/>
  </si>
  <si>
    <t>病床数
計</t>
    <rPh sb="4" eb="5">
      <t>ケイ</t>
    </rPh>
    <phoneticPr fontId="20"/>
  </si>
  <si>
    <t>島田市</t>
  </si>
  <si>
    <t>東部</t>
    <rPh sb="0" eb="2">
      <t>トウブ</t>
    </rPh>
    <phoneticPr fontId="20"/>
  </si>
  <si>
    <t>一般</t>
  </si>
  <si>
    <t>３回目</t>
    <rPh sb="1" eb="3">
      <t>カイメ</t>
    </rPh>
    <phoneticPr fontId="20"/>
  </si>
  <si>
    <t>地方独立行政法人静岡県立病院機構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シズオカケンリツ</t>
    </rPh>
    <rPh sb="12" eb="14">
      <t>ビョウイン</t>
    </rPh>
    <rPh sb="14" eb="16">
      <t>キコウ</t>
    </rPh>
    <phoneticPr fontId="20"/>
  </si>
  <si>
    <t>人</t>
  </si>
  <si>
    <t>梅本　琢也</t>
  </si>
  <si>
    <t>開設者</t>
  </si>
  <si>
    <t>438-8550</t>
  </si>
  <si>
    <t>磐田市立総合病院</t>
  </si>
  <si>
    <t>浜松赤十字病院</t>
  </si>
  <si>
    <t>427-0007</t>
  </si>
  <si>
    <t>静岡市清水区宮加三１２３１</t>
  </si>
  <si>
    <t>院内</t>
    <rPh sb="0" eb="2">
      <t>インナイ</t>
    </rPh>
    <phoneticPr fontId="20"/>
  </si>
  <si>
    <t>退院支援加算</t>
    <rPh sb="0" eb="2">
      <t>タイイン</t>
    </rPh>
    <rPh sb="2" eb="4">
      <t>シエン</t>
    </rPh>
    <rPh sb="4" eb="6">
      <t>カサン</t>
    </rPh>
    <phoneticPr fontId="20"/>
  </si>
  <si>
    <t>感染
症</t>
  </si>
  <si>
    <t>藤枝市立総合病院</t>
  </si>
  <si>
    <t>静岡医療センター</t>
  </si>
  <si>
    <t>太田　信隆</t>
    <rPh sb="0" eb="2">
      <t>オオタ</t>
    </rPh>
    <rPh sb="3" eb="5">
      <t>ノブタカ</t>
    </rPh>
    <phoneticPr fontId="20"/>
  </si>
  <si>
    <t>静岡市葵区追手町１０－９３</t>
  </si>
  <si>
    <t>１回目</t>
    <rPh sb="1" eb="3">
      <t>カイメ</t>
    </rPh>
    <phoneticPr fontId="20"/>
  </si>
  <si>
    <t>委員数</t>
  </si>
  <si>
    <t>米村　克彦</t>
  </si>
  <si>
    <t>静岡</t>
  </si>
  <si>
    <t>後藤　信昭</t>
  </si>
  <si>
    <t>療養</t>
  </si>
  <si>
    <t>富士</t>
    <rPh sb="0" eb="2">
      <t>フジ</t>
    </rPh>
    <phoneticPr fontId="20"/>
  </si>
  <si>
    <t>(一般600、感染症６)</t>
  </si>
  <si>
    <t>静岡県立総合病院</t>
    <rPh sb="0" eb="2">
      <t>シズオカ</t>
    </rPh>
    <phoneticPr fontId="20"/>
  </si>
  <si>
    <t>精神</t>
  </si>
  <si>
    <t>結核</t>
  </si>
  <si>
    <t>回</t>
  </si>
  <si>
    <t>沼津市立病院</t>
  </si>
  <si>
    <t>（福）聖隷福祉事業団聖隷浜松病院</t>
    <rPh sb="3" eb="5">
      <t>セイレイ</t>
    </rPh>
    <rPh sb="5" eb="7">
      <t>フクシ</t>
    </rPh>
    <rPh sb="7" eb="10">
      <t>ジギョウダン</t>
    </rPh>
    <rPh sb="12" eb="14">
      <t>ハママツ</t>
    </rPh>
    <phoneticPr fontId="20"/>
  </si>
  <si>
    <t>沼津市</t>
  </si>
  <si>
    <t>静岡県立総合病院</t>
  </si>
  <si>
    <t>独立行政法人国立病院機構静岡医療センター</t>
  </si>
  <si>
    <t>独立行政法人国立病院機構</t>
  </si>
  <si>
    <t>420-8660</t>
  </si>
  <si>
    <t>駿東郡清水町長沢７６２－１</t>
  </si>
  <si>
    <t>承認</t>
  </si>
  <si>
    <t>院外参加者数</t>
    <rPh sb="0" eb="2">
      <t>インガイ</t>
    </rPh>
    <rPh sb="2" eb="5">
      <t>サンカシャ</t>
    </rPh>
    <rPh sb="5" eb="6">
      <t>スウ</t>
    </rPh>
    <phoneticPr fontId="20"/>
  </si>
  <si>
    <t>富士宮市</t>
  </si>
  <si>
    <t>駿東
田方</t>
  </si>
  <si>
    <t>JA静岡厚生連　遠州病院</t>
    <rPh sb="2" eb="4">
      <t>シズオカ</t>
    </rPh>
    <rPh sb="4" eb="6">
      <t>コウセイ</t>
    </rPh>
    <rPh sb="6" eb="7">
      <t>レン</t>
    </rPh>
    <rPh sb="8" eb="10">
      <t>エンシュウ</t>
    </rPh>
    <rPh sb="10" eb="12">
      <t>ビョウイン</t>
    </rPh>
    <phoneticPr fontId="20"/>
  </si>
  <si>
    <t>介護支援連携指導料</t>
    <rPh sb="0" eb="2">
      <t>カイゴ</t>
    </rPh>
    <rPh sb="2" eb="4">
      <t>シエン</t>
    </rPh>
    <rPh sb="4" eb="6">
      <t>レンケイ</t>
    </rPh>
    <rPh sb="6" eb="8">
      <t>シドウ</t>
    </rPh>
    <rPh sb="8" eb="9">
      <t>リョウ</t>
    </rPh>
    <phoneticPr fontId="20"/>
  </si>
  <si>
    <t>藤枝市駿河台４－１－１１</t>
  </si>
  <si>
    <t>静岡県立こども病院</t>
  </si>
  <si>
    <t>優先的に使用できる病床数</t>
    <rPh sb="0" eb="2">
      <t>ユウセン</t>
    </rPh>
    <rPh sb="2" eb="3">
      <t>テキ</t>
    </rPh>
    <rPh sb="4" eb="6">
      <t>シヨウ</t>
    </rPh>
    <rPh sb="9" eb="11">
      <t>ビョウショウ</t>
    </rPh>
    <rPh sb="11" eb="12">
      <t>スウ</t>
    </rPh>
    <phoneticPr fontId="20"/>
  </si>
  <si>
    <r>
      <t>4</t>
    </r>
    <r>
      <rPr>
        <sz val="11"/>
        <color auto="1"/>
        <rFont val="ＭＳ Ｐゴシック"/>
      </rPr>
      <t>34-8533</t>
    </r>
  </si>
  <si>
    <t>救急用又は患者輸送自動車により搬入した救急患者の数</t>
    <rPh sb="0" eb="3">
      <t>キュウキュウヨウ</t>
    </rPh>
    <rPh sb="3" eb="4">
      <t>マタ</t>
    </rPh>
    <rPh sb="5" eb="7">
      <t>カンジャ</t>
    </rPh>
    <rPh sb="7" eb="9">
      <t>ユソウ</t>
    </rPh>
    <rPh sb="9" eb="12">
      <t>ジドウシャ</t>
    </rPh>
    <rPh sb="15" eb="17">
      <t>ハンニュウ</t>
    </rPh>
    <rPh sb="19" eb="21">
      <t>キュウキュウ</t>
    </rPh>
    <rPh sb="21" eb="23">
      <t>カンジャ</t>
    </rPh>
    <rPh sb="24" eb="25">
      <t>カズ</t>
    </rPh>
    <phoneticPr fontId="20"/>
  </si>
  <si>
    <t>静岡赤十字病院</t>
  </si>
  <si>
    <t>(一般)</t>
  </si>
  <si>
    <t>中部</t>
    <rPh sb="0" eb="2">
      <t>チュウブ</t>
    </rPh>
    <phoneticPr fontId="20"/>
  </si>
  <si>
    <t>（別紙３）共同利用の実績</t>
    <rPh sb="1" eb="3">
      <t>ベッシ</t>
    </rPh>
    <rPh sb="5" eb="7">
      <t>キョウドウ</t>
    </rPh>
    <rPh sb="7" eb="9">
      <t>リヨウ</t>
    </rPh>
    <rPh sb="10" eb="12">
      <t>ジッセキ</t>
    </rPh>
    <phoneticPr fontId="20"/>
  </si>
  <si>
    <t>静岡市葵区追手町８－２</t>
    <rPh sb="3" eb="4">
      <t>アオイ</t>
    </rPh>
    <rPh sb="4" eb="5">
      <t>ク</t>
    </rPh>
    <phoneticPr fontId="20"/>
  </si>
  <si>
    <t>毛利　博</t>
    <rPh sb="0" eb="2">
      <t>モウリ</t>
    </rPh>
    <rPh sb="3" eb="4">
      <t>ヒロシ</t>
    </rPh>
    <phoneticPr fontId="20"/>
  </si>
  <si>
    <t>焼津市</t>
  </si>
  <si>
    <t>磯部　潔</t>
    <rPh sb="0" eb="2">
      <t>イソベ</t>
    </rPh>
    <rPh sb="3" eb="4">
      <t>キヨシ</t>
    </rPh>
    <phoneticPr fontId="20"/>
  </si>
  <si>
    <t>回数</t>
    <rPh sb="0" eb="2">
      <t>カイスウ</t>
    </rPh>
    <phoneticPr fontId="20"/>
  </si>
  <si>
    <t>浜松医療センター</t>
  </si>
  <si>
    <t>411-6811</t>
  </si>
  <si>
    <t>社会福祉法人恩賜財団済生会支部静岡県済生会</t>
    <rPh sb="15" eb="18">
      <t>シズオカケン</t>
    </rPh>
    <rPh sb="18" eb="21">
      <t>サイセイカイ</t>
    </rPh>
    <phoneticPr fontId="20"/>
  </si>
  <si>
    <t>宮地　正彦</t>
    <rPh sb="0" eb="2">
      <t>ミヤヂ</t>
    </rPh>
    <rPh sb="3" eb="5">
      <t>マサヒコ</t>
    </rPh>
    <phoneticPr fontId="20"/>
  </si>
  <si>
    <t>静岡済生会総合病院</t>
  </si>
  <si>
    <t>服部　隆一</t>
  </si>
  <si>
    <t>焼津市立総合病院</t>
  </si>
  <si>
    <t>藤枝市</t>
  </si>
  <si>
    <t>件</t>
  </si>
  <si>
    <t>H23</t>
  </si>
  <si>
    <t>相談件数</t>
    <rPh sb="0" eb="2">
      <t>ソウダン</t>
    </rPh>
    <rPh sb="2" eb="4">
      <t>ケンスウ</t>
    </rPh>
    <phoneticPr fontId="20"/>
  </si>
  <si>
    <t>共同利用の実績</t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</si>
  <si>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0"/>
  </si>
  <si>
    <t>H20</t>
  </si>
  <si>
    <t>延べ参加者数</t>
  </si>
  <si>
    <t>（左記のうち医師数）</t>
    <rPh sb="1" eb="3">
      <t>サキ</t>
    </rPh>
    <rPh sb="6" eb="9">
      <t>イシスウ</t>
    </rPh>
    <phoneticPr fontId="20"/>
  </si>
  <si>
    <t>鈴木　昌八</t>
  </si>
  <si>
    <t>社会福祉法人聖隷福祉事業団総合病院聖隷浜松病院</t>
  </si>
  <si>
    <t>西部</t>
    <rPh sb="0" eb="2">
      <t>セイブ</t>
    </rPh>
    <phoneticPr fontId="20"/>
  </si>
  <si>
    <t>社会福祉法人聖隷福祉事業団</t>
  </si>
  <si>
    <t>磐田市</t>
  </si>
  <si>
    <t>静岡市駿河区小鹿１－１－１</t>
    <rPh sb="3" eb="5">
      <t>スルガ</t>
    </rPh>
    <rPh sb="5" eb="6">
      <t>ク</t>
    </rPh>
    <phoneticPr fontId="20"/>
  </si>
  <si>
    <t>富士</t>
  </si>
  <si>
    <t>社会福祉法人聖隷福祉事業団総合病院聖隷三方原病院</t>
  </si>
  <si>
    <t>浜松赤十字病院</t>
    <rPh sb="0" eb="2">
      <t>ハママツ</t>
    </rPh>
    <rPh sb="2" eb="5">
      <t>セキジュウジ</t>
    </rPh>
    <rPh sb="5" eb="7">
      <t>ビョウイン</t>
    </rPh>
    <phoneticPr fontId="20"/>
  </si>
  <si>
    <t>医療機器共同利用</t>
    <rPh sb="0" eb="2">
      <t>イリョウ</t>
    </rPh>
    <rPh sb="2" eb="4">
      <t>キキ</t>
    </rPh>
    <rPh sb="4" eb="6">
      <t>キョウドウ</t>
    </rPh>
    <rPh sb="6" eb="8">
      <t>リヨウ</t>
    </rPh>
    <phoneticPr fontId="20"/>
  </si>
  <si>
    <t>承認
年月日</t>
  </si>
  <si>
    <t>〒</t>
  </si>
  <si>
    <t>救急医療の実績
（うち救急車での搬入数）</t>
    <rPh sb="11" eb="14">
      <t>キュウキュウシャ</t>
    </rPh>
    <rPh sb="16" eb="18">
      <t>ハンニュウ</t>
    </rPh>
    <rPh sb="18" eb="19">
      <t>スウ</t>
    </rPh>
    <phoneticPr fontId="20"/>
  </si>
  <si>
    <t>沼津市東椎路字春ノ木５５０</t>
  </si>
  <si>
    <t>富士宮市錦町３－１</t>
  </si>
  <si>
    <t>焼津市道原１０００</t>
  </si>
  <si>
    <t>430-0929</t>
  </si>
  <si>
    <t>石山　純三</t>
    <rPh sb="0" eb="2">
      <t>イシヤマ</t>
    </rPh>
    <rPh sb="3" eb="5">
      <t>ジュンゾウ</t>
    </rPh>
    <phoneticPr fontId="20"/>
  </si>
  <si>
    <t>浜松市</t>
  </si>
  <si>
    <t>島田市野田１２００－５</t>
  </si>
  <si>
    <t>磐田市大久保５１２－３</t>
  </si>
  <si>
    <t>420-8527</t>
  </si>
  <si>
    <t>（内入院）</t>
    <rPh sb="1" eb="2">
      <t>ウチ</t>
    </rPh>
    <rPh sb="2" eb="4">
      <t>ニュウイン</t>
    </rPh>
    <phoneticPr fontId="20"/>
  </si>
  <si>
    <t>志太
榛原</t>
  </si>
  <si>
    <t>左記以外</t>
    <rPh sb="0" eb="2">
      <t>サキ</t>
    </rPh>
    <rPh sb="2" eb="4">
      <t>イガイ</t>
    </rPh>
    <phoneticPr fontId="20"/>
  </si>
  <si>
    <t>（別紙１）地域医療支援病院の概要</t>
    <rPh sb="5" eb="7">
      <t>チイキ</t>
    </rPh>
    <rPh sb="7" eb="9">
      <t>イリョウ</t>
    </rPh>
    <rPh sb="9" eb="11">
      <t>シエン</t>
    </rPh>
    <rPh sb="11" eb="13">
      <t>ビョウイン</t>
    </rPh>
    <rPh sb="14" eb="16">
      <t>ガイヨウ</t>
    </rPh>
    <phoneticPr fontId="20"/>
  </si>
  <si>
    <t>常時共同利用な病床数</t>
    <rPh sb="0" eb="2">
      <t>ジョウジ</t>
    </rPh>
    <rPh sb="2" eb="4">
      <t>キョウドウ</t>
    </rPh>
    <rPh sb="4" eb="6">
      <t>リヨウ</t>
    </rPh>
    <rPh sb="7" eb="10">
      <t>ビョウショウスウ</t>
    </rPh>
    <phoneticPr fontId="20"/>
  </si>
  <si>
    <t>432-8580</t>
  </si>
  <si>
    <t>（別紙４）救急医療の提供の実績</t>
    <rPh sb="1" eb="3">
      <t>ベッシ</t>
    </rPh>
    <rPh sb="5" eb="7">
      <t>キュウキュウ</t>
    </rPh>
    <rPh sb="7" eb="9">
      <t>イリョウ</t>
    </rPh>
    <rPh sb="10" eb="12">
      <t>テイキョウ</t>
    </rPh>
    <rPh sb="13" eb="15">
      <t>ジッセキ</t>
    </rPh>
    <phoneticPr fontId="20"/>
  </si>
  <si>
    <t>救急用自動車数</t>
    <rPh sb="0" eb="3">
      <t>キュウキュウヨウ</t>
    </rPh>
    <rPh sb="3" eb="6">
      <t>ジドウシャ</t>
    </rPh>
    <rPh sb="6" eb="7">
      <t>スウ</t>
    </rPh>
    <phoneticPr fontId="20"/>
  </si>
  <si>
    <t>退院共同指導</t>
    <rPh sb="0" eb="2">
      <t>タイイン</t>
    </rPh>
    <rPh sb="2" eb="4">
      <t>キョウドウ</t>
    </rPh>
    <rPh sb="4" eb="6">
      <t>シドウ</t>
    </rPh>
    <phoneticPr fontId="20"/>
  </si>
  <si>
    <t>病床</t>
    <rPh sb="0" eb="2">
      <t>ビョウショウ</t>
    </rPh>
    <phoneticPr fontId="20"/>
  </si>
  <si>
    <t>静岡市立静岡病院</t>
    <rPh sb="0" eb="2">
      <t>シズオカ</t>
    </rPh>
    <rPh sb="2" eb="3">
      <t>シ</t>
    </rPh>
    <rPh sb="3" eb="4">
      <t>リツ</t>
    </rPh>
    <rPh sb="4" eb="6">
      <t>シズオカ</t>
    </rPh>
    <phoneticPr fontId="20"/>
  </si>
  <si>
    <t>（別紙５）地域医療従事者の資質の向上を図るための実績</t>
    <rPh sb="1" eb="3">
      <t>ベッシ</t>
    </rPh>
    <rPh sb="5" eb="7">
      <t>チイキ</t>
    </rPh>
    <rPh sb="7" eb="9">
      <t>イリョウ</t>
    </rPh>
    <rPh sb="9" eb="12">
      <t>ジュウジシャ</t>
    </rPh>
    <rPh sb="13" eb="15">
      <t>シシツ</t>
    </rPh>
    <rPh sb="16" eb="18">
      <t>コウジョウ</t>
    </rPh>
    <rPh sb="19" eb="20">
      <t>ハカ</t>
    </rPh>
    <rPh sb="24" eb="26">
      <t>ジッセキ</t>
    </rPh>
    <phoneticPr fontId="20"/>
  </si>
  <si>
    <t>患者相談の実績（延べ相談者数）</t>
    <rPh sb="8" eb="9">
      <t>ノ</t>
    </rPh>
    <rPh sb="10" eb="13">
      <t>ソウダンシャ</t>
    </rPh>
    <rPh sb="13" eb="14">
      <t>スウ</t>
    </rPh>
    <phoneticPr fontId="20"/>
  </si>
  <si>
    <t>合計研修者参加者数</t>
    <rPh sb="0" eb="2">
      <t>ゴウケイ</t>
    </rPh>
    <rPh sb="2" eb="4">
      <t>ケンシュウ</t>
    </rPh>
    <rPh sb="4" eb="5">
      <t>シャ</t>
    </rPh>
    <rPh sb="5" eb="7">
      <t>サンカ</t>
    </rPh>
    <rPh sb="7" eb="8">
      <t>シャ</t>
    </rPh>
    <rPh sb="8" eb="9">
      <t>スウ</t>
    </rPh>
    <phoneticPr fontId="20"/>
  </si>
  <si>
    <t>静岡県厚生農業協同組合連合会</t>
    <rPh sb="0" eb="2">
      <t>シズオカ</t>
    </rPh>
    <rPh sb="2" eb="3">
      <t>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0"/>
  </si>
  <si>
    <t>研修の実施回数</t>
    <rPh sb="3" eb="5">
      <t>ジッシ</t>
    </rPh>
    <phoneticPr fontId="20"/>
  </si>
  <si>
    <t>健康相談</t>
    <rPh sb="0" eb="2">
      <t>ケンコウ</t>
    </rPh>
    <rPh sb="2" eb="4">
      <t>ソウダン</t>
    </rPh>
    <phoneticPr fontId="20"/>
  </si>
  <si>
    <t>総閲覧件数</t>
    <rPh sb="0" eb="1">
      <t>ソウ</t>
    </rPh>
    <rPh sb="1" eb="3">
      <t>エツラン</t>
    </rPh>
    <rPh sb="3" eb="5">
      <t>ケンスウ</t>
    </rPh>
    <phoneticPr fontId="20"/>
  </si>
  <si>
    <t>超音波利用数</t>
    <rPh sb="0" eb="3">
      <t>チョウオンパ</t>
    </rPh>
    <rPh sb="3" eb="5">
      <t>リヨウ</t>
    </rPh>
    <rPh sb="5" eb="6">
      <t>スウ</t>
    </rPh>
    <phoneticPr fontId="20"/>
  </si>
  <si>
    <t>伊豆の国市長岡1129</t>
    <rPh sb="0" eb="2">
      <t>イズ</t>
    </rPh>
    <rPh sb="3" eb="5">
      <t>クニシ</t>
    </rPh>
    <rPh sb="5" eb="7">
      <t>ナガオカ</t>
    </rPh>
    <phoneticPr fontId="20"/>
  </si>
  <si>
    <t>浜松</t>
    <rPh sb="0" eb="2">
      <t>ハママツ</t>
    </rPh>
    <phoneticPr fontId="20"/>
  </si>
  <si>
    <t>医師</t>
    <rPh sb="0" eb="2">
      <t>イシ</t>
    </rPh>
    <phoneticPr fontId="20"/>
  </si>
  <si>
    <t>歯科医師</t>
    <rPh sb="0" eb="2">
      <t>シカ</t>
    </rPh>
    <rPh sb="2" eb="4">
      <t>イシ</t>
    </rPh>
    <phoneticPr fontId="20"/>
  </si>
  <si>
    <t>地方公共団体</t>
    <rPh sb="0" eb="2">
      <t>チホウ</t>
    </rPh>
    <rPh sb="2" eb="4">
      <t>コウキョウ</t>
    </rPh>
    <rPh sb="4" eb="6">
      <t>ダンタイ</t>
    </rPh>
    <phoneticPr fontId="20"/>
  </si>
  <si>
    <t>Ｈ26　※</t>
  </si>
  <si>
    <t>その他</t>
    <rPh sb="2" eb="3">
      <t>タ</t>
    </rPh>
    <phoneticPr fontId="20"/>
  </si>
  <si>
    <t>薬剤師
（人）</t>
    <rPh sb="0" eb="3">
      <t>ヤクザイシ</t>
    </rPh>
    <rPh sb="5" eb="6">
      <t>ニン</t>
    </rPh>
    <phoneticPr fontId="20"/>
  </si>
  <si>
    <t>掛川市菖蒲ヶ池１-１</t>
    <rPh sb="0" eb="3">
      <t>カケガワシ</t>
    </rPh>
    <rPh sb="6" eb="7">
      <t>イケ</t>
    </rPh>
    <phoneticPr fontId="20"/>
  </si>
  <si>
    <t>（別紙７）　閲覧の実績</t>
    <rPh sb="1" eb="3">
      <t>ベッシ</t>
    </rPh>
    <rPh sb="6" eb="8">
      <t>エツラン</t>
    </rPh>
    <rPh sb="9" eb="11">
      <t>ジッセキ</t>
    </rPh>
    <phoneticPr fontId="20"/>
  </si>
  <si>
    <t>（別紙８）委員会の開催実勢</t>
    <rPh sb="1" eb="3">
      <t>ベッシ</t>
    </rPh>
    <rPh sb="5" eb="8">
      <t>イインカイ</t>
    </rPh>
    <rPh sb="9" eb="11">
      <t>カイサイ</t>
    </rPh>
    <rPh sb="11" eb="13">
      <t>ジッセイ</t>
    </rPh>
    <phoneticPr fontId="20"/>
  </si>
  <si>
    <t>坂本　喜三郎</t>
  </si>
  <si>
    <t>担当職員数</t>
    <rPh sb="0" eb="2">
      <t>タントウ</t>
    </rPh>
    <rPh sb="2" eb="5">
      <t>ショクインスウ</t>
    </rPh>
    <phoneticPr fontId="20"/>
  </si>
  <si>
    <t>医療行為・医療事故・情報公開</t>
    <rPh sb="0" eb="2">
      <t>イリョウ</t>
    </rPh>
    <rPh sb="2" eb="4">
      <t>コウイ</t>
    </rPh>
    <rPh sb="5" eb="7">
      <t>イリョウ</t>
    </rPh>
    <rPh sb="7" eb="9">
      <t>ジコ</t>
    </rPh>
    <rPh sb="10" eb="12">
      <t>ジョウホウ</t>
    </rPh>
    <rPh sb="12" eb="14">
      <t>コウカイ</t>
    </rPh>
    <phoneticPr fontId="20"/>
  </si>
  <si>
    <t>看護師</t>
    <rPh sb="0" eb="3">
      <t>カンゴシ</t>
    </rPh>
    <phoneticPr fontId="20"/>
  </si>
  <si>
    <t>ＭＳＷ</t>
  </si>
  <si>
    <t xml:space="preserve"> 人）</t>
  </si>
  <si>
    <t>（院外参加者）</t>
  </si>
  <si>
    <t>（別紙９）患者相談の実績</t>
    <rPh sb="1" eb="3">
      <t>ベッシ</t>
    </rPh>
    <rPh sb="5" eb="7">
      <t>カンジャ</t>
    </rPh>
    <rPh sb="7" eb="9">
      <t>ソウダン</t>
    </rPh>
    <rPh sb="10" eb="12">
      <t>ジッセキ</t>
    </rPh>
    <phoneticPr fontId="20"/>
  </si>
  <si>
    <t>鈴木　茂彦</t>
    <rPh sb="0" eb="2">
      <t>スズキ</t>
    </rPh>
    <rPh sb="3" eb="4">
      <t>シゲ</t>
    </rPh>
    <rPh sb="4" eb="5">
      <t>ヒコ</t>
    </rPh>
    <phoneticPr fontId="20"/>
  </si>
  <si>
    <t>診療報酬等の費用負担</t>
    <rPh sb="0" eb="2">
      <t>シンリョウ</t>
    </rPh>
    <rPh sb="2" eb="4">
      <t>ホウシュウ</t>
    </rPh>
    <rPh sb="4" eb="5">
      <t>トウ</t>
    </rPh>
    <rPh sb="6" eb="8">
      <t>ヒヨウ</t>
    </rPh>
    <rPh sb="8" eb="10">
      <t>フタン</t>
    </rPh>
    <phoneticPr fontId="20"/>
  </si>
  <si>
    <t>職員の対応・接遇</t>
    <rPh sb="0" eb="2">
      <t>ショクイン</t>
    </rPh>
    <rPh sb="3" eb="5">
      <t>タイオウ</t>
    </rPh>
    <rPh sb="6" eb="8">
      <t>セツグウ</t>
    </rPh>
    <phoneticPr fontId="20"/>
  </si>
  <si>
    <t>回</t>
    <rPh sb="0" eb="1">
      <t>カイ</t>
    </rPh>
    <phoneticPr fontId="20"/>
  </si>
  <si>
    <t>病院の設備、人員、運営体制</t>
    <rPh sb="0" eb="2">
      <t>ビョウイン</t>
    </rPh>
    <rPh sb="3" eb="5">
      <t>セツビ</t>
    </rPh>
    <rPh sb="6" eb="8">
      <t>ジンイン</t>
    </rPh>
    <rPh sb="9" eb="11">
      <t>ウンエイ</t>
    </rPh>
    <rPh sb="11" eb="13">
      <t>タイセイ</t>
    </rPh>
    <phoneticPr fontId="20"/>
  </si>
  <si>
    <t>別紙１０　その他求められる取組み</t>
    <rPh sb="0" eb="2">
      <t>ベッシ</t>
    </rPh>
    <rPh sb="7" eb="8">
      <t>タ</t>
    </rPh>
    <rPh sb="8" eb="9">
      <t>モト</t>
    </rPh>
    <rPh sb="13" eb="15">
      <t>トリク</t>
    </rPh>
    <phoneticPr fontId="20"/>
  </si>
  <si>
    <t>検査機器</t>
    <rPh sb="0" eb="2">
      <t>ケンサ</t>
    </rPh>
    <rPh sb="2" eb="4">
      <t>キキ</t>
    </rPh>
    <phoneticPr fontId="20"/>
  </si>
  <si>
    <t>当初の認定日</t>
    <rPh sb="0" eb="2">
      <t>トウショ</t>
    </rPh>
    <rPh sb="3" eb="5">
      <t>ニンテイ</t>
    </rPh>
    <rPh sb="5" eb="6">
      <t>ビ</t>
    </rPh>
    <phoneticPr fontId="20"/>
  </si>
  <si>
    <t>奥田　康一</t>
    <rPh sb="0" eb="2">
      <t>オクダ</t>
    </rPh>
    <rPh sb="3" eb="5">
      <t>コウイチ</t>
    </rPh>
    <phoneticPr fontId="20"/>
  </si>
  <si>
    <t>最新の認定日</t>
    <rPh sb="0" eb="2">
      <t>サイシン</t>
    </rPh>
    <rPh sb="3" eb="5">
      <t>ニンテイ</t>
    </rPh>
    <rPh sb="5" eb="6">
      <t>ビ</t>
    </rPh>
    <phoneticPr fontId="20"/>
  </si>
  <si>
    <t>CT利用数</t>
    <rPh sb="2" eb="4">
      <t>リヨウ</t>
    </rPh>
    <rPh sb="4" eb="5">
      <t>カズ</t>
    </rPh>
    <phoneticPr fontId="20"/>
  </si>
  <si>
    <t>脳卒中連携パス</t>
    <rPh sb="0" eb="3">
      <t>ノウソッチュウ</t>
    </rPh>
    <rPh sb="3" eb="5">
      <t>レンケイ</t>
    </rPh>
    <phoneticPr fontId="20"/>
  </si>
  <si>
    <t>紹介率
（％）</t>
    <rPh sb="0" eb="2">
      <t>ショウカイ</t>
    </rPh>
    <rPh sb="2" eb="3">
      <t>リツ</t>
    </rPh>
    <phoneticPr fontId="20"/>
  </si>
  <si>
    <t>逆紹介
患者数
（人）</t>
    <rPh sb="0" eb="1">
      <t>ギャク</t>
    </rPh>
    <rPh sb="1" eb="3">
      <t>ショウカイ</t>
    </rPh>
    <rPh sb="4" eb="7">
      <t>カンジャスウ</t>
    </rPh>
    <rPh sb="9" eb="10">
      <t>ニン</t>
    </rPh>
    <phoneticPr fontId="20"/>
  </si>
  <si>
    <t>大腿骨頚部骨折地域連携パス</t>
    <rPh sb="0" eb="3">
      <t>ダイタイコツ</t>
    </rPh>
    <rPh sb="3" eb="5">
      <t>ケイブ</t>
    </rPh>
    <rPh sb="5" eb="7">
      <t>コッセツ</t>
    </rPh>
    <rPh sb="7" eb="9">
      <t>チイキ</t>
    </rPh>
    <rPh sb="9" eb="11">
      <t>レンケイ</t>
    </rPh>
    <phoneticPr fontId="20"/>
  </si>
  <si>
    <t>開催
回数</t>
    <rPh sb="0" eb="2">
      <t>カイサイ</t>
    </rPh>
    <phoneticPr fontId="20"/>
  </si>
  <si>
    <t>その他利用数</t>
    <rPh sb="2" eb="3">
      <t>タ</t>
    </rPh>
    <rPh sb="3" eb="5">
      <t>リヨウ</t>
    </rPh>
    <rPh sb="5" eb="6">
      <t>スウ</t>
    </rPh>
    <phoneticPr fontId="20"/>
  </si>
  <si>
    <t>がん関連パス等</t>
    <rPh sb="2" eb="4">
      <t>カンレン</t>
    </rPh>
    <rPh sb="6" eb="7">
      <t>トウ</t>
    </rPh>
    <phoneticPr fontId="20"/>
  </si>
  <si>
    <t>退院調整部門</t>
    <rPh sb="0" eb="2">
      <t>タイイン</t>
    </rPh>
    <rPh sb="2" eb="4">
      <t>チョウセイ</t>
    </rPh>
    <rPh sb="4" eb="6">
      <t>ブモン</t>
    </rPh>
    <phoneticPr fontId="20"/>
  </si>
  <si>
    <t>病院機能評価機構による認定</t>
    <rPh sb="0" eb="2">
      <t>ビョウイン</t>
    </rPh>
    <rPh sb="2" eb="4">
      <t>キノウ</t>
    </rPh>
    <rPh sb="4" eb="6">
      <t>ヒョウカ</t>
    </rPh>
    <rPh sb="6" eb="8">
      <t>キコウ</t>
    </rPh>
    <rPh sb="11" eb="13">
      <t>ニンテイ</t>
    </rPh>
    <phoneticPr fontId="20"/>
  </si>
  <si>
    <t>病床共同利用</t>
    <rPh sb="0" eb="2">
      <t>ビョウショウ</t>
    </rPh>
    <rPh sb="2" eb="4">
      <t>キョウドウ</t>
    </rPh>
    <rPh sb="4" eb="6">
      <t>リヨウ</t>
    </rPh>
    <phoneticPr fontId="20"/>
  </si>
  <si>
    <t>医療機関の延べ数</t>
    <rPh sb="0" eb="2">
      <t>イリョウ</t>
    </rPh>
    <rPh sb="2" eb="4">
      <t>キカン</t>
    </rPh>
    <rPh sb="5" eb="6">
      <t>ノ</t>
    </rPh>
    <rPh sb="7" eb="8">
      <t>スウ</t>
    </rPh>
    <phoneticPr fontId="20"/>
  </si>
  <si>
    <t>（左記のうち関係ない医療機関数）</t>
    <rPh sb="1" eb="3">
      <t>サキ</t>
    </rPh>
    <rPh sb="6" eb="8">
      <t>カンケイ</t>
    </rPh>
    <rPh sb="10" eb="12">
      <t>イリョウ</t>
    </rPh>
    <rPh sb="12" eb="14">
      <t>キカン</t>
    </rPh>
    <rPh sb="14" eb="15">
      <t>スウ</t>
    </rPh>
    <phoneticPr fontId="20"/>
  </si>
  <si>
    <t>研修施設の共同利用</t>
    <rPh sb="0" eb="2">
      <t>ケンシュウ</t>
    </rPh>
    <rPh sb="2" eb="4">
      <t>シセツ</t>
    </rPh>
    <rPh sb="5" eb="7">
      <t>キョウドウ</t>
    </rPh>
    <rPh sb="7" eb="9">
      <t>リヨウ</t>
    </rPh>
    <phoneticPr fontId="20"/>
  </si>
  <si>
    <t>重症患者受入対応医療従事者数</t>
    <rPh sb="0" eb="2">
      <t>ジュウショウ</t>
    </rPh>
    <rPh sb="2" eb="4">
      <t>カンジャ</t>
    </rPh>
    <rPh sb="4" eb="6">
      <t>ウケイ</t>
    </rPh>
    <rPh sb="6" eb="8">
      <t>タイオウ</t>
    </rPh>
    <rPh sb="8" eb="10">
      <t>イリョウ</t>
    </rPh>
    <rPh sb="10" eb="13">
      <t>ジュウジシャ</t>
    </rPh>
    <rPh sb="13" eb="14">
      <t>スウ</t>
    </rPh>
    <phoneticPr fontId="20"/>
  </si>
  <si>
    <t>逆紹介率
（％）</t>
    <rPh sb="0" eb="1">
      <t>ギャク</t>
    </rPh>
    <rPh sb="1" eb="3">
      <t>ショウカイ</t>
    </rPh>
    <rPh sb="3" eb="4">
      <t>リツ</t>
    </rPh>
    <phoneticPr fontId="20"/>
  </si>
  <si>
    <t>紹介
患者数
（人）</t>
    <rPh sb="0" eb="2">
      <t>ショウカイ</t>
    </rPh>
    <rPh sb="3" eb="6">
      <t>カンジャスウ</t>
    </rPh>
    <rPh sb="8" eb="9">
      <t>ニン</t>
    </rPh>
    <phoneticPr fontId="20"/>
  </si>
  <si>
    <t>浜松市北区三方原町３４５３</t>
  </si>
  <si>
    <t>初診
患者数
（人）</t>
    <rPh sb="0" eb="2">
      <t>ショシン</t>
    </rPh>
    <rPh sb="3" eb="6">
      <t>カンジャスウ</t>
    </rPh>
    <rPh sb="8" eb="9">
      <t>ニン</t>
    </rPh>
    <phoneticPr fontId="20"/>
  </si>
  <si>
    <t>浜松市東区将監町25</t>
    <rPh sb="0" eb="3">
      <t>ハママツシ</t>
    </rPh>
    <rPh sb="3" eb="5">
      <t>ヒガシク</t>
    </rPh>
    <rPh sb="5" eb="8">
      <t>ショウゲンチョウ</t>
    </rPh>
    <phoneticPr fontId="20"/>
  </si>
  <si>
    <t>MRI利用数</t>
    <rPh sb="3" eb="4">
      <t>リ</t>
    </rPh>
    <rPh sb="4" eb="5">
      <t>ヨウ</t>
    </rPh>
    <rPh sb="5" eb="6">
      <t>カズ</t>
    </rPh>
    <phoneticPr fontId="20"/>
  </si>
  <si>
    <t>(一般816、精神104、結核20)</t>
  </si>
  <si>
    <t>ＲＩ利用数</t>
    <rPh sb="2" eb="4">
      <t>リヨウ</t>
    </rPh>
    <rPh sb="4" eb="5">
      <t>スウ</t>
    </rPh>
    <phoneticPr fontId="20"/>
  </si>
  <si>
    <t>静岡市立静岡病院</t>
  </si>
  <si>
    <t>件</t>
    <rPh sb="0" eb="1">
      <t>ケン</t>
    </rPh>
    <phoneticPr fontId="20"/>
  </si>
  <si>
    <t>（左記のうちか開設者と関係ない医療機関数）</t>
    <rPh sb="1" eb="3">
      <t>サキ</t>
    </rPh>
    <rPh sb="7" eb="9">
      <t>カイセツ</t>
    </rPh>
    <rPh sb="9" eb="10">
      <t>シャ</t>
    </rPh>
    <rPh sb="11" eb="13">
      <t>カンケイ</t>
    </rPh>
    <rPh sb="15" eb="17">
      <t>イリョウ</t>
    </rPh>
    <rPh sb="17" eb="19">
      <t>キカン</t>
    </rPh>
    <rPh sb="19" eb="20">
      <t>スウ</t>
    </rPh>
    <phoneticPr fontId="20"/>
  </si>
  <si>
    <t>病床数</t>
  </si>
  <si>
    <t>専用病床数</t>
    <rPh sb="0" eb="2">
      <t>センヨウ</t>
    </rPh>
    <rPh sb="2" eb="4">
      <t>ビョウショウ</t>
    </rPh>
    <rPh sb="4" eb="5">
      <t>スウ</t>
    </rPh>
    <phoneticPr fontId="20"/>
  </si>
  <si>
    <t>登録医療機関数（医療機器関係）</t>
    <rPh sb="0" eb="2">
      <t>トウロク</t>
    </rPh>
    <rPh sb="2" eb="4">
      <t>イリョウ</t>
    </rPh>
    <rPh sb="4" eb="6">
      <t>キカン</t>
    </rPh>
    <rPh sb="6" eb="7">
      <t>スウ</t>
    </rPh>
    <rPh sb="8" eb="10">
      <t>イリョウ</t>
    </rPh>
    <rPh sb="10" eb="12">
      <t>キキ</t>
    </rPh>
    <rPh sb="12" eb="14">
      <t>カンケイ</t>
    </rPh>
    <phoneticPr fontId="20"/>
  </si>
  <si>
    <t>４回目</t>
    <rPh sb="1" eb="3">
      <t>カイメ</t>
    </rPh>
    <phoneticPr fontId="20"/>
  </si>
  <si>
    <t>登録医療機関数（病床共同利用関係）</t>
    <rPh sb="0" eb="2">
      <t>トウロク</t>
    </rPh>
    <rPh sb="2" eb="4">
      <t>イリョウ</t>
    </rPh>
    <rPh sb="4" eb="6">
      <t>キカン</t>
    </rPh>
    <rPh sb="6" eb="7">
      <t>スウ</t>
    </rPh>
    <rPh sb="8" eb="10">
      <t>ビョウショウ</t>
    </rPh>
    <rPh sb="10" eb="12">
      <t>キョウドウ</t>
    </rPh>
    <rPh sb="12" eb="14">
      <t>リヨウ</t>
    </rPh>
    <rPh sb="14" eb="16">
      <t>カンケイ</t>
    </rPh>
    <phoneticPr fontId="20"/>
  </si>
  <si>
    <t>連携パスの実績</t>
    <rPh sb="0" eb="2">
      <t>レンケイ</t>
    </rPh>
    <rPh sb="5" eb="7">
      <t>ジッセキ</t>
    </rPh>
    <phoneticPr fontId="20"/>
  </si>
  <si>
    <t>議事概要及び意見への対応状況、その他</t>
  </si>
  <si>
    <t>２回目</t>
    <rPh sb="1" eb="3">
      <t>カイメ</t>
    </rPh>
    <phoneticPr fontId="20"/>
  </si>
  <si>
    <t>研修指導者</t>
    <rPh sb="0" eb="2">
      <t>ケンシュウ</t>
    </rPh>
    <rPh sb="2" eb="4">
      <t>シドウ</t>
    </rPh>
    <rPh sb="4" eb="5">
      <t>シャ</t>
    </rPh>
    <phoneticPr fontId="20"/>
  </si>
  <si>
    <t>医師
（人）</t>
    <rPh sb="0" eb="2">
      <t>イシ</t>
    </rPh>
    <rPh sb="4" eb="5">
      <t>ニン</t>
    </rPh>
    <phoneticPr fontId="20"/>
  </si>
  <si>
    <t>H28</t>
  </si>
  <si>
    <t>看護師
（人）</t>
    <rPh sb="0" eb="3">
      <t>カンゴシ</t>
    </rPh>
    <rPh sb="5" eb="6">
      <t>ニン</t>
    </rPh>
    <phoneticPr fontId="20"/>
  </si>
  <si>
    <t>放射線技師（人）</t>
    <rPh sb="0" eb="3">
      <t>ホウシャセン</t>
    </rPh>
    <rPh sb="3" eb="5">
      <t>ギシ</t>
    </rPh>
    <rPh sb="6" eb="7">
      <t>ニン</t>
    </rPh>
    <phoneticPr fontId="20"/>
  </si>
  <si>
    <t>島田市立総合医療センター</t>
    <rPh sb="0" eb="4">
      <t>シマダシリツ</t>
    </rPh>
    <rPh sb="4" eb="6">
      <t>ソウゴウ</t>
    </rPh>
    <rPh sb="6" eb="8">
      <t>イリョウ</t>
    </rPh>
    <phoneticPr fontId="20"/>
  </si>
  <si>
    <t>臨床検査技師（人）</t>
    <rPh sb="0" eb="2">
      <t>リンショウ</t>
    </rPh>
    <rPh sb="2" eb="4">
      <t>ケンサ</t>
    </rPh>
    <rPh sb="4" eb="6">
      <t>ギシ</t>
    </rPh>
    <rPh sb="7" eb="8">
      <t>ニン</t>
    </rPh>
    <phoneticPr fontId="20"/>
  </si>
  <si>
    <t>(一般435、結核4、感染症6)</t>
  </si>
  <si>
    <t>栄養士
（人）</t>
    <rPh sb="0" eb="3">
      <t>エイヨウシ</t>
    </rPh>
    <rPh sb="5" eb="6">
      <t>ニン</t>
    </rPh>
    <phoneticPr fontId="20"/>
  </si>
  <si>
    <t>病院名</t>
  </si>
  <si>
    <t>年度</t>
  </si>
  <si>
    <t>研修会の実績</t>
  </si>
  <si>
    <t>委員会</t>
  </si>
  <si>
    <t>県立こども病院</t>
  </si>
  <si>
    <t>静岡済生会総合病院</t>
    <rPh sb="2" eb="3">
      <t>スミ</t>
    </rPh>
    <rPh sb="3" eb="5">
      <t>セイカイ</t>
    </rPh>
    <rPh sb="5" eb="7">
      <t>ソウゴウ</t>
    </rPh>
    <rPh sb="7" eb="9">
      <t>ビョウイン</t>
    </rPh>
    <phoneticPr fontId="20"/>
  </si>
  <si>
    <t>富士市立中央病院</t>
    <rPh sb="0" eb="2">
      <t>フジ</t>
    </rPh>
    <rPh sb="2" eb="4">
      <t>シリツ</t>
    </rPh>
    <rPh sb="4" eb="6">
      <t>チュウオウ</t>
    </rPh>
    <rPh sb="6" eb="8">
      <t>ビョウイン</t>
    </rPh>
    <phoneticPr fontId="20"/>
  </si>
  <si>
    <t>H12</t>
  </si>
  <si>
    <t>H18</t>
  </si>
  <si>
    <t>410-2295</t>
  </si>
  <si>
    <t>研修施設</t>
    <rPh sb="0" eb="2">
      <t>ケンシュウ</t>
    </rPh>
    <rPh sb="2" eb="4">
      <t>シセツ</t>
    </rPh>
    <phoneticPr fontId="20"/>
  </si>
  <si>
    <t>伊東市岡196番地の１</t>
    <rPh sb="0" eb="3">
      <t>イトウシ</t>
    </rPh>
    <rPh sb="3" eb="4">
      <t>オカ</t>
    </rPh>
    <rPh sb="7" eb="9">
      <t>バンチ</t>
    </rPh>
    <phoneticPr fontId="20"/>
  </si>
  <si>
    <t>H19</t>
  </si>
  <si>
    <t>H22</t>
  </si>
  <si>
    <t>H16</t>
  </si>
  <si>
    <t>静岡市立清水病院</t>
  </si>
  <si>
    <t>中東遠</t>
  </si>
  <si>
    <t>H24</t>
  </si>
  <si>
    <t>人</t>
    <rPh sb="0" eb="1">
      <t>ニン</t>
    </rPh>
    <phoneticPr fontId="20"/>
  </si>
  <si>
    <t>(医療機関の延べ数)</t>
  </si>
  <si>
    <t xml:space="preserve">地方独立行政法人静岡市立静岡病院 </t>
  </si>
  <si>
    <t>（一般）</t>
  </si>
  <si>
    <t>(一般243、精神36)</t>
  </si>
  <si>
    <t>(一般498、感染症2)</t>
  </si>
  <si>
    <r>
      <t xml:space="preserve"> </t>
    </r>
    <r>
      <rPr>
        <sz val="10"/>
        <color auto="1"/>
        <rFont val="ＭＳ 明朝"/>
      </rPr>
      <t>人</t>
    </r>
    <r>
      <rPr>
        <sz val="12"/>
        <color auto="1"/>
        <rFont val="ＭＳ 明朝"/>
      </rPr>
      <t>）</t>
    </r>
    <rPh sb="1" eb="2">
      <t>ニン</t>
    </rPh>
    <phoneticPr fontId="20"/>
  </si>
  <si>
    <t>426-0077</t>
  </si>
  <si>
    <t>(一般340、療養60)</t>
  </si>
  <si>
    <t>R1</t>
  </si>
  <si>
    <t>（別紙２）紹介患者に対する医療提供及び
他の病院等に対する紹介患者の実績等</t>
    <rPh sb="1" eb="3">
      <t>ベッシ</t>
    </rPh>
    <rPh sb="5" eb="7">
      <t>ショウカイ</t>
    </rPh>
    <rPh sb="7" eb="9">
      <t>カンジャ</t>
    </rPh>
    <rPh sb="10" eb="11">
      <t>タイ</t>
    </rPh>
    <rPh sb="13" eb="15">
      <t>イリョウ</t>
    </rPh>
    <rPh sb="15" eb="17">
      <t>テイキョウ</t>
    </rPh>
    <rPh sb="17" eb="18">
      <t>オヨ</t>
    </rPh>
    <rPh sb="20" eb="21">
      <t>タ</t>
    </rPh>
    <rPh sb="22" eb="24">
      <t>ビョウイン</t>
    </rPh>
    <rPh sb="24" eb="25">
      <t>トウ</t>
    </rPh>
    <rPh sb="26" eb="27">
      <t>タイ</t>
    </rPh>
    <rPh sb="29" eb="31">
      <t>ショウカイ</t>
    </rPh>
    <rPh sb="31" eb="33">
      <t>カンジャ</t>
    </rPh>
    <rPh sb="34" eb="37">
      <t>ジッセキトウ</t>
    </rPh>
    <phoneticPr fontId="20"/>
  </si>
  <si>
    <t>紹介率・
逆紹介率</t>
  </si>
  <si>
    <t>浜松市浜北区小林１０８８－１</t>
  </si>
  <si>
    <t>（独）労働者健康安全機構浜松労災病院</t>
    <rPh sb="1" eb="2">
      <t>ドク</t>
    </rPh>
    <rPh sb="3" eb="6">
      <t>ロウドウシャ</t>
    </rPh>
    <rPh sb="6" eb="8">
      <t>ケンコウ</t>
    </rPh>
    <rPh sb="8" eb="10">
      <t>アンゼン</t>
    </rPh>
    <rPh sb="10" eb="12">
      <t>キコウ</t>
    </rPh>
    <phoneticPr fontId="20"/>
  </si>
  <si>
    <t>浜松市中区住吉２－１２－１２</t>
  </si>
  <si>
    <t>中東遠総合医療センター</t>
    <rPh sb="0" eb="2">
      <t>チュウトウ</t>
    </rPh>
    <rPh sb="2" eb="3">
      <t>エン</t>
    </rPh>
    <rPh sb="3" eb="5">
      <t>ソウゴウ</t>
    </rPh>
    <rPh sb="5" eb="7">
      <t>イリョウ</t>
    </rPh>
    <phoneticPr fontId="20"/>
  </si>
  <si>
    <t>425-0055</t>
  </si>
  <si>
    <t>静岡市葵区北安東４－２７－１</t>
  </si>
  <si>
    <t>田中　一成</t>
  </si>
  <si>
    <t>静岡市葵区漆山８６０</t>
  </si>
  <si>
    <t>(一般500、感染6)</t>
    <rPh sb="7" eb="9">
      <t>カンセン</t>
    </rPh>
    <phoneticPr fontId="20"/>
  </si>
  <si>
    <t>(一般496、感染症4)</t>
  </si>
  <si>
    <t>医療圏</t>
  </si>
  <si>
    <t>（福）聖隷福祉事業団聖隷三方原病院</t>
    <rPh sb="3" eb="5">
      <t>セイレイ</t>
    </rPh>
    <rPh sb="5" eb="7">
      <t>フクシ</t>
    </rPh>
    <rPh sb="7" eb="10">
      <t>ジギョウダン</t>
    </rPh>
    <rPh sb="12" eb="14">
      <t>ミカタ</t>
    </rPh>
    <rPh sb="14" eb="15">
      <t>ハラ</t>
    </rPh>
    <rPh sb="15" eb="17">
      <t>ビョウイン</t>
    </rPh>
    <phoneticPr fontId="20"/>
  </si>
  <si>
    <t>JA厚生連遠州病院</t>
    <rPh sb="2" eb="4">
      <t>コウセイ</t>
    </rPh>
    <rPh sb="4" eb="5">
      <t>レン</t>
    </rPh>
    <rPh sb="5" eb="7">
      <t>エンシュウ</t>
    </rPh>
    <phoneticPr fontId="20"/>
  </si>
  <si>
    <t>(一般662、結核50)</t>
  </si>
  <si>
    <t>岡　俊明</t>
    <rPh sb="0" eb="1">
      <t>オカ</t>
    </rPh>
    <rPh sb="2" eb="4">
      <t>トシアキ</t>
    </rPh>
    <phoneticPr fontId="20"/>
  </si>
  <si>
    <t>日本赤十字社</t>
  </si>
  <si>
    <t>浜松市</t>
    <rPh sb="0" eb="3">
      <t>ハママツシ</t>
    </rPh>
    <phoneticPr fontId="20"/>
  </si>
  <si>
    <t>独立行政法人労働者健康安全機構浜松労災病院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ハママツ</t>
    </rPh>
    <rPh sb="17" eb="19">
      <t>ロウサイ</t>
    </rPh>
    <rPh sb="19" eb="21">
      <t>ビョウイン</t>
    </rPh>
    <phoneticPr fontId="20"/>
  </si>
  <si>
    <t>浜松医療センター</t>
    <rPh sb="0" eb="2">
      <t>ハママツ</t>
    </rPh>
    <rPh sb="2" eb="4">
      <t>イリョウ</t>
    </rPh>
    <phoneticPr fontId="20"/>
  </si>
  <si>
    <t>浜松市中区中央１－１－１</t>
    <rPh sb="0" eb="3">
      <t>ハママツシ</t>
    </rPh>
    <rPh sb="3" eb="5">
      <t>ナカク</t>
    </rPh>
    <rPh sb="5" eb="7">
      <t>チュウオウ</t>
    </rPh>
    <phoneticPr fontId="20"/>
  </si>
  <si>
    <t>伊東市民病院</t>
    <rPh sb="0" eb="2">
      <t>イトウ</t>
    </rPh>
    <rPh sb="2" eb="4">
      <t>シミン</t>
    </rPh>
    <rPh sb="4" eb="6">
      <t>ビョウイン</t>
    </rPh>
    <phoneticPr fontId="20"/>
  </si>
  <si>
    <t>浜松市中区
富塚町328</t>
    <rPh sb="0" eb="3">
      <t>ハママツシ</t>
    </rPh>
    <rPh sb="3" eb="5">
      <t>ナカク</t>
    </rPh>
    <rPh sb="6" eb="9">
      <t>トミツカチョウ</t>
    </rPh>
    <phoneticPr fontId="20"/>
  </si>
  <si>
    <t>日本赤十字社 社長 大塚 義治</t>
    <rPh sb="0" eb="2">
      <t>ニホン</t>
    </rPh>
    <rPh sb="2" eb="5">
      <t>セキジュウジ</t>
    </rPh>
    <rPh sb="5" eb="6">
      <t>シャ</t>
    </rPh>
    <rPh sb="7" eb="9">
      <t>シャチョウ</t>
    </rPh>
    <phoneticPr fontId="20"/>
  </si>
  <si>
    <t>浜松市</t>
    <rPh sb="0" eb="2">
      <t>ハママツ</t>
    </rPh>
    <rPh sb="2" eb="3">
      <t>シ</t>
    </rPh>
    <phoneticPr fontId="20"/>
  </si>
  <si>
    <t>大石　強</t>
    <rPh sb="0" eb="2">
      <t>オオイシ</t>
    </rPh>
    <rPh sb="3" eb="4">
      <t>ツヨシ</t>
    </rPh>
    <phoneticPr fontId="31"/>
  </si>
  <si>
    <t>海野　直樹</t>
    <rPh sb="0" eb="2">
      <t>ウンノ</t>
    </rPh>
    <rPh sb="3" eb="5">
      <t>ナオキ</t>
    </rPh>
    <phoneticPr fontId="31"/>
  </si>
  <si>
    <t>H30</t>
  </si>
  <si>
    <t>順天堂大学医学部附属静岡病院</t>
  </si>
  <si>
    <t>熱海</t>
    <rPh sb="0" eb="2">
      <t>アタミ</t>
    </rPh>
    <phoneticPr fontId="20"/>
  </si>
  <si>
    <t>富士市立中央病院</t>
  </si>
  <si>
    <t>(一般504、感染症6、結核10)</t>
    <rPh sb="7" eb="10">
      <t>カンセンショウ</t>
    </rPh>
    <phoneticPr fontId="20"/>
  </si>
  <si>
    <t>H29</t>
  </si>
  <si>
    <t>順天堂大学医学部附属静岡病院</t>
    <rPh sb="0" eb="3">
      <t>ジュンテンドウ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シズオカ</t>
    </rPh>
    <rPh sb="12" eb="14">
      <t>ビョウイン</t>
    </rPh>
    <phoneticPr fontId="20"/>
  </si>
  <si>
    <t>佐藤　浩一</t>
    <rPh sb="0" eb="2">
      <t>サトウ</t>
    </rPh>
    <rPh sb="3" eb="5">
      <t>コウイチ</t>
    </rPh>
    <phoneticPr fontId="20"/>
  </si>
  <si>
    <t>伊東市</t>
    <rPh sb="0" eb="3">
      <t>イトウシ</t>
    </rPh>
    <phoneticPr fontId="20"/>
  </si>
  <si>
    <t>H21</t>
  </si>
  <si>
    <t>開催日
（開催形態）</t>
    <rPh sb="0" eb="3">
      <t>カイサイビ</t>
    </rPh>
    <rPh sb="5" eb="7">
      <t>カイサイ</t>
    </rPh>
    <rPh sb="7" eb="9">
      <t>ケイタイ</t>
    </rPh>
    <phoneticPr fontId="20"/>
  </si>
  <si>
    <t>川合　耕治</t>
    <rPh sb="0" eb="2">
      <t>カワイ</t>
    </rPh>
    <rPh sb="3" eb="5">
      <t>コウジ</t>
    </rPh>
    <phoneticPr fontId="20"/>
  </si>
  <si>
    <t>共同病床に係る病床利用率
（％）</t>
    <rPh sb="0" eb="2">
      <t>キョウドウ</t>
    </rPh>
    <rPh sb="2" eb="4">
      <t>ビョウショウ</t>
    </rPh>
    <rPh sb="5" eb="6">
      <t>カカワ</t>
    </rPh>
    <rPh sb="7" eb="9">
      <t>ビョウショウ</t>
    </rPh>
    <rPh sb="9" eb="12">
      <t>リヨウリツ</t>
    </rPh>
    <phoneticPr fontId="20"/>
  </si>
  <si>
    <t>掛川市・袋井市病院企業団</t>
    <rPh sb="0" eb="3">
      <t>カケガワシ</t>
    </rPh>
    <rPh sb="4" eb="7">
      <t>フクロイシ</t>
    </rPh>
    <rPh sb="7" eb="9">
      <t>ビョウイン</t>
    </rPh>
    <rPh sb="9" eb="11">
      <t>キギョウ</t>
    </rPh>
    <rPh sb="11" eb="12">
      <t>ダン</t>
    </rPh>
    <phoneticPr fontId="20"/>
  </si>
  <si>
    <t>富士市高島町50番地</t>
    <rPh sb="0" eb="3">
      <t>フジシ</t>
    </rPh>
    <rPh sb="3" eb="5">
      <t>タカシマ</t>
    </rPh>
    <rPh sb="5" eb="6">
      <t>マチ</t>
    </rPh>
    <rPh sb="8" eb="10">
      <t>バンチ</t>
    </rPh>
    <phoneticPr fontId="20"/>
  </si>
  <si>
    <t>富士市</t>
    <rPh sb="0" eb="3">
      <t>フジシ</t>
    </rPh>
    <phoneticPr fontId="20"/>
  </si>
  <si>
    <t>柏木　秀幸</t>
    <rPh sb="0" eb="2">
      <t>カシワギ</t>
    </rPh>
    <rPh sb="3" eb="4">
      <t>ヒデ</t>
    </rPh>
    <rPh sb="4" eb="5">
      <t>サチ</t>
    </rPh>
    <phoneticPr fontId="20"/>
  </si>
  <si>
    <t>島田市立総合医療センター</t>
    <rPh sb="0" eb="2">
      <t>シマダ</t>
    </rPh>
    <rPh sb="2" eb="4">
      <t>シリツ</t>
    </rPh>
    <rPh sb="4" eb="6">
      <t>ソウゴウ</t>
    </rPh>
    <rPh sb="6" eb="8">
      <t>イリョウ</t>
    </rPh>
    <phoneticPr fontId="20"/>
  </si>
  <si>
    <t>萩野　和功</t>
    <rPh sb="0" eb="2">
      <t>ハギノ</t>
    </rPh>
    <rPh sb="3" eb="4">
      <t>ワ</t>
    </rPh>
    <rPh sb="4" eb="5">
      <t>イサオ</t>
    </rPh>
    <phoneticPr fontId="20"/>
  </si>
  <si>
    <t>小野寺 知哉</t>
  </si>
  <si>
    <t>418-0076</t>
  </si>
  <si>
    <t>410-0302</t>
  </si>
  <si>
    <t>研修施設</t>
  </si>
  <si>
    <t>検査機器</t>
  </si>
  <si>
    <t>病床</t>
  </si>
  <si>
    <t>414-0055</t>
  </si>
  <si>
    <t>417-8567</t>
  </si>
  <si>
    <t>420-8630</t>
  </si>
  <si>
    <t>420-0853</t>
  </si>
  <si>
    <t>422-8527</t>
  </si>
  <si>
    <t>424-8636</t>
  </si>
  <si>
    <r>
      <t>4</t>
    </r>
    <r>
      <rPr>
        <sz val="11"/>
        <color auto="1"/>
        <rFont val="ＭＳ Ｐゴシック"/>
      </rPr>
      <t>30-8558</t>
    </r>
  </si>
  <si>
    <r>
      <t>4</t>
    </r>
    <r>
      <rPr>
        <sz val="11"/>
        <color auto="1"/>
        <rFont val="ＭＳ Ｐゴシック"/>
      </rPr>
      <t>33-8558</t>
    </r>
  </si>
  <si>
    <r>
      <t>4</t>
    </r>
    <r>
      <rPr>
        <sz val="11"/>
        <color auto="1"/>
        <rFont val="ＭＳ Ｐゴシック"/>
      </rPr>
      <t>30-8525</t>
    </r>
  </si>
  <si>
    <r>
      <t>新基準　紹介等率（令和</t>
    </r>
    <r>
      <rPr>
        <sz val="11"/>
        <color rgb="FFFF0000"/>
        <rFont val="ＭＳ Ｐゴシック"/>
      </rPr>
      <t>５</t>
    </r>
    <r>
      <rPr>
        <sz val="11"/>
        <color auto="1"/>
        <rFont val="ＭＳ Ｐゴシック"/>
      </rPr>
      <t>年度実績）</t>
    </r>
    <rPh sb="9" eb="10">
      <t>レイ</t>
    </rPh>
    <rPh sb="10" eb="11">
      <t>ワ</t>
    </rPh>
    <phoneticPr fontId="20"/>
  </si>
  <si>
    <r>
      <t>県内の地域医療支援病院の運営状況（令和</t>
    </r>
    <r>
      <rPr>
        <sz val="18"/>
        <color rgb="FFFF0000"/>
        <rFont val="ＭＳ ゴシック"/>
      </rPr>
      <t>５</t>
    </r>
    <r>
      <rPr>
        <sz val="18"/>
        <color auto="1"/>
        <rFont val="ＭＳ ゴシック"/>
      </rPr>
      <t>年度実績）</t>
    </r>
    <rPh sb="17" eb="18">
      <t>レイ</t>
    </rPh>
    <rPh sb="18" eb="19">
      <t>ワ</t>
    </rPh>
    <phoneticPr fontId="20"/>
  </si>
  <si>
    <t>（R5年度末）</t>
    <rPh sb="3" eb="5">
      <t>ネンド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</si>
</sst>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%"/>
    <numFmt numFmtId="177" formatCode="\(#,##0;[Red]\-#,##0"/>
    <numFmt numFmtId="178" formatCode="yyyy/m/d;@"/>
    <numFmt numFmtId="179" formatCode="\(#,##0\)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0"/>
      <color auto="1"/>
      <name val="ＭＳ 明朝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8"/>
      <color auto="1"/>
      <name val="ＭＳ ゴシック"/>
      <family val="3"/>
    </font>
    <font>
      <sz val="12"/>
      <color auto="1"/>
      <name val="ＭＳ 明朝"/>
      <family val="1"/>
    </font>
    <font>
      <sz val="10.5"/>
      <color auto="1"/>
      <name val="ＭＳ 明朝"/>
    </font>
    <font>
      <sz val="12"/>
      <color indexed="8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b/>
      <sz val="11"/>
      <color auto="1"/>
      <name val="ＭＳ Ｐゴシック"/>
      <family val="3"/>
    </font>
    <font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明朝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6" fillId="0" borderId="0" applyFill="0" applyBorder="0" applyAlignment="0" applyProtection="0"/>
    <xf numFmtId="38" fontId="6" fillId="0" borderId="0" applyFill="0" applyBorder="0" applyAlignment="0" applyProtection="0"/>
  </cellStyleXfs>
  <cellXfs count="286">
    <xf numFmtId="0" fontId="0" fillId="0" borderId="0" xfId="0"/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 shrinkToFi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 shrinkToFit="1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25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justify" vertical="center" wrapText="1"/>
    </xf>
    <xf numFmtId="0" fontId="23" fillId="0" borderId="14" xfId="0" applyFont="1" applyBorder="1" applyAlignment="1">
      <alignment horizontal="justify" vertical="center" wrapText="1"/>
    </xf>
    <xf numFmtId="0" fontId="23" fillId="0" borderId="15" xfId="0" applyFont="1" applyBorder="1" applyAlignment="1">
      <alignment horizontal="justify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center" vertical="center" wrapText="1"/>
    </xf>
    <xf numFmtId="0" fontId="11" fillId="24" borderId="13" xfId="0" applyFont="1" applyFill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0" fontId="11" fillId="25" borderId="12" xfId="0" applyFont="1" applyFill="1" applyBorder="1" applyAlignment="1">
      <alignment horizontal="center" vertical="center" wrapText="1"/>
    </xf>
    <xf numFmtId="0" fontId="11" fillId="25" borderId="13" xfId="0" applyFont="1" applyFill="1" applyBorder="1" applyAlignment="1">
      <alignment horizontal="center" vertical="center" wrapText="1"/>
    </xf>
    <xf numFmtId="0" fontId="26" fillId="25" borderId="12" xfId="0" applyFont="1" applyFill="1" applyBorder="1" applyAlignment="1">
      <alignment horizontal="center" vertical="center" wrapText="1"/>
    </xf>
    <xf numFmtId="0" fontId="26" fillId="25" borderId="13" xfId="0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center" vertical="center" wrapText="1"/>
    </xf>
    <xf numFmtId="0" fontId="27" fillId="25" borderId="13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 wrapText="1"/>
    </xf>
    <xf numFmtId="176" fontId="23" fillId="0" borderId="11" xfId="43" applyNumberFormat="1" applyFont="1" applyBorder="1" applyAlignment="1">
      <alignment horizontal="center" vertical="center" wrapText="1"/>
    </xf>
    <xf numFmtId="176" fontId="23" fillId="0" borderId="12" xfId="0" applyNumberFormat="1" applyFont="1" applyBorder="1" applyAlignment="1">
      <alignment horizontal="center" vertical="center" wrapText="1"/>
    </xf>
    <xf numFmtId="176" fontId="21" fillId="0" borderId="13" xfId="0" applyNumberFormat="1" applyFont="1" applyBorder="1" applyAlignment="1">
      <alignment vertical="center" wrapText="1"/>
    </xf>
    <xf numFmtId="176" fontId="23" fillId="0" borderId="0" xfId="43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/>
    </xf>
    <xf numFmtId="0" fontId="21" fillId="24" borderId="16" xfId="0" applyFont="1" applyFill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1" fillId="24" borderId="19" xfId="0" applyFont="1" applyFill="1" applyBorder="1" applyAlignment="1">
      <alignment vertical="center" wrapText="1"/>
    </xf>
    <xf numFmtId="38" fontId="23" fillId="0" borderId="15" xfId="0" applyNumberFormat="1" applyFont="1" applyBorder="1" applyAlignment="1">
      <alignment horizontal="right" vertical="center" wrapText="1"/>
    </xf>
    <xf numFmtId="38" fontId="23" fillId="0" borderId="0" xfId="0" applyNumberFormat="1" applyFont="1" applyBorder="1" applyAlignment="1">
      <alignment horizontal="right" vertical="center" wrapText="1"/>
    </xf>
    <xf numFmtId="38" fontId="23" fillId="0" borderId="19" xfId="0" applyNumberFormat="1" applyFont="1" applyBorder="1" applyAlignment="1">
      <alignment horizontal="right" vertical="center" wrapText="1"/>
    </xf>
    <xf numFmtId="0" fontId="21" fillId="24" borderId="20" xfId="0" applyFont="1" applyFill="1" applyBorder="1" applyAlignment="1">
      <alignment vertical="center" wrapText="1"/>
    </xf>
    <xf numFmtId="38" fontId="11" fillId="0" borderId="21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38" fontId="23" fillId="0" borderId="17" xfId="0" applyNumberFormat="1" applyFont="1" applyBorder="1" applyAlignment="1">
      <alignment horizontal="right" vertical="center" wrapText="1"/>
    </xf>
    <xf numFmtId="177" fontId="23" fillId="0" borderId="18" xfId="0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38" fontId="23" fillId="0" borderId="17" xfId="0" applyNumberFormat="1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3" fillId="0" borderId="17" xfId="0" applyFont="1" applyFill="1" applyBorder="1" applyAlignment="1">
      <alignment horizontal="right" vertical="center" wrapText="1"/>
    </xf>
    <xf numFmtId="0" fontId="23" fillId="0" borderId="18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right" vertical="center" wrapText="1"/>
    </xf>
    <xf numFmtId="0" fontId="23" fillId="24" borderId="23" xfId="0" applyFont="1" applyFill="1" applyBorder="1" applyAlignment="1">
      <alignment horizontal="center" vertical="center" wrapText="1"/>
    </xf>
    <xf numFmtId="0" fontId="23" fillId="24" borderId="24" xfId="0" applyFont="1" applyFill="1" applyBorder="1" applyAlignment="1">
      <alignment horizontal="center" vertical="center" wrapText="1"/>
    </xf>
    <xf numFmtId="0" fontId="23" fillId="24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26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 shrinkToFi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8" fontId="0" fillId="0" borderId="0" xfId="0" applyNumberFormat="1" applyFont="1" applyFill="1" applyAlignment="1">
      <alignment vertical="center"/>
    </xf>
    <xf numFmtId="38" fontId="0" fillId="0" borderId="0" xfId="44" applyFont="1" applyFill="1" applyAlignment="1">
      <alignment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0" fillId="25" borderId="32" xfId="0" applyFont="1" applyFill="1" applyBorder="1" applyAlignment="1">
      <alignment horizontal="center" vertical="center" wrapText="1"/>
    </xf>
    <xf numFmtId="0" fontId="0" fillId="25" borderId="33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 shrinkToFit="1"/>
    </xf>
    <xf numFmtId="0" fontId="28" fillId="0" borderId="10" xfId="0" applyFont="1" applyFill="1" applyBorder="1" applyAlignment="1">
      <alignment horizontal="center" vertical="center" wrapText="1" shrinkToFit="1"/>
    </xf>
    <xf numFmtId="0" fontId="0" fillId="25" borderId="10" xfId="0" applyFont="1" applyFill="1" applyBorder="1" applyAlignment="1">
      <alignment horizontal="left" vertical="center" wrapText="1" shrinkToFit="1"/>
    </xf>
    <xf numFmtId="0" fontId="0" fillId="25" borderId="10" xfId="0" applyFont="1" applyFill="1" applyBorder="1" applyAlignment="1">
      <alignment vertical="center" wrapText="1" shrinkToFit="1"/>
    </xf>
    <xf numFmtId="0" fontId="1" fillId="25" borderId="10" xfId="0" applyFont="1" applyFill="1" applyBorder="1" applyAlignment="1">
      <alignment horizontal="left" vertical="center" wrapText="1"/>
    </xf>
    <xf numFmtId="0" fontId="1" fillId="25" borderId="13" xfId="0" applyFont="1" applyFill="1" applyBorder="1" applyAlignment="1">
      <alignment horizontal="left" vertical="center" wrapText="1"/>
    </xf>
    <xf numFmtId="0" fontId="0" fillId="25" borderId="10" xfId="0" applyFont="1" applyFill="1" applyBorder="1" applyAlignment="1">
      <alignment vertical="center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12" xfId="0" applyFont="1" applyFill="1" applyBorder="1" applyAlignment="1">
      <alignment horizontal="center" vertical="center" wrapText="1" shrinkToFit="1"/>
    </xf>
    <xf numFmtId="0" fontId="28" fillId="0" borderId="13" xfId="0" applyFont="1" applyFill="1" applyBorder="1" applyAlignment="1">
      <alignment horizontal="center" vertical="center" wrapText="1" shrinkToFit="1"/>
    </xf>
    <xf numFmtId="0" fontId="0" fillId="25" borderId="10" xfId="0" applyFont="1" applyFill="1" applyBorder="1" applyAlignment="1">
      <alignment horizontal="center" vertical="center" wrapText="1" shrinkToFit="1"/>
    </xf>
    <xf numFmtId="0" fontId="1" fillId="25" borderId="10" xfId="0" applyFont="1" applyFill="1" applyBorder="1" applyAlignment="1">
      <alignment horizontal="center" vertical="center" wrapText="1"/>
    </xf>
    <xf numFmtId="0" fontId="1" fillId="25" borderId="13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0" fillId="25" borderId="10" xfId="0" applyFont="1" applyFill="1" applyBorder="1" applyAlignment="1">
      <alignment horizontal="center" vertical="center" wrapText="1"/>
    </xf>
    <xf numFmtId="0" fontId="0" fillId="25" borderId="10" xfId="0" applyFont="1" applyFill="1" applyBorder="1" applyAlignment="1">
      <alignment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0" fillId="25" borderId="37" xfId="0" applyFont="1" applyFill="1" applyBorder="1" applyAlignment="1">
      <alignment vertical="center" wrapText="1"/>
    </xf>
    <xf numFmtId="0" fontId="1" fillId="25" borderId="37" xfId="0" applyFont="1" applyFill="1" applyBorder="1" applyAlignment="1">
      <alignment vertical="center" wrapText="1"/>
    </xf>
    <xf numFmtId="0" fontId="1" fillId="25" borderId="38" xfId="0" applyFont="1" applyFill="1" applyBorder="1" applyAlignment="1">
      <alignment vertical="center" wrapText="1"/>
    </xf>
    <xf numFmtId="0" fontId="0" fillId="25" borderId="39" xfId="0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center" vertical="center" shrinkToFit="1"/>
    </xf>
    <xf numFmtId="0" fontId="28" fillId="0" borderId="41" xfId="0" applyFont="1" applyFill="1" applyBorder="1" applyAlignment="1">
      <alignment horizontal="center" vertical="center" shrinkToFit="1"/>
    </xf>
    <xf numFmtId="0" fontId="28" fillId="0" borderId="42" xfId="0" applyFont="1" applyFill="1" applyBorder="1" applyAlignment="1">
      <alignment horizontal="center" vertical="center" shrinkToFit="1"/>
    </xf>
    <xf numFmtId="0" fontId="0" fillId="25" borderId="14" xfId="0" applyFont="1" applyFill="1" applyBorder="1" applyAlignment="1">
      <alignment horizontal="center" vertical="center" shrinkToFit="1"/>
    </xf>
    <xf numFmtId="0" fontId="0" fillId="25" borderId="14" xfId="0" applyFont="1" applyFill="1" applyBorder="1" applyAlignment="1">
      <alignment horizontal="center" vertical="center" wrapText="1" shrinkToFit="1"/>
    </xf>
    <xf numFmtId="0" fontId="1" fillId="25" borderId="14" xfId="0" applyFont="1" applyFill="1" applyBorder="1" applyAlignment="1">
      <alignment horizontal="center" vertical="center" wrapText="1"/>
    </xf>
    <xf numFmtId="0" fontId="0" fillId="25" borderId="14" xfId="0" applyFont="1" applyFill="1" applyBorder="1" applyAlignment="1">
      <alignment horizontal="center" vertical="center" wrapText="1"/>
    </xf>
    <xf numFmtId="0" fontId="0" fillId="25" borderId="19" xfId="0" applyFont="1" applyFill="1" applyBorder="1" applyAlignment="1">
      <alignment horizontal="center" vertical="center" wrapText="1"/>
    </xf>
    <xf numFmtId="49" fontId="0" fillId="25" borderId="10" xfId="33" applyNumberFormat="1" applyFont="1" applyFill="1" applyBorder="1" applyAlignment="1">
      <alignment horizontal="center" vertical="center" wrapText="1"/>
    </xf>
    <xf numFmtId="0" fontId="0" fillId="25" borderId="37" xfId="0" applyFont="1" applyFill="1" applyBorder="1" applyAlignment="1">
      <alignment horizontal="center" vertical="center" wrapText="1"/>
    </xf>
    <xf numFmtId="49" fontId="0" fillId="25" borderId="43" xfId="33" applyNumberFormat="1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0" fillId="25" borderId="32" xfId="0" applyFont="1" applyFill="1" applyBorder="1" applyAlignment="1">
      <alignment vertical="center"/>
    </xf>
    <xf numFmtId="0" fontId="0" fillId="25" borderId="32" xfId="0" applyFont="1" applyFill="1" applyBorder="1" applyAlignment="1">
      <alignment vertical="center" wrapText="1"/>
    </xf>
    <xf numFmtId="0" fontId="0" fillId="25" borderId="44" xfId="0" applyFont="1" applyFill="1" applyBorder="1" applyAlignment="1">
      <alignment vertical="center" wrapText="1"/>
    </xf>
    <xf numFmtId="0" fontId="0" fillId="25" borderId="30" xfId="0" applyFont="1" applyFill="1" applyBorder="1" applyAlignment="1">
      <alignment vertical="center"/>
    </xf>
    <xf numFmtId="0" fontId="0" fillId="25" borderId="30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0" fillId="25" borderId="13" xfId="0" applyFont="1" applyFill="1" applyBorder="1" applyAlignment="1">
      <alignment vertical="center" wrapText="1"/>
    </xf>
    <xf numFmtId="0" fontId="18" fillId="25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36" xfId="0" applyFont="1" applyFill="1" applyBorder="1" applyAlignment="1">
      <alignment horizontal="center" vertical="center"/>
    </xf>
    <xf numFmtId="178" fontId="0" fillId="25" borderId="37" xfId="0" applyNumberFormat="1" applyFont="1" applyFill="1" applyBorder="1" applyAlignment="1">
      <alignment vertical="center" wrapText="1"/>
    </xf>
    <xf numFmtId="178" fontId="0" fillId="25" borderId="45" xfId="0" applyNumberFormat="1" applyFont="1" applyFill="1" applyBorder="1" applyAlignment="1">
      <alignment vertical="center" wrapText="1"/>
    </xf>
    <xf numFmtId="178" fontId="0" fillId="25" borderId="46" xfId="0" applyNumberFormat="1" applyFont="1" applyFill="1" applyBorder="1" applyAlignment="1">
      <alignment vertical="center" wrapText="1"/>
    </xf>
    <xf numFmtId="178" fontId="0" fillId="25" borderId="10" xfId="0" applyNumberFormat="1" applyFont="1" applyFill="1" applyBorder="1" applyAlignment="1">
      <alignment vertical="center"/>
    </xf>
    <xf numFmtId="0" fontId="0" fillId="0" borderId="4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176" fontId="0" fillId="0" borderId="30" xfId="0" applyNumberFormat="1" applyFont="1" applyFill="1" applyBorder="1" applyAlignment="1">
      <alignment horizontal="center" vertical="center" wrapText="1"/>
    </xf>
    <xf numFmtId="176" fontId="0" fillId="25" borderId="30" xfId="0" applyNumberFormat="1" applyFont="1" applyFill="1" applyBorder="1" applyAlignment="1">
      <alignment vertical="center" wrapText="1"/>
    </xf>
    <xf numFmtId="0" fontId="0" fillId="0" borderId="47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 wrapText="1"/>
    </xf>
    <xf numFmtId="176" fontId="0" fillId="25" borderId="10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3" fontId="0" fillId="25" borderId="10" xfId="0" applyNumberFormat="1" applyFont="1" applyFill="1" applyBorder="1" applyAlignment="1">
      <alignment vertical="center" wrapText="1"/>
    </xf>
    <xf numFmtId="38" fontId="0" fillId="25" borderId="10" xfId="44" applyFont="1" applyFill="1" applyBorder="1" applyAlignment="1">
      <alignment vertical="center"/>
    </xf>
    <xf numFmtId="38" fontId="0" fillId="25" borderId="13" xfId="44" applyFont="1" applyFill="1" applyBorder="1" applyAlignment="1">
      <alignment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 wrapText="1"/>
    </xf>
    <xf numFmtId="3" fontId="0" fillId="25" borderId="49" xfId="0" applyNumberFormat="1" applyFont="1" applyFill="1" applyBorder="1" applyAlignment="1">
      <alignment vertical="center" wrapText="1"/>
    </xf>
    <xf numFmtId="38" fontId="0" fillId="25" borderId="49" xfId="44" applyFont="1" applyFill="1" applyBorder="1" applyAlignment="1">
      <alignment vertical="center"/>
    </xf>
    <xf numFmtId="38" fontId="0" fillId="25" borderId="50" xfId="44" applyFont="1" applyFill="1" applyBorder="1" applyAlignment="1">
      <alignment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38" fontId="0" fillId="25" borderId="32" xfId="44" applyFont="1" applyFill="1" applyBorder="1" applyAlignment="1">
      <alignment vertical="center"/>
    </xf>
    <xf numFmtId="38" fontId="0" fillId="25" borderId="44" xfId="44" applyFont="1" applyFill="1" applyBorder="1" applyAlignment="1">
      <alignment vertical="center"/>
    </xf>
    <xf numFmtId="38" fontId="0" fillId="25" borderId="10" xfId="44" applyFont="1" applyFill="1" applyBorder="1" applyAlignment="1">
      <alignment vertical="center" wrapText="1"/>
    </xf>
    <xf numFmtId="0" fontId="0" fillId="0" borderId="5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9" fontId="0" fillId="25" borderId="10" xfId="0" applyNumberFormat="1" applyFont="1" applyFill="1" applyBorder="1" applyAlignment="1">
      <alignment vertical="center"/>
    </xf>
    <xf numFmtId="179" fontId="0" fillId="25" borderId="13" xfId="0" applyNumberFormat="1" applyFont="1" applyFill="1" applyBorder="1" applyAlignment="1">
      <alignment vertical="center"/>
    </xf>
    <xf numFmtId="179" fontId="1" fillId="25" borderId="10" xfId="0" applyNumberFormat="1" applyFont="1" applyFill="1" applyBorder="1" applyAlignment="1">
      <alignment vertical="center"/>
    </xf>
    <xf numFmtId="179" fontId="0" fillId="25" borderId="10" xfId="0" applyNumberFormat="1" applyFont="1" applyFill="1" applyBorder="1" applyAlignment="1">
      <alignment vertical="center" wrapText="1"/>
    </xf>
    <xf numFmtId="0" fontId="0" fillId="0" borderId="39" xfId="0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vertical="center" wrapText="1"/>
    </xf>
    <xf numFmtId="179" fontId="29" fillId="25" borderId="10" xfId="0" applyNumberFormat="1" applyFont="1" applyFill="1" applyBorder="1" applyAlignment="1">
      <alignment vertical="center"/>
    </xf>
    <xf numFmtId="38" fontId="29" fillId="25" borderId="10" xfId="44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176" fontId="0" fillId="25" borderId="10" xfId="44" applyNumberFormat="1" applyFont="1" applyFill="1" applyBorder="1" applyAlignment="1">
      <alignment vertical="center"/>
    </xf>
    <xf numFmtId="176" fontId="0" fillId="25" borderId="13" xfId="44" applyNumberFormat="1" applyFont="1" applyFill="1" applyBorder="1" applyAlignment="1">
      <alignment vertical="center"/>
    </xf>
    <xf numFmtId="9" fontId="0" fillId="25" borderId="10" xfId="43" applyFont="1" applyFill="1" applyBorder="1" applyAlignment="1">
      <alignment vertical="center"/>
    </xf>
    <xf numFmtId="176" fontId="0" fillId="25" borderId="10" xfId="43" quotePrefix="1" applyNumberFormat="1" applyFont="1" applyFill="1" applyBorder="1" applyAlignment="1">
      <alignment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 wrapText="1"/>
    </xf>
    <xf numFmtId="38" fontId="0" fillId="25" borderId="37" xfId="44" applyFont="1" applyFill="1" applyBorder="1" applyAlignment="1">
      <alignment vertical="center"/>
    </xf>
    <xf numFmtId="38" fontId="0" fillId="25" borderId="38" xfId="44" applyFont="1" applyFill="1" applyBorder="1" applyAlignment="1">
      <alignment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38" fontId="0" fillId="25" borderId="30" xfId="44" applyFont="1" applyFill="1" applyBorder="1" applyAlignment="1">
      <alignment vertical="center"/>
    </xf>
    <xf numFmtId="38" fontId="0" fillId="25" borderId="20" xfId="44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/>
    </xf>
    <xf numFmtId="3" fontId="0" fillId="0" borderId="10" xfId="0" applyNumberFormat="1" applyFont="1" applyFill="1" applyBorder="1" applyAlignment="1">
      <alignment horizontal="right" vertical="center"/>
    </xf>
    <xf numFmtId="3" fontId="0" fillId="0" borderId="10" xfId="0" applyNumberFormat="1" applyFont="1" applyFill="1" applyBorder="1" applyAlignment="1">
      <alignment vertical="center"/>
    </xf>
    <xf numFmtId="0" fontId="0" fillId="0" borderId="3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179" fontId="0" fillId="0" borderId="10" xfId="0" applyNumberFormat="1" applyFont="1" applyFill="1" applyBorder="1" applyAlignment="1">
      <alignment vertical="center"/>
    </xf>
    <xf numFmtId="38" fontId="1" fillId="25" borderId="37" xfId="44" applyFont="1" applyFill="1" applyBorder="1" applyAlignment="1">
      <alignment vertical="center"/>
    </xf>
    <xf numFmtId="0" fontId="0" fillId="0" borderId="51" xfId="0" applyFont="1" applyFill="1" applyBorder="1" applyAlignment="1">
      <alignment horizontal="center" vertical="center" wrapText="1"/>
    </xf>
    <xf numFmtId="0" fontId="0" fillId="25" borderId="44" xfId="0" applyFont="1" applyFill="1" applyBorder="1" applyAlignment="1">
      <alignment vertical="center"/>
    </xf>
    <xf numFmtId="0" fontId="0" fillId="0" borderId="52" xfId="0" applyFont="1" applyFill="1" applyBorder="1" applyAlignment="1">
      <alignment horizontal="center" vertical="center" wrapText="1"/>
    </xf>
    <xf numFmtId="38" fontId="0" fillId="25" borderId="55" xfId="44" applyFont="1" applyFill="1" applyBorder="1" applyAlignment="1">
      <alignment vertical="center" wrapText="1"/>
    </xf>
    <xf numFmtId="38" fontId="1" fillId="25" borderId="56" xfId="44" applyFont="1" applyFill="1" applyBorder="1" applyAlignment="1">
      <alignment vertical="center" wrapText="1"/>
    </xf>
    <xf numFmtId="38" fontId="0" fillId="25" borderId="12" xfId="44" applyFont="1" applyFill="1" applyBorder="1" applyAlignment="1">
      <alignment vertical="center" wrapText="1"/>
    </xf>
    <xf numFmtId="38" fontId="0" fillId="25" borderId="57" xfId="44" applyFont="1" applyFill="1" applyBorder="1" applyAlignment="1">
      <alignment vertical="center" wrapText="1"/>
    </xf>
    <xf numFmtId="38" fontId="0" fillId="25" borderId="58" xfId="44" applyFont="1" applyFill="1" applyBorder="1" applyAlignment="1">
      <alignment vertical="center" wrapText="1"/>
    </xf>
    <xf numFmtId="38" fontId="0" fillId="25" borderId="13" xfId="44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38" fontId="0" fillId="25" borderId="30" xfId="44" applyFont="1" applyFill="1" applyBorder="1" applyAlignment="1">
      <alignment vertical="center" wrapText="1"/>
    </xf>
    <xf numFmtId="38" fontId="0" fillId="25" borderId="39" xfId="44" applyFont="1" applyFill="1" applyBorder="1" applyAlignment="1">
      <alignment vertical="center"/>
    </xf>
    <xf numFmtId="38" fontId="0" fillId="25" borderId="16" xfId="44" applyFont="1" applyFill="1" applyBorder="1" applyAlignment="1">
      <alignment vertical="center"/>
    </xf>
    <xf numFmtId="0" fontId="0" fillId="0" borderId="53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 wrapText="1"/>
    </xf>
    <xf numFmtId="0" fontId="0" fillId="0" borderId="45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 wrapText="1"/>
    </xf>
    <xf numFmtId="0" fontId="0" fillId="25" borderId="38" xfId="0" applyFont="1" applyFill="1" applyBorder="1" applyAlignment="1">
      <alignment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25" borderId="4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4" fontId="0" fillId="25" borderId="13" xfId="0" applyNumberFormat="1" applyFont="1" applyFill="1" applyBorder="1" applyAlignment="1">
      <alignment horizontal="center" vertical="center" wrapText="1"/>
    </xf>
    <xf numFmtId="14" fontId="30" fillId="25" borderId="10" xfId="0" applyNumberFormat="1" applyFont="1" applyFill="1" applyBorder="1" applyAlignment="1">
      <alignment vertical="center" wrapText="1"/>
    </xf>
    <xf numFmtId="14" fontId="0" fillId="25" borderId="10" xfId="0" applyNumberFormat="1" applyFont="1" applyFill="1" applyBorder="1" applyAlignment="1">
      <alignment horizontal="center" vertical="center" wrapText="1"/>
    </xf>
    <xf numFmtId="14" fontId="30" fillId="25" borderId="10" xfId="0" applyNumberFormat="1" applyFont="1" applyFill="1" applyBorder="1" applyAlignment="1">
      <alignment horizontal="center" vertical="center" wrapText="1"/>
    </xf>
    <xf numFmtId="0" fontId="0" fillId="25" borderId="16" xfId="0" applyFont="1" applyFill="1" applyBorder="1" applyAlignment="1">
      <alignment horizontal="center" vertical="center" wrapText="1"/>
    </xf>
    <xf numFmtId="0" fontId="30" fillId="25" borderId="39" xfId="0" applyFont="1" applyFill="1" applyBorder="1" applyAlignment="1">
      <alignment vertical="center" wrapText="1"/>
    </xf>
    <xf numFmtId="0" fontId="30" fillId="25" borderId="61" xfId="0" applyFont="1" applyFill="1" applyBorder="1" applyAlignment="1">
      <alignment vertical="center" wrapText="1"/>
    </xf>
    <xf numFmtId="0" fontId="30" fillId="25" borderId="18" xfId="0" applyFont="1" applyFill="1" applyBorder="1" applyAlignment="1">
      <alignment vertical="center" wrapText="1"/>
    </xf>
    <xf numFmtId="0" fontId="0" fillId="25" borderId="13" xfId="0" applyFont="1" applyFill="1" applyBorder="1" applyAlignment="1">
      <alignment horizontal="center" vertical="center" wrapText="1"/>
    </xf>
    <xf numFmtId="0" fontId="30" fillId="25" borderId="10" xfId="0" applyFont="1" applyFill="1" applyBorder="1" applyAlignment="1">
      <alignment vertical="center" wrapText="1"/>
    </xf>
    <xf numFmtId="0" fontId="30" fillId="25" borderId="16" xfId="0" applyFont="1" applyFill="1" applyBorder="1" applyAlignment="1">
      <alignment vertical="center" wrapText="1"/>
    </xf>
    <xf numFmtId="14" fontId="0" fillId="25" borderId="16" xfId="0" applyNumberFormat="1" applyFont="1" applyFill="1" applyBorder="1" applyAlignment="1">
      <alignment horizontal="center" vertical="center" wrapText="1"/>
    </xf>
    <xf numFmtId="14" fontId="30" fillId="25" borderId="39" xfId="0" applyNumberFormat="1" applyFont="1" applyFill="1" applyBorder="1" applyAlignment="1">
      <alignment vertical="center" wrapText="1"/>
    </xf>
    <xf numFmtId="14" fontId="30" fillId="25" borderId="39" xfId="0" applyNumberFormat="1" applyFont="1" applyFill="1" applyBorder="1" applyAlignment="1">
      <alignment horizontal="center" vertical="center" wrapText="1"/>
    </xf>
    <xf numFmtId="14" fontId="0" fillId="25" borderId="39" xfId="0" applyNumberFormat="1" applyFont="1" applyFill="1" applyBorder="1" applyAlignment="1">
      <alignment horizontal="center" vertical="center" wrapText="1"/>
    </xf>
    <xf numFmtId="0" fontId="30" fillId="25" borderId="10" xfId="0" applyFont="1" applyFill="1" applyBorder="1" applyAlignment="1">
      <alignment horizontal="center" vertical="center" wrapText="1"/>
    </xf>
    <xf numFmtId="178" fontId="0" fillId="0" borderId="52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 wrapText="1"/>
    </xf>
    <xf numFmtId="178" fontId="0" fillId="25" borderId="10" xfId="0" applyNumberFormat="1" applyFont="1" applyFill="1" applyBorder="1" applyAlignment="1">
      <alignment horizontal="center" vertical="center" wrapText="1"/>
    </xf>
    <xf numFmtId="178" fontId="30" fillId="25" borderId="10" xfId="0" applyNumberFormat="1" applyFont="1" applyFill="1" applyBorder="1" applyAlignment="1">
      <alignment horizontal="center" vertical="center" wrapText="1"/>
    </xf>
    <xf numFmtId="178" fontId="30" fillId="25" borderId="10" xfId="0" applyNumberFormat="1" applyFont="1" applyFill="1" applyBorder="1" applyAlignment="1">
      <alignment vertical="center" wrapText="1"/>
    </xf>
    <xf numFmtId="178" fontId="0" fillId="25" borderId="13" xfId="0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25" borderId="39" xfId="0" applyFont="1" applyFill="1" applyBorder="1" applyAlignment="1">
      <alignment horizontal="center" vertical="center" wrapText="1"/>
    </xf>
    <xf numFmtId="0" fontId="30" fillId="25" borderId="37" xfId="0" applyFont="1" applyFill="1" applyBorder="1" applyAlignment="1">
      <alignment horizontal="center" vertical="center" wrapText="1"/>
    </xf>
    <xf numFmtId="0" fontId="30" fillId="25" borderId="37" xfId="0" applyFont="1" applyFill="1" applyBorder="1" applyAlignment="1">
      <alignment vertical="center" wrapText="1"/>
    </xf>
    <xf numFmtId="0" fontId="0" fillId="25" borderId="39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 wrapText="1"/>
    </xf>
    <xf numFmtId="0" fontId="0" fillId="25" borderId="62" xfId="0" applyFont="1" applyFill="1" applyBorder="1" applyAlignment="1">
      <alignment vertical="center" wrapText="1"/>
    </xf>
    <xf numFmtId="38" fontId="0" fillId="0" borderId="34" xfId="44" applyFont="1" applyFill="1" applyBorder="1" applyAlignment="1">
      <alignment horizontal="center" vertical="center"/>
    </xf>
    <xf numFmtId="38" fontId="0" fillId="0" borderId="39" xfId="44" applyFont="1" applyFill="1" applyBorder="1" applyAlignment="1">
      <alignment horizontal="center" vertical="center" wrapText="1"/>
    </xf>
    <xf numFmtId="38" fontId="0" fillId="0" borderId="10" xfId="44" applyFont="1" applyFill="1" applyBorder="1" applyAlignment="1">
      <alignment horizontal="center" vertical="center" wrapText="1"/>
    </xf>
    <xf numFmtId="38" fontId="0" fillId="25" borderId="62" xfId="44" applyFont="1" applyFill="1" applyBorder="1" applyAlignment="1">
      <alignment vertical="center" wrapText="1"/>
    </xf>
    <xf numFmtId="38" fontId="0" fillId="25" borderId="10" xfId="44" applyFont="1" applyFill="1" applyBorder="1" applyAlignment="1">
      <alignment horizontal="center" vertical="center" wrapText="1"/>
    </xf>
    <xf numFmtId="38" fontId="0" fillId="25" borderId="37" xfId="44" applyFont="1" applyFill="1" applyBorder="1" applyAlignment="1">
      <alignment vertical="center" wrapText="1"/>
    </xf>
    <xf numFmtId="38" fontId="0" fillId="25" borderId="38" xfId="44" applyFont="1" applyFill="1" applyBorder="1" applyAlignment="1">
      <alignment vertical="center" wrapText="1"/>
    </xf>
    <xf numFmtId="38" fontId="0" fillId="25" borderId="63" xfId="44" applyFont="1" applyFill="1" applyBorder="1" applyAlignment="1">
      <alignment vertical="center" wrapText="1"/>
    </xf>
    <xf numFmtId="14" fontId="0" fillId="25" borderId="32" xfId="0" applyNumberFormat="1" applyFont="1" applyFill="1" applyBorder="1" applyAlignment="1">
      <alignment vertical="center" wrapText="1"/>
    </xf>
    <xf numFmtId="14" fontId="0" fillId="25" borderId="32" xfId="0" applyNumberFormat="1" applyFont="1" applyFill="1" applyBorder="1" applyAlignment="1">
      <alignment horizontal="right" vertical="center" wrapText="1"/>
    </xf>
    <xf numFmtId="14" fontId="0" fillId="25" borderId="44" xfId="0" applyNumberFormat="1" applyFont="1" applyFill="1" applyBorder="1" applyAlignment="1">
      <alignment vertical="center" wrapText="1"/>
    </xf>
    <xf numFmtId="14" fontId="0" fillId="25" borderId="30" xfId="0" applyNumberFormat="1" applyFont="1" applyFill="1" applyBorder="1" applyAlignment="1">
      <alignment vertical="center" wrapText="1"/>
    </xf>
    <xf numFmtId="14" fontId="0" fillId="25" borderId="30" xfId="0" applyNumberFormat="1" applyFont="1" applyFill="1" applyBorder="1" applyAlignment="1">
      <alignment horizontal="right" vertical="center" wrapText="1"/>
    </xf>
    <xf numFmtId="14" fontId="0" fillId="25" borderId="20" xfId="0" applyNumberFormat="1" applyFont="1" applyFill="1" applyBorder="1" applyAlignment="1">
      <alignment vertical="center" wrapText="1"/>
    </xf>
    <xf numFmtId="38" fontId="0" fillId="0" borderId="10" xfId="44" applyFont="1" applyFill="1" applyBorder="1" applyAlignment="1">
      <alignment vertical="center" wrapText="1"/>
    </xf>
    <xf numFmtId="38" fontId="0" fillId="0" borderId="13" xfId="44" applyFont="1" applyFill="1" applyBorder="1" applyAlignment="1">
      <alignment vertical="center" wrapText="1"/>
    </xf>
    <xf numFmtId="38" fontId="0" fillId="0" borderId="10" xfId="44" applyFont="1" applyFill="1" applyBorder="1" applyAlignment="1">
      <alignment horizontal="right"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64" xfId="0" applyFont="1" applyFill="1" applyBorder="1" applyAlignment="1">
      <alignment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_HOSPITAL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  <cellStyle name="パーセント" xfId="43" builtinId="5"/>
    <cellStyle name="桁区切り" xfId="44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12700</xdr:colOff>
      <xdr:row>74</xdr:row>
      <xdr:rowOff>154305</xdr:rowOff>
    </xdr:from>
    <xdr:to xmlns:xdr="http://schemas.openxmlformats.org/drawingml/2006/spreadsheetDrawing">
      <xdr:col>21</xdr:col>
      <xdr:colOff>819150</xdr:colOff>
      <xdr:row>87</xdr:row>
      <xdr:rowOff>1905</xdr:rowOff>
    </xdr:to>
    <xdr:pic macro="">
      <xdr:nvPicPr>
        <xdr:cNvPr id="1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16423005"/>
          <a:ext cx="11788775" cy="3067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76"/>
  <sheetViews>
    <sheetView tabSelected="1" view="pageBreakPreview" zoomScale="85" zoomScaleSheetLayoutView="85" workbookViewId="0">
      <selection activeCell="AD17" sqref="AD17"/>
    </sheetView>
  </sheetViews>
  <sheetFormatPr defaultRowHeight="19.5" customHeight="1"/>
  <cols>
    <col min="1" max="1" width="8" style="1" customWidth="1"/>
    <col min="2" max="2" width="16.625" style="2" customWidth="1"/>
    <col min="3" max="3" width="12.875" style="2" customWidth="1"/>
    <col min="4" max="4" width="6.875" style="3" customWidth="1"/>
    <col min="5" max="5" width="9.5" style="3" customWidth="1"/>
    <col min="6" max="6" width="0.125" style="4" hidden="1" customWidth="1"/>
    <col min="7" max="7" width="9.625" style="5" customWidth="1"/>
    <col min="8" max="8" width="7.25" style="5" customWidth="1"/>
    <col min="9" max="9" width="3.875" style="5" customWidth="1"/>
    <col min="10" max="10" width="8.75" style="5" customWidth="1"/>
    <col min="11" max="11" width="6.375" style="5" customWidth="1"/>
    <col min="12" max="12" width="7.5" style="5" customWidth="1"/>
    <col min="13" max="13" width="5.875" style="5" customWidth="1"/>
    <col min="14" max="14" width="4.875" style="5" customWidth="1"/>
    <col min="15" max="15" width="4" style="5" customWidth="1"/>
    <col min="16" max="16" width="7.5" style="5" customWidth="1"/>
    <col min="17" max="17" width="4.375" style="5" customWidth="1"/>
    <col min="18" max="18" width="3.75" style="3" customWidth="1"/>
    <col min="19" max="19" width="4.625" style="3" customWidth="1"/>
    <col min="20" max="20" width="7.875" style="3" customWidth="1"/>
    <col min="21" max="21" width="3.875" style="5" customWidth="1"/>
    <col min="22" max="22" width="20.625" style="6" customWidth="1"/>
    <col min="23" max="16384" width="9" style="5" customWidth="1"/>
  </cols>
  <sheetData>
    <row r="1" spans="1:22" ht="19.5" customHeight="1">
      <c r="A1" s="7" t="s">
        <v>293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2" ht="17.25" customHeight="1">
      <c r="A2" s="8" t="s">
        <v>242</v>
      </c>
      <c r="B2" s="8" t="s">
        <v>202</v>
      </c>
      <c r="C2" s="23" t="s">
        <v>185</v>
      </c>
      <c r="D2" s="23" t="s">
        <v>53</v>
      </c>
      <c r="E2" s="35" t="s">
        <v>231</v>
      </c>
      <c r="F2" s="35"/>
      <c r="G2" s="23" t="s">
        <v>84</v>
      </c>
      <c r="H2" s="23"/>
      <c r="I2" s="23"/>
      <c r="J2" s="57" t="s">
        <v>101</v>
      </c>
      <c r="K2" s="57"/>
      <c r="L2" s="8" t="s">
        <v>204</v>
      </c>
      <c r="M2" s="8"/>
      <c r="N2" s="8"/>
      <c r="O2" s="8"/>
      <c r="P2" s="57" t="s">
        <v>123</v>
      </c>
      <c r="Q2" s="57"/>
      <c r="R2" s="23" t="s">
        <v>205</v>
      </c>
      <c r="S2" s="70"/>
      <c r="T2" s="76"/>
      <c r="U2" s="82"/>
      <c r="V2" s="62" t="s">
        <v>2</v>
      </c>
    </row>
    <row r="3" spans="1:22" ht="17.25" customHeight="1">
      <c r="A3" s="8"/>
      <c r="B3" s="8"/>
      <c r="C3" s="24" t="s">
        <v>294</v>
      </c>
      <c r="D3" s="33" t="s">
        <v>203</v>
      </c>
      <c r="E3" s="36"/>
      <c r="F3" s="36"/>
      <c r="G3" s="33" t="s">
        <v>221</v>
      </c>
      <c r="H3" s="33"/>
      <c r="I3" s="33"/>
      <c r="J3" s="58"/>
      <c r="K3" s="58"/>
      <c r="L3" s="58" t="s">
        <v>87</v>
      </c>
      <c r="M3" s="58"/>
      <c r="N3" s="33" t="s">
        <v>72</v>
      </c>
      <c r="O3" s="33"/>
      <c r="P3" s="58"/>
      <c r="Q3" s="58"/>
      <c r="R3" s="33" t="s">
        <v>164</v>
      </c>
      <c r="S3" s="71"/>
      <c r="T3" s="77" t="s">
        <v>34</v>
      </c>
      <c r="U3" s="11"/>
      <c r="V3" s="55"/>
    </row>
    <row r="4" spans="1:22" s="3" customFormat="1" ht="17.25" customHeight="1">
      <c r="A4" s="8"/>
      <c r="B4" s="8"/>
      <c r="C4" s="25"/>
      <c r="D4" s="34"/>
      <c r="E4" s="37"/>
      <c r="F4" s="37" t="s">
        <v>135</v>
      </c>
      <c r="G4" s="44"/>
      <c r="H4" s="49"/>
      <c r="I4" s="53"/>
      <c r="J4" s="59"/>
      <c r="K4" s="59"/>
      <c r="L4" s="63" t="s">
        <v>147</v>
      </c>
      <c r="M4" s="63"/>
      <c r="N4" s="37"/>
      <c r="O4" s="37"/>
      <c r="P4" s="59"/>
      <c r="Q4" s="59"/>
      <c r="R4" s="37"/>
      <c r="S4" s="72"/>
      <c r="T4" s="78"/>
      <c r="U4" s="12"/>
      <c r="V4" s="56"/>
    </row>
    <row r="5" spans="1:22" s="3" customFormat="1" ht="17.25" customHeight="1">
      <c r="A5" s="9" t="s">
        <v>260</v>
      </c>
      <c r="B5" s="15" t="s">
        <v>252</v>
      </c>
      <c r="C5" s="26">
        <f>'★入力シート'!L4</f>
        <v>0</v>
      </c>
      <c r="D5" s="9" t="s">
        <v>258</v>
      </c>
      <c r="E5" s="38">
        <f>'★入力シート'!N4</f>
        <v>0</v>
      </c>
      <c r="F5" s="38" t="e">
        <v>#REF!</v>
      </c>
      <c r="G5" s="45" t="s">
        <v>120</v>
      </c>
      <c r="H5" s="50">
        <f>'★入力シート'!S4</f>
        <v>0</v>
      </c>
      <c r="I5" s="54" t="s">
        <v>183</v>
      </c>
      <c r="J5" s="60">
        <f>'★入力シート'!AQ4</f>
        <v>0</v>
      </c>
      <c r="K5" s="62" t="s">
        <v>220</v>
      </c>
      <c r="L5" s="64">
        <f>'★入力シート'!AU4</f>
        <v>0</v>
      </c>
      <c r="M5" s="62" t="s">
        <v>220</v>
      </c>
      <c r="N5" s="67">
        <f>'★入力シート'!AT4</f>
        <v>0</v>
      </c>
      <c r="O5" s="62" t="s">
        <v>152</v>
      </c>
      <c r="P5" s="60">
        <f>'★入力シート'!BX4</f>
        <v>0</v>
      </c>
      <c r="Q5" s="62" t="s">
        <v>220</v>
      </c>
      <c r="R5" s="45">
        <f>'★入力シート'!BK4</f>
        <v>0</v>
      </c>
      <c r="S5" s="73" t="s">
        <v>152</v>
      </c>
      <c r="T5" s="79"/>
      <c r="U5" s="83" t="s">
        <v>220</v>
      </c>
      <c r="V5" s="84"/>
    </row>
    <row r="6" spans="1:22" s="3" customFormat="1" ht="17.25" customHeight="1">
      <c r="A6" s="10"/>
      <c r="B6" s="15"/>
      <c r="C6" s="27" t="s">
        <v>65</v>
      </c>
      <c r="D6" s="10"/>
      <c r="E6" s="39">
        <f>'★入力シート'!O4</f>
        <v>0</v>
      </c>
      <c r="F6" s="39" t="e">
        <v>#REF!</v>
      </c>
      <c r="G6" s="46" t="s">
        <v>155</v>
      </c>
      <c r="H6" s="51">
        <f>'★入力シート'!U4</f>
        <v>0</v>
      </c>
      <c r="I6" s="55" t="s">
        <v>183</v>
      </c>
      <c r="J6" s="61">
        <f>'★入力シート'!AM4</f>
        <v>0</v>
      </c>
      <c r="K6" s="55" t="s">
        <v>226</v>
      </c>
      <c r="L6" s="61">
        <f>'★入力シート'!AW4</f>
        <v>0</v>
      </c>
      <c r="M6" s="55" t="s">
        <v>226</v>
      </c>
      <c r="N6" s="68"/>
      <c r="O6" s="55"/>
      <c r="P6" s="68"/>
      <c r="Q6" s="55"/>
      <c r="R6" s="46"/>
      <c r="S6" s="74"/>
      <c r="T6" s="80"/>
      <c r="U6" s="83"/>
      <c r="V6" s="85"/>
    </row>
    <row r="7" spans="1:22" s="3" customFormat="1" ht="17.25" customHeight="1">
      <c r="A7" s="11"/>
      <c r="B7" s="15"/>
      <c r="C7" s="28"/>
      <c r="D7" s="11"/>
      <c r="E7" s="40"/>
      <c r="F7" s="42"/>
      <c r="G7" s="47" t="s">
        <v>212</v>
      </c>
      <c r="H7" s="52">
        <f>'★入力シート'!AB4</f>
        <v>0</v>
      </c>
      <c r="I7" s="56" t="s">
        <v>183</v>
      </c>
      <c r="J7" s="47"/>
      <c r="K7" s="56"/>
      <c r="L7" s="65"/>
      <c r="M7" s="66"/>
      <c r="N7" s="69"/>
      <c r="O7" s="56"/>
      <c r="P7" s="69"/>
      <c r="Q7" s="56"/>
      <c r="R7" s="47"/>
      <c r="S7" s="75"/>
      <c r="T7" s="77"/>
      <c r="U7" s="83"/>
      <c r="V7" s="86"/>
    </row>
    <row r="8" spans="1:22" s="3" customFormat="1" ht="17.25" customHeight="1">
      <c r="A8" s="9" t="s">
        <v>56</v>
      </c>
      <c r="B8" s="15" t="s">
        <v>259</v>
      </c>
      <c r="C8" s="26">
        <f>'★入力シート'!L7</f>
        <v>0</v>
      </c>
      <c r="D8" s="9" t="s">
        <v>229</v>
      </c>
      <c r="E8" s="38">
        <f>'★入力シート'!N5</f>
        <v>0</v>
      </c>
      <c r="F8" s="38" t="e">
        <v>#REF!</v>
      </c>
      <c r="G8" s="45" t="s">
        <v>120</v>
      </c>
      <c r="H8" s="50">
        <f>'★入力シート'!S5</f>
        <v>0</v>
      </c>
      <c r="I8" s="54" t="s">
        <v>183</v>
      </c>
      <c r="J8" s="60">
        <f>'★入力シート'!AQ5</f>
        <v>0</v>
      </c>
      <c r="K8" s="62" t="s">
        <v>220</v>
      </c>
      <c r="L8" s="64">
        <f>'★入力シート'!AU5</f>
        <v>0</v>
      </c>
      <c r="M8" s="62" t="s">
        <v>220</v>
      </c>
      <c r="N8" s="67">
        <f>'★入力シート'!AT5</f>
        <v>0</v>
      </c>
      <c r="O8" s="62" t="s">
        <v>152</v>
      </c>
      <c r="P8" s="60">
        <f>'★入力シート'!BX5</f>
        <v>0</v>
      </c>
      <c r="Q8" s="62" t="s">
        <v>220</v>
      </c>
      <c r="R8" s="45">
        <f>'★入力シート'!BK5</f>
        <v>0</v>
      </c>
      <c r="S8" s="62" t="s">
        <v>152</v>
      </c>
      <c r="T8" s="79"/>
      <c r="U8" s="83" t="s">
        <v>220</v>
      </c>
      <c r="V8" s="87"/>
    </row>
    <row r="9" spans="1:22" s="3" customFormat="1" ht="17.25" customHeight="1">
      <c r="A9" s="10"/>
      <c r="B9" s="15"/>
      <c r="C9" s="27" t="s">
        <v>65</v>
      </c>
      <c r="D9" s="10"/>
      <c r="E9" s="39">
        <f>'★入力シート'!O5</f>
        <v>0</v>
      </c>
      <c r="F9" s="39" t="e">
        <v>#REF!</v>
      </c>
      <c r="G9" s="46" t="s">
        <v>155</v>
      </c>
      <c r="H9" s="51">
        <f>'★入力シート'!U5</f>
        <v>0</v>
      </c>
      <c r="I9" s="55" t="s">
        <v>183</v>
      </c>
      <c r="J9" s="61">
        <f>'★入力シート'!AM5</f>
        <v>0</v>
      </c>
      <c r="K9" s="55" t="s">
        <v>226</v>
      </c>
      <c r="L9" s="61">
        <f>'★入力シート'!AW5</f>
        <v>0</v>
      </c>
      <c r="M9" s="55" t="s">
        <v>226</v>
      </c>
      <c r="N9" s="68"/>
      <c r="O9" s="55"/>
      <c r="P9" s="68"/>
      <c r="Q9" s="55"/>
      <c r="R9" s="46"/>
      <c r="S9" s="55"/>
      <c r="T9" s="10"/>
      <c r="U9" s="83"/>
      <c r="V9" s="87"/>
    </row>
    <row r="10" spans="1:22" s="3" customFormat="1" ht="17.25" customHeight="1">
      <c r="A10" s="10"/>
      <c r="B10" s="15"/>
      <c r="C10" s="28"/>
      <c r="D10" s="11"/>
      <c r="E10" s="40"/>
      <c r="F10" s="42"/>
      <c r="G10" s="47" t="s">
        <v>212</v>
      </c>
      <c r="H10" s="52">
        <f>'★入力シート'!AB5</f>
        <v>0</v>
      </c>
      <c r="I10" s="56" t="s">
        <v>183</v>
      </c>
      <c r="J10" s="47"/>
      <c r="K10" s="56"/>
      <c r="L10" s="65"/>
      <c r="M10" s="66"/>
      <c r="N10" s="69"/>
      <c r="O10" s="56"/>
      <c r="P10" s="69"/>
      <c r="Q10" s="56"/>
      <c r="R10" s="47"/>
      <c r="S10" s="56"/>
      <c r="T10" s="11"/>
      <c r="U10" s="83"/>
      <c r="V10" s="87"/>
    </row>
    <row r="11" spans="1:22" s="3" customFormat="1" ht="17.25" customHeight="1">
      <c r="A11" s="10"/>
      <c r="B11" s="16" t="s">
        <v>45</v>
      </c>
      <c r="C11" s="26">
        <f>'★入力シート'!L10</f>
        <v>0</v>
      </c>
      <c r="D11" s="9" t="s">
        <v>86</v>
      </c>
      <c r="E11" s="38">
        <f>'★入力シート'!N6</f>
        <v>0</v>
      </c>
      <c r="F11" s="38" t="e">
        <v>#REF!</v>
      </c>
      <c r="G11" s="45" t="s">
        <v>120</v>
      </c>
      <c r="H11" s="50">
        <f>'★入力シート'!S6</f>
        <v>0</v>
      </c>
      <c r="I11" s="54" t="s">
        <v>183</v>
      </c>
      <c r="J11" s="60">
        <f>'★入力シート'!AQ6</f>
        <v>0</v>
      </c>
      <c r="K11" s="62" t="s">
        <v>220</v>
      </c>
      <c r="L11" s="64">
        <f>'★入力シート'!AU6</f>
        <v>0</v>
      </c>
      <c r="M11" s="62" t="s">
        <v>220</v>
      </c>
      <c r="N11" s="67">
        <f>'★入力シート'!AT6</f>
        <v>0</v>
      </c>
      <c r="O11" s="62" t="s">
        <v>152</v>
      </c>
      <c r="P11" s="60">
        <f>'★入力シート'!BX6</f>
        <v>0</v>
      </c>
      <c r="Q11" s="62" t="s">
        <v>220</v>
      </c>
      <c r="R11" s="45">
        <f>'★入力シート'!BK6</f>
        <v>0</v>
      </c>
      <c r="S11" s="62" t="s">
        <v>152</v>
      </c>
      <c r="T11" s="81"/>
      <c r="U11" s="83" t="s">
        <v>220</v>
      </c>
      <c r="V11" s="87"/>
    </row>
    <row r="12" spans="1:22" s="3" customFormat="1" ht="17.25" customHeight="1">
      <c r="A12" s="10"/>
      <c r="B12" s="16"/>
      <c r="C12" s="27" t="s">
        <v>223</v>
      </c>
      <c r="D12" s="10"/>
      <c r="E12" s="39">
        <f>'★入力シート'!O6</f>
        <v>0</v>
      </c>
      <c r="F12" s="39" t="e">
        <v>#REF!</v>
      </c>
      <c r="G12" s="46" t="s">
        <v>155</v>
      </c>
      <c r="H12" s="51">
        <f>'★入力シート'!U6</f>
        <v>0</v>
      </c>
      <c r="I12" s="55" t="s">
        <v>183</v>
      </c>
      <c r="J12" s="61">
        <f>'★入力シート'!AM6</f>
        <v>0</v>
      </c>
      <c r="K12" s="55" t="s">
        <v>226</v>
      </c>
      <c r="L12" s="61">
        <f>'★入力シート'!AW6</f>
        <v>0</v>
      </c>
      <c r="M12" s="55" t="s">
        <v>226</v>
      </c>
      <c r="N12" s="68"/>
      <c r="O12" s="55"/>
      <c r="P12" s="68"/>
      <c r="Q12" s="55"/>
      <c r="R12" s="46"/>
      <c r="S12" s="55"/>
      <c r="T12" s="81"/>
      <c r="U12" s="83"/>
      <c r="V12" s="87"/>
    </row>
    <row r="13" spans="1:22" s="3" customFormat="1" ht="17.25" customHeight="1">
      <c r="A13" s="10"/>
      <c r="B13" s="16"/>
      <c r="C13" s="28"/>
      <c r="D13" s="11"/>
      <c r="E13" s="40"/>
      <c r="F13" s="42"/>
      <c r="G13" s="47" t="s">
        <v>212</v>
      </c>
      <c r="H13" s="52">
        <f>'★入力シート'!AB6</f>
        <v>0</v>
      </c>
      <c r="I13" s="56" t="s">
        <v>183</v>
      </c>
      <c r="J13" s="47"/>
      <c r="K13" s="56"/>
      <c r="L13" s="65"/>
      <c r="M13" s="66"/>
      <c r="N13" s="69"/>
      <c r="O13" s="56"/>
      <c r="P13" s="69"/>
      <c r="Q13" s="56"/>
      <c r="R13" s="47"/>
      <c r="S13" s="56"/>
      <c r="T13" s="81"/>
      <c r="U13" s="83"/>
      <c r="V13" s="87"/>
    </row>
    <row r="14" spans="1:22" s="3" customFormat="1" ht="17.25" customHeight="1">
      <c r="A14" s="10"/>
      <c r="B14" s="16" t="s">
        <v>30</v>
      </c>
      <c r="C14" s="26">
        <f>'★入力シート'!L13</f>
        <v>0</v>
      </c>
      <c r="D14" s="9" t="s">
        <v>82</v>
      </c>
      <c r="E14" s="38">
        <f>'★入力シート'!N7</f>
        <v>0</v>
      </c>
      <c r="F14" s="38" t="e">
        <v>#REF!</v>
      </c>
      <c r="G14" s="45" t="s">
        <v>120</v>
      </c>
      <c r="H14" s="50">
        <f>'★入力シート'!S7</f>
        <v>0</v>
      </c>
      <c r="I14" s="54" t="s">
        <v>183</v>
      </c>
      <c r="J14" s="60">
        <f>'★入力シート'!AQ7</f>
        <v>0</v>
      </c>
      <c r="K14" s="62" t="s">
        <v>220</v>
      </c>
      <c r="L14" s="64">
        <f>'★入力シート'!AU7</f>
        <v>0</v>
      </c>
      <c r="M14" s="62" t="s">
        <v>220</v>
      </c>
      <c r="N14" s="67">
        <f>'★入力シート'!AT7</f>
        <v>0</v>
      </c>
      <c r="O14" s="62" t="s">
        <v>152</v>
      </c>
      <c r="P14" s="60">
        <f>'★入力シート'!BX7</f>
        <v>0</v>
      </c>
      <c r="Q14" s="62" t="s">
        <v>220</v>
      </c>
      <c r="R14" s="45">
        <f>'★入力シート'!BK7</f>
        <v>0</v>
      </c>
      <c r="S14" s="62" t="s">
        <v>152</v>
      </c>
      <c r="T14" s="81"/>
      <c r="U14" s="83" t="s">
        <v>220</v>
      </c>
      <c r="V14" s="87"/>
    </row>
    <row r="15" spans="1:22" s="3" customFormat="1" ht="17.25" customHeight="1">
      <c r="A15" s="10"/>
      <c r="B15" s="16"/>
      <c r="C15" s="27" t="s">
        <v>223</v>
      </c>
      <c r="D15" s="10"/>
      <c r="E15" s="39">
        <f>'★入力シート'!O7</f>
        <v>0</v>
      </c>
      <c r="F15" s="39" t="e">
        <v>#REF!</v>
      </c>
      <c r="G15" s="46" t="s">
        <v>155</v>
      </c>
      <c r="H15" s="51">
        <f>'★入力シート'!U7</f>
        <v>0</v>
      </c>
      <c r="I15" s="55" t="s">
        <v>183</v>
      </c>
      <c r="J15" s="61">
        <f>'★入力シート'!AM7</f>
        <v>0</v>
      </c>
      <c r="K15" s="55" t="s">
        <v>226</v>
      </c>
      <c r="L15" s="61">
        <f>'★入力シート'!AW7</f>
        <v>0</v>
      </c>
      <c r="M15" s="55" t="s">
        <v>226</v>
      </c>
      <c r="N15" s="68"/>
      <c r="O15" s="55"/>
      <c r="P15" s="68"/>
      <c r="Q15" s="55"/>
      <c r="R15" s="46"/>
      <c r="S15" s="55"/>
      <c r="T15" s="81"/>
      <c r="U15" s="83"/>
      <c r="V15" s="87"/>
    </row>
    <row r="16" spans="1:22" s="3" customFormat="1" ht="17.25" customHeight="1">
      <c r="A16" s="11"/>
      <c r="B16" s="16"/>
      <c r="C16" s="28"/>
      <c r="D16" s="11"/>
      <c r="E16" s="40"/>
      <c r="F16" s="42"/>
      <c r="G16" s="47" t="s">
        <v>212</v>
      </c>
      <c r="H16" s="52">
        <f>'★入力シート'!AB7</f>
        <v>0</v>
      </c>
      <c r="I16" s="56" t="s">
        <v>183</v>
      </c>
      <c r="J16" s="47"/>
      <c r="K16" s="56"/>
      <c r="L16" s="65"/>
      <c r="M16" s="66"/>
      <c r="N16" s="69"/>
      <c r="O16" s="56"/>
      <c r="P16" s="69"/>
      <c r="Q16" s="56"/>
      <c r="R16" s="47"/>
      <c r="S16" s="56"/>
      <c r="T16" s="81"/>
      <c r="U16" s="83"/>
      <c r="V16" s="87"/>
    </row>
    <row r="17" spans="1:22" s="3" customFormat="1" ht="17.25" customHeight="1">
      <c r="A17" s="9" t="s">
        <v>95</v>
      </c>
      <c r="B17" s="16" t="s">
        <v>4</v>
      </c>
      <c r="C17" s="26">
        <f>'★入力シート'!L16</f>
        <v>0</v>
      </c>
      <c r="D17" s="9" t="s">
        <v>82</v>
      </c>
      <c r="E17" s="38">
        <f>'★入力シート'!N8</f>
        <v>0</v>
      </c>
      <c r="F17" s="38" t="e">
        <v>#REF!</v>
      </c>
      <c r="G17" s="45" t="s">
        <v>120</v>
      </c>
      <c r="H17" s="50">
        <f>'★入力シート'!S8</f>
        <v>0</v>
      </c>
      <c r="I17" s="54" t="s">
        <v>183</v>
      </c>
      <c r="J17" s="60">
        <f>'★入力シート'!AQ8</f>
        <v>0</v>
      </c>
      <c r="K17" s="62" t="s">
        <v>220</v>
      </c>
      <c r="L17" s="64">
        <f>'★入力シート'!AU8</f>
        <v>0</v>
      </c>
      <c r="M17" s="62" t="s">
        <v>220</v>
      </c>
      <c r="N17" s="67">
        <f>'★入力シート'!AT8</f>
        <v>0</v>
      </c>
      <c r="O17" s="62" t="s">
        <v>152</v>
      </c>
      <c r="P17" s="60">
        <f>'★入力シート'!BX8</f>
        <v>0</v>
      </c>
      <c r="Q17" s="62" t="s">
        <v>220</v>
      </c>
      <c r="R17" s="45">
        <f>'★入力シート'!BK8</f>
        <v>0</v>
      </c>
      <c r="S17" s="62" t="s">
        <v>152</v>
      </c>
      <c r="T17" s="81"/>
      <c r="U17" s="83" t="s">
        <v>220</v>
      </c>
      <c r="V17" s="87"/>
    </row>
    <row r="18" spans="1:22" s="3" customFormat="1" ht="17.25" customHeight="1">
      <c r="A18" s="10"/>
      <c r="B18" s="16"/>
      <c r="C18" s="27" t="s">
        <v>223</v>
      </c>
      <c r="D18" s="10"/>
      <c r="E18" s="39">
        <f>'★入力シート'!O8</f>
        <v>0</v>
      </c>
      <c r="F18" s="39" t="e">
        <v>#REF!</v>
      </c>
      <c r="G18" s="46" t="s">
        <v>155</v>
      </c>
      <c r="H18" s="51">
        <f>'★入力シート'!U8</f>
        <v>0</v>
      </c>
      <c r="I18" s="55" t="s">
        <v>183</v>
      </c>
      <c r="J18" s="61">
        <f>'★入力シート'!AM8</f>
        <v>0</v>
      </c>
      <c r="K18" s="55" t="s">
        <v>226</v>
      </c>
      <c r="L18" s="61">
        <f>'★入力シート'!AW8</f>
        <v>0</v>
      </c>
      <c r="M18" s="55" t="s">
        <v>226</v>
      </c>
      <c r="N18" s="68"/>
      <c r="O18" s="55"/>
      <c r="P18" s="68"/>
      <c r="Q18" s="55"/>
      <c r="R18" s="46"/>
      <c r="S18" s="55"/>
      <c r="T18" s="81"/>
      <c r="U18" s="83"/>
      <c r="V18" s="87"/>
    </row>
    <row r="19" spans="1:22" s="3" customFormat="1" ht="17.25" customHeight="1">
      <c r="A19" s="10"/>
      <c r="B19" s="16"/>
      <c r="C19" s="28"/>
      <c r="D19" s="11"/>
      <c r="E19" s="40"/>
      <c r="F19" s="42"/>
      <c r="G19" s="47" t="s">
        <v>212</v>
      </c>
      <c r="H19" s="52">
        <f>'★入力シート'!AB8</f>
        <v>0</v>
      </c>
      <c r="I19" s="56" t="s">
        <v>183</v>
      </c>
      <c r="J19" s="47"/>
      <c r="K19" s="56"/>
      <c r="L19" s="65"/>
      <c r="M19" s="66"/>
      <c r="N19" s="69"/>
      <c r="O19" s="56"/>
      <c r="P19" s="69"/>
      <c r="Q19" s="56"/>
      <c r="R19" s="47"/>
      <c r="S19" s="56"/>
      <c r="T19" s="81"/>
      <c r="U19" s="83"/>
      <c r="V19" s="87"/>
    </row>
    <row r="20" spans="1:22" s="3" customFormat="1" ht="17.25" customHeight="1">
      <c r="A20" s="10"/>
      <c r="B20" s="15" t="s">
        <v>261</v>
      </c>
      <c r="C20" s="26">
        <f>'★入力シート'!L19</f>
        <v>0</v>
      </c>
      <c r="D20" s="9" t="s">
        <v>263</v>
      </c>
      <c r="E20" s="38">
        <f>'★入力シート'!N9</f>
        <v>0</v>
      </c>
      <c r="F20" s="38" t="e">
        <v>#REF!</v>
      </c>
      <c r="G20" s="45" t="s">
        <v>120</v>
      </c>
      <c r="H20" s="50">
        <f>'★入力シート'!S9</f>
        <v>0</v>
      </c>
      <c r="I20" s="54" t="s">
        <v>183</v>
      </c>
      <c r="J20" s="60">
        <f>'★入力シート'!AQ9</f>
        <v>0</v>
      </c>
      <c r="K20" s="62" t="s">
        <v>220</v>
      </c>
      <c r="L20" s="64">
        <f>'★入力シート'!AU9</f>
        <v>0</v>
      </c>
      <c r="M20" s="62" t="s">
        <v>220</v>
      </c>
      <c r="N20" s="67">
        <f>'★入力シート'!AT9</f>
        <v>0</v>
      </c>
      <c r="O20" s="62" t="s">
        <v>152</v>
      </c>
      <c r="P20" s="60">
        <f>'★入力シート'!BX9</f>
        <v>0</v>
      </c>
      <c r="Q20" s="62" t="s">
        <v>220</v>
      </c>
      <c r="R20" s="45">
        <f>'★入力シート'!BK9</f>
        <v>0</v>
      </c>
      <c r="S20" s="62" t="s">
        <v>152</v>
      </c>
      <c r="T20" s="9"/>
      <c r="U20" s="83" t="s">
        <v>220</v>
      </c>
      <c r="V20" s="87"/>
    </row>
    <row r="21" spans="1:22" s="3" customFormat="1" ht="17.25" customHeight="1">
      <c r="A21" s="10"/>
      <c r="B21" s="15"/>
      <c r="C21" s="29" t="s">
        <v>262</v>
      </c>
      <c r="D21" s="10"/>
      <c r="E21" s="39">
        <f>'★入力シート'!O9</f>
        <v>0</v>
      </c>
      <c r="F21" s="39" t="e">
        <v>#REF!</v>
      </c>
      <c r="G21" s="46" t="s">
        <v>155</v>
      </c>
      <c r="H21" s="51">
        <f>'★入力シート'!U9</f>
        <v>0</v>
      </c>
      <c r="I21" s="55" t="s">
        <v>183</v>
      </c>
      <c r="J21" s="61">
        <f>'★入力シート'!AM9</f>
        <v>0</v>
      </c>
      <c r="K21" s="55" t="s">
        <v>226</v>
      </c>
      <c r="L21" s="61">
        <f>'★入力シート'!AW9</f>
        <v>0</v>
      </c>
      <c r="M21" s="55" t="s">
        <v>226</v>
      </c>
      <c r="N21" s="68"/>
      <c r="O21" s="55"/>
      <c r="P21" s="68"/>
      <c r="Q21" s="55"/>
      <c r="R21" s="46"/>
      <c r="S21" s="55"/>
      <c r="T21" s="10"/>
      <c r="U21" s="83"/>
      <c r="V21" s="87"/>
    </row>
    <row r="22" spans="1:22" s="3" customFormat="1" ht="17.25" customHeight="1">
      <c r="A22" s="11"/>
      <c r="B22" s="15"/>
      <c r="C22" s="30"/>
      <c r="D22" s="11"/>
      <c r="E22" s="40"/>
      <c r="F22" s="42"/>
      <c r="G22" s="47" t="s">
        <v>212</v>
      </c>
      <c r="H22" s="52">
        <f>'★入力シート'!AB9</f>
        <v>0</v>
      </c>
      <c r="I22" s="56" t="s">
        <v>183</v>
      </c>
      <c r="J22" s="47"/>
      <c r="K22" s="56"/>
      <c r="L22" s="65"/>
      <c r="M22" s="66"/>
      <c r="N22" s="69"/>
      <c r="O22" s="56"/>
      <c r="P22" s="69"/>
      <c r="Q22" s="56"/>
      <c r="R22" s="47"/>
      <c r="S22" s="56"/>
      <c r="T22" s="11"/>
      <c r="U22" s="83"/>
      <c r="V22" s="87"/>
    </row>
    <row r="23" spans="1:22" s="3" customFormat="1" ht="17.25" customHeight="1">
      <c r="A23" s="12" t="s">
        <v>36</v>
      </c>
      <c r="B23" s="16" t="s">
        <v>206</v>
      </c>
      <c r="C23" s="26">
        <f>'★入力シート'!L22</f>
        <v>0</v>
      </c>
      <c r="D23" s="9" t="s">
        <v>209</v>
      </c>
      <c r="E23" s="38">
        <f>'★入力シート'!N10</f>
        <v>0</v>
      </c>
      <c r="F23" s="38" t="e">
        <v>#REF!</v>
      </c>
      <c r="G23" s="45" t="s">
        <v>282</v>
      </c>
      <c r="H23" s="50">
        <f>'★入力シート'!S10</f>
        <v>0</v>
      </c>
      <c r="I23" s="54" t="s">
        <v>81</v>
      </c>
      <c r="J23" s="60">
        <f>'★入力シート'!AQ10</f>
        <v>0</v>
      </c>
      <c r="K23" s="62" t="s">
        <v>18</v>
      </c>
      <c r="L23" s="64">
        <f>'★入力シート'!AU10</f>
        <v>0</v>
      </c>
      <c r="M23" s="62" t="s">
        <v>18</v>
      </c>
      <c r="N23" s="67">
        <f>'★入力シート'!AT10</f>
        <v>0</v>
      </c>
      <c r="O23" s="62" t="s">
        <v>44</v>
      </c>
      <c r="P23" s="60">
        <f>'★入力シート'!BX10</f>
        <v>0</v>
      </c>
      <c r="Q23" s="62" t="s">
        <v>18</v>
      </c>
      <c r="R23" s="45">
        <f>'★入力シート'!BK10</f>
        <v>0</v>
      </c>
      <c r="S23" s="62" t="s">
        <v>44</v>
      </c>
      <c r="T23" s="81"/>
      <c r="U23" s="83" t="s">
        <v>220</v>
      </c>
      <c r="V23" s="87"/>
    </row>
    <row r="24" spans="1:22" s="3" customFormat="1" ht="17.25" customHeight="1">
      <c r="A24" s="12"/>
      <c r="B24" s="16"/>
      <c r="C24" s="27" t="s">
        <v>224</v>
      </c>
      <c r="D24" s="10"/>
      <c r="E24" s="39">
        <f>'★入力シート'!O10</f>
        <v>0</v>
      </c>
      <c r="F24" s="39" t="e">
        <v>#REF!</v>
      </c>
      <c r="G24" s="46" t="s">
        <v>281</v>
      </c>
      <c r="H24" s="51">
        <f>'★入力シート'!U10</f>
        <v>0</v>
      </c>
      <c r="I24" s="55" t="s">
        <v>81</v>
      </c>
      <c r="J24" s="61">
        <f>'★入力シート'!AM10</f>
        <v>0</v>
      </c>
      <c r="K24" s="55" t="s">
        <v>146</v>
      </c>
      <c r="L24" s="61">
        <f>'★入力シート'!AW10</f>
        <v>0</v>
      </c>
      <c r="M24" s="55" t="s">
        <v>146</v>
      </c>
      <c r="N24" s="68"/>
      <c r="O24" s="55"/>
      <c r="P24" s="68"/>
      <c r="Q24" s="55"/>
      <c r="R24" s="46"/>
      <c r="S24" s="55"/>
      <c r="T24" s="81"/>
      <c r="U24" s="83"/>
      <c r="V24" s="87"/>
    </row>
    <row r="25" spans="1:22" s="3" customFormat="1" ht="17.25" customHeight="1">
      <c r="A25" s="12"/>
      <c r="B25" s="16"/>
      <c r="C25" s="28"/>
      <c r="D25" s="11"/>
      <c r="E25" s="40"/>
      <c r="F25" s="42"/>
      <c r="G25" s="47" t="s">
        <v>280</v>
      </c>
      <c r="H25" s="52">
        <f>'★入力シート'!AB10</f>
        <v>0</v>
      </c>
      <c r="I25" s="56" t="s">
        <v>81</v>
      </c>
      <c r="J25" s="47"/>
      <c r="K25" s="56"/>
      <c r="L25" s="65"/>
      <c r="M25" s="66"/>
      <c r="N25" s="69"/>
      <c r="O25" s="56"/>
      <c r="P25" s="69"/>
      <c r="Q25" s="56"/>
      <c r="R25" s="47"/>
      <c r="S25" s="56"/>
      <c r="T25" s="81"/>
      <c r="U25" s="83"/>
      <c r="V25" s="87"/>
    </row>
    <row r="26" spans="1:22" s="3" customFormat="1" ht="17.25" customHeight="1">
      <c r="A26" s="12"/>
      <c r="B26" s="16" t="s">
        <v>121</v>
      </c>
      <c r="C26" s="26">
        <f>'★入力シート'!L25</f>
        <v>0</v>
      </c>
      <c r="D26" s="9" t="s">
        <v>210</v>
      </c>
      <c r="E26" s="38">
        <f>'★入力シート'!N11</f>
        <v>0</v>
      </c>
      <c r="F26" s="38" t="e">
        <v>#REF!</v>
      </c>
      <c r="G26" s="45" t="s">
        <v>282</v>
      </c>
      <c r="H26" s="50">
        <f>'★入力シート'!S11</f>
        <v>0</v>
      </c>
      <c r="I26" s="54" t="s">
        <v>81</v>
      </c>
      <c r="J26" s="60">
        <f>'★入力シート'!AQ11</f>
        <v>0</v>
      </c>
      <c r="K26" s="62" t="s">
        <v>18</v>
      </c>
      <c r="L26" s="64">
        <f>'★入力シート'!AU11</f>
        <v>0</v>
      </c>
      <c r="M26" s="62" t="s">
        <v>18</v>
      </c>
      <c r="N26" s="67">
        <f>'★入力シート'!AT11</f>
        <v>0</v>
      </c>
      <c r="O26" s="62" t="s">
        <v>44</v>
      </c>
      <c r="P26" s="60">
        <f>'★入力シート'!BX11</f>
        <v>0</v>
      </c>
      <c r="Q26" s="62" t="s">
        <v>18</v>
      </c>
      <c r="R26" s="45">
        <f>'★入力シート'!BK11</f>
        <v>0</v>
      </c>
      <c r="S26" s="62" t="s">
        <v>44</v>
      </c>
      <c r="T26" s="81"/>
      <c r="U26" s="83" t="s">
        <v>220</v>
      </c>
      <c r="V26" s="87"/>
    </row>
    <row r="27" spans="1:22" s="3" customFormat="1" ht="17.25" customHeight="1">
      <c r="A27" s="12"/>
      <c r="B27" s="16"/>
      <c r="C27" s="27" t="s">
        <v>240</v>
      </c>
      <c r="D27" s="10"/>
      <c r="E27" s="39">
        <f>'★入力シート'!O11</f>
        <v>0</v>
      </c>
      <c r="F27" s="39" t="e">
        <v>#REF!</v>
      </c>
      <c r="G27" s="46" t="s">
        <v>281</v>
      </c>
      <c r="H27" s="51">
        <f>'★入力シート'!U11</f>
        <v>0</v>
      </c>
      <c r="I27" s="55" t="s">
        <v>81</v>
      </c>
      <c r="J27" s="61">
        <f>'★入力シート'!AM11</f>
        <v>0</v>
      </c>
      <c r="K27" s="55" t="s">
        <v>146</v>
      </c>
      <c r="L27" s="61">
        <f>'★入力シート'!AW11</f>
        <v>0</v>
      </c>
      <c r="M27" s="55" t="s">
        <v>146</v>
      </c>
      <c r="N27" s="68"/>
      <c r="O27" s="55"/>
      <c r="P27" s="68"/>
      <c r="Q27" s="55"/>
      <c r="R27" s="46"/>
      <c r="S27" s="55"/>
      <c r="T27" s="81"/>
      <c r="U27" s="83"/>
      <c r="V27" s="87"/>
    </row>
    <row r="28" spans="1:22" s="3" customFormat="1" ht="17.25" customHeight="1">
      <c r="A28" s="12"/>
      <c r="B28" s="16"/>
      <c r="C28" s="28"/>
      <c r="D28" s="11"/>
      <c r="E28" s="40"/>
      <c r="F28" s="42"/>
      <c r="G28" s="47" t="s">
        <v>280</v>
      </c>
      <c r="H28" s="52">
        <f>'★入力シート'!AB11</f>
        <v>0</v>
      </c>
      <c r="I28" s="56" t="s">
        <v>81</v>
      </c>
      <c r="J28" s="47"/>
      <c r="K28" s="56"/>
      <c r="L28" s="65"/>
      <c r="M28" s="66"/>
      <c r="N28" s="69"/>
      <c r="O28" s="56"/>
      <c r="P28" s="69"/>
      <c r="Q28" s="56"/>
      <c r="R28" s="47"/>
      <c r="S28" s="56"/>
      <c r="T28" s="81"/>
      <c r="U28" s="83"/>
      <c r="V28" s="87"/>
    </row>
    <row r="29" spans="1:22" s="3" customFormat="1" ht="17.25" customHeight="1">
      <c r="A29" s="12"/>
      <c r="B29" s="16" t="s">
        <v>41</v>
      </c>
      <c r="C29" s="26">
        <f>'★入力シート'!L28</f>
        <v>0</v>
      </c>
      <c r="D29" s="9" t="s">
        <v>214</v>
      </c>
      <c r="E29" s="38">
        <f>'★入力シート'!N12</f>
        <v>0</v>
      </c>
      <c r="F29" s="38" t="e">
        <v>#REF!</v>
      </c>
      <c r="G29" s="45" t="s">
        <v>282</v>
      </c>
      <c r="H29" s="50">
        <f>'★入力シート'!S12</f>
        <v>0</v>
      </c>
      <c r="I29" s="54" t="s">
        <v>81</v>
      </c>
      <c r="J29" s="60">
        <f>'★入力シート'!AQ12</f>
        <v>0</v>
      </c>
      <c r="K29" s="62" t="s">
        <v>18</v>
      </c>
      <c r="L29" s="64">
        <f>'★入力シート'!AU12</f>
        <v>0</v>
      </c>
      <c r="M29" s="62" t="s">
        <v>18</v>
      </c>
      <c r="N29" s="67">
        <f>'★入力シート'!AT12</f>
        <v>0</v>
      </c>
      <c r="O29" s="62" t="s">
        <v>44</v>
      </c>
      <c r="P29" s="60">
        <f>'★入力シート'!BX12</f>
        <v>0</v>
      </c>
      <c r="Q29" s="62" t="s">
        <v>18</v>
      </c>
      <c r="R29" s="45">
        <f>'★入力シート'!BK12</f>
        <v>0</v>
      </c>
      <c r="S29" s="62" t="s">
        <v>44</v>
      </c>
      <c r="T29" s="81"/>
      <c r="U29" s="83" t="s">
        <v>220</v>
      </c>
      <c r="V29" s="87"/>
    </row>
    <row r="30" spans="1:22" s="3" customFormat="1" ht="17.25" customHeight="1">
      <c r="A30" s="12"/>
      <c r="B30" s="16"/>
      <c r="C30" s="27" t="s">
        <v>245</v>
      </c>
      <c r="D30" s="10"/>
      <c r="E30" s="39">
        <f>'★入力シート'!O12</f>
        <v>0</v>
      </c>
      <c r="F30" s="39" t="e">
        <v>#REF!</v>
      </c>
      <c r="G30" s="46" t="s">
        <v>281</v>
      </c>
      <c r="H30" s="51">
        <f>'★入力シート'!U12</f>
        <v>0</v>
      </c>
      <c r="I30" s="55" t="s">
        <v>81</v>
      </c>
      <c r="J30" s="61">
        <f>'★入力シート'!AM12</f>
        <v>0</v>
      </c>
      <c r="K30" s="55" t="s">
        <v>146</v>
      </c>
      <c r="L30" s="61">
        <f>'★入力シート'!AW12</f>
        <v>0</v>
      </c>
      <c r="M30" s="55" t="s">
        <v>146</v>
      </c>
      <c r="N30" s="68"/>
      <c r="O30" s="55"/>
      <c r="P30" s="68"/>
      <c r="Q30" s="55"/>
      <c r="R30" s="46"/>
      <c r="S30" s="55"/>
      <c r="T30" s="81"/>
      <c r="U30" s="83"/>
      <c r="V30" s="87"/>
    </row>
    <row r="31" spans="1:22" s="3" customFormat="1" ht="17.25" customHeight="1">
      <c r="A31" s="12"/>
      <c r="B31" s="16"/>
      <c r="C31" s="28"/>
      <c r="D31" s="11"/>
      <c r="E31" s="40"/>
      <c r="F31" s="42"/>
      <c r="G31" s="47" t="s">
        <v>280</v>
      </c>
      <c r="H31" s="52">
        <f>'★入力シート'!AB12</f>
        <v>0</v>
      </c>
      <c r="I31" s="56" t="s">
        <v>81</v>
      </c>
      <c r="J31" s="47"/>
      <c r="K31" s="56"/>
      <c r="L31" s="65"/>
      <c r="M31" s="66"/>
      <c r="N31" s="69"/>
      <c r="O31" s="56"/>
      <c r="P31" s="69"/>
      <c r="Q31" s="56"/>
      <c r="R31" s="47"/>
      <c r="S31" s="56"/>
      <c r="T31" s="81"/>
      <c r="U31" s="83"/>
      <c r="V31" s="87"/>
    </row>
    <row r="32" spans="1:22" ht="17.25" customHeight="1">
      <c r="A32" s="12"/>
      <c r="B32" s="16" t="s">
        <v>64</v>
      </c>
      <c r="C32" s="26">
        <f>'★入力シート'!L31</f>
        <v>0</v>
      </c>
      <c r="D32" s="9" t="s">
        <v>215</v>
      </c>
      <c r="E32" s="38">
        <f>'★入力シート'!N13</f>
        <v>0</v>
      </c>
      <c r="F32" s="38" t="e">
        <v>#REF!</v>
      </c>
      <c r="G32" s="45" t="s">
        <v>282</v>
      </c>
      <c r="H32" s="50">
        <f>'★入力シート'!S13</f>
        <v>0</v>
      </c>
      <c r="I32" s="54" t="s">
        <v>81</v>
      </c>
      <c r="J32" s="60">
        <f>'★入力シート'!AQ13</f>
        <v>0</v>
      </c>
      <c r="K32" s="62" t="s">
        <v>18</v>
      </c>
      <c r="L32" s="64">
        <f>'★入力シート'!AU13</f>
        <v>0</v>
      </c>
      <c r="M32" s="62" t="s">
        <v>18</v>
      </c>
      <c r="N32" s="67">
        <f>'★入力シート'!AT13</f>
        <v>0</v>
      </c>
      <c r="O32" s="62" t="s">
        <v>44</v>
      </c>
      <c r="P32" s="60">
        <f>'★入力シート'!BX13</f>
        <v>0</v>
      </c>
      <c r="Q32" s="62" t="s">
        <v>18</v>
      </c>
      <c r="R32" s="45">
        <f>'★入力シート'!BK13</f>
        <v>0</v>
      </c>
      <c r="S32" s="62" t="s">
        <v>44</v>
      </c>
      <c r="T32" s="81"/>
      <c r="U32" s="83" t="s">
        <v>220</v>
      </c>
      <c r="V32" s="87"/>
    </row>
    <row r="33" spans="1:22" ht="17.25" customHeight="1">
      <c r="A33" s="12"/>
      <c r="B33" s="16"/>
      <c r="C33" s="27" t="s">
        <v>65</v>
      </c>
      <c r="D33" s="10"/>
      <c r="E33" s="39">
        <f>'★入力シート'!O13</f>
        <v>0</v>
      </c>
      <c r="F33" s="39" t="e">
        <v>#REF!</v>
      </c>
      <c r="G33" s="46" t="s">
        <v>281</v>
      </c>
      <c r="H33" s="51">
        <f>'★入力シート'!U13</f>
        <v>0</v>
      </c>
      <c r="I33" s="55" t="s">
        <v>81</v>
      </c>
      <c r="J33" s="61">
        <f>'★入力シート'!AM13</f>
        <v>0</v>
      </c>
      <c r="K33" s="55" t="s">
        <v>146</v>
      </c>
      <c r="L33" s="61">
        <f>'★入力シート'!AW13</f>
        <v>0</v>
      </c>
      <c r="M33" s="55" t="s">
        <v>146</v>
      </c>
      <c r="N33" s="68"/>
      <c r="O33" s="55"/>
      <c r="P33" s="68"/>
      <c r="Q33" s="55"/>
      <c r="R33" s="46"/>
      <c r="S33" s="55"/>
      <c r="T33" s="81"/>
      <c r="U33" s="83"/>
      <c r="V33" s="87"/>
    </row>
    <row r="34" spans="1:22" ht="17.25" customHeight="1">
      <c r="A34" s="12"/>
      <c r="B34" s="16"/>
      <c r="C34" s="28"/>
      <c r="D34" s="11"/>
      <c r="E34" s="40"/>
      <c r="F34" s="42"/>
      <c r="G34" s="47" t="s">
        <v>280</v>
      </c>
      <c r="H34" s="52">
        <f>'★入力シート'!AB13</f>
        <v>0</v>
      </c>
      <c r="I34" s="56" t="s">
        <v>81</v>
      </c>
      <c r="J34" s="47"/>
      <c r="K34" s="56"/>
      <c r="L34" s="65"/>
      <c r="M34" s="66"/>
      <c r="N34" s="69"/>
      <c r="O34" s="56"/>
      <c r="P34" s="69"/>
      <c r="Q34" s="56"/>
      <c r="R34" s="47"/>
      <c r="S34" s="56"/>
      <c r="T34" s="81"/>
      <c r="U34" s="83"/>
      <c r="V34" s="87"/>
    </row>
    <row r="35" spans="1:22" s="3" customFormat="1" ht="17.25" customHeight="1">
      <c r="A35" s="12"/>
      <c r="B35" s="16" t="s">
        <v>207</v>
      </c>
      <c r="C35" s="26">
        <f>'★入力シート'!L34</f>
        <v>0</v>
      </c>
      <c r="D35" s="9" t="s">
        <v>215</v>
      </c>
      <c r="E35" s="38">
        <f>'★入力シート'!N14</f>
        <v>0</v>
      </c>
      <c r="F35" s="38" t="e">
        <v>#REF!</v>
      </c>
      <c r="G35" s="45" t="s">
        <v>282</v>
      </c>
      <c r="H35" s="50">
        <f>'★入力シート'!S14</f>
        <v>0</v>
      </c>
      <c r="I35" s="54" t="s">
        <v>81</v>
      </c>
      <c r="J35" s="60">
        <f>'★入力シート'!AQ14</f>
        <v>0</v>
      </c>
      <c r="K35" s="62" t="s">
        <v>18</v>
      </c>
      <c r="L35" s="64">
        <f>'★入力シート'!AU14</f>
        <v>0</v>
      </c>
      <c r="M35" s="62" t="s">
        <v>18</v>
      </c>
      <c r="N35" s="67">
        <f>'★入力シート'!AT14</f>
        <v>0</v>
      </c>
      <c r="O35" s="62" t="s">
        <v>44</v>
      </c>
      <c r="P35" s="60">
        <f>'★入力シート'!BX14</f>
        <v>0</v>
      </c>
      <c r="Q35" s="62" t="s">
        <v>18</v>
      </c>
      <c r="R35" s="45">
        <f>'★入力シート'!BK14</f>
        <v>0</v>
      </c>
      <c r="S35" s="62" t="s">
        <v>44</v>
      </c>
      <c r="T35" s="81"/>
      <c r="U35" s="83" t="s">
        <v>220</v>
      </c>
      <c r="V35" s="87"/>
    </row>
    <row r="36" spans="1:22" s="3" customFormat="1" ht="17.25" customHeight="1">
      <c r="A36" s="12"/>
      <c r="B36" s="16"/>
      <c r="C36" s="27" t="s">
        <v>65</v>
      </c>
      <c r="D36" s="10"/>
      <c r="E36" s="39">
        <f>'★入力シート'!O14</f>
        <v>0</v>
      </c>
      <c r="F36" s="39" t="e">
        <v>#REF!</v>
      </c>
      <c r="G36" s="46" t="s">
        <v>281</v>
      </c>
      <c r="H36" s="51">
        <f>'★入力シート'!U14</f>
        <v>0</v>
      </c>
      <c r="I36" s="55" t="s">
        <v>81</v>
      </c>
      <c r="J36" s="61">
        <f>'★入力シート'!AM14</f>
        <v>0</v>
      </c>
      <c r="K36" s="55" t="s">
        <v>146</v>
      </c>
      <c r="L36" s="61">
        <f>'★入力シート'!AW14</f>
        <v>0</v>
      </c>
      <c r="M36" s="55" t="s">
        <v>146</v>
      </c>
      <c r="N36" s="68"/>
      <c r="O36" s="55"/>
      <c r="P36" s="68"/>
      <c r="Q36" s="55"/>
      <c r="R36" s="46"/>
      <c r="S36" s="55"/>
      <c r="T36" s="81"/>
      <c r="U36" s="83"/>
      <c r="V36" s="87"/>
    </row>
    <row r="37" spans="1:22" s="3" customFormat="1" ht="17.25" customHeight="1">
      <c r="A37" s="12"/>
      <c r="B37" s="16"/>
      <c r="C37" s="28"/>
      <c r="D37" s="11"/>
      <c r="E37" s="40"/>
      <c r="F37" s="42"/>
      <c r="G37" s="47" t="s">
        <v>280</v>
      </c>
      <c r="H37" s="52">
        <f>'★入力シート'!AB14</f>
        <v>0</v>
      </c>
      <c r="I37" s="56" t="s">
        <v>81</v>
      </c>
      <c r="J37" s="47"/>
      <c r="K37" s="56"/>
      <c r="L37" s="65"/>
      <c r="M37" s="66"/>
      <c r="N37" s="69"/>
      <c r="O37" s="56"/>
      <c r="P37" s="69"/>
      <c r="Q37" s="56"/>
      <c r="R37" s="47"/>
      <c r="S37" s="56"/>
      <c r="T37" s="81"/>
      <c r="U37" s="83"/>
      <c r="V37" s="87"/>
    </row>
    <row r="38" spans="1:22" ht="17.25" customHeight="1">
      <c r="A38" s="12"/>
      <c r="B38" s="16" t="s">
        <v>217</v>
      </c>
      <c r="C38" s="26">
        <f>'★入力シート'!L37</f>
        <v>0</v>
      </c>
      <c r="D38" s="9" t="s">
        <v>82</v>
      </c>
      <c r="E38" s="38">
        <f>'★入力シート'!N15</f>
        <v>0</v>
      </c>
      <c r="F38" s="38" t="e">
        <v>#REF!</v>
      </c>
      <c r="G38" s="45" t="s">
        <v>282</v>
      </c>
      <c r="H38" s="50">
        <f>'★入力シート'!S15</f>
        <v>0</v>
      </c>
      <c r="I38" s="54" t="s">
        <v>81</v>
      </c>
      <c r="J38" s="60">
        <f>'★入力シート'!AQ15</f>
        <v>0</v>
      </c>
      <c r="K38" s="62" t="s">
        <v>18</v>
      </c>
      <c r="L38" s="64">
        <f>'★入力シート'!AU15</f>
        <v>0</v>
      </c>
      <c r="M38" s="62" t="s">
        <v>18</v>
      </c>
      <c r="N38" s="67">
        <f>'★入力シート'!AT15</f>
        <v>0</v>
      </c>
      <c r="O38" s="62" t="s">
        <v>44</v>
      </c>
      <c r="P38" s="60">
        <f>'★入力シート'!BX15</f>
        <v>0</v>
      </c>
      <c r="Q38" s="62" t="s">
        <v>18</v>
      </c>
      <c r="R38" s="45">
        <f>'★入力シート'!BK15</f>
        <v>0</v>
      </c>
      <c r="S38" s="62" t="s">
        <v>44</v>
      </c>
      <c r="T38" s="81"/>
      <c r="U38" s="83" t="s">
        <v>220</v>
      </c>
      <c r="V38" s="87"/>
    </row>
    <row r="39" spans="1:22" ht="17.25" customHeight="1">
      <c r="A39" s="12"/>
      <c r="B39" s="16"/>
      <c r="C39" s="27" t="s">
        <v>65</v>
      </c>
      <c r="D39" s="10"/>
      <c r="E39" s="39">
        <f>'★入力シート'!O15</f>
        <v>0</v>
      </c>
      <c r="F39" s="39" t="e">
        <v>#REF!</v>
      </c>
      <c r="G39" s="46" t="s">
        <v>281</v>
      </c>
      <c r="H39" s="51">
        <f>'★入力シート'!U15</f>
        <v>0</v>
      </c>
      <c r="I39" s="55" t="s">
        <v>81</v>
      </c>
      <c r="J39" s="61">
        <f>'★入力シート'!AM15</f>
        <v>0</v>
      </c>
      <c r="K39" s="55" t="s">
        <v>146</v>
      </c>
      <c r="L39" s="61">
        <f>'★入力シート'!AW15</f>
        <v>0</v>
      </c>
      <c r="M39" s="55" t="s">
        <v>146</v>
      </c>
      <c r="N39" s="68"/>
      <c r="O39" s="55"/>
      <c r="P39" s="68"/>
      <c r="Q39" s="55"/>
      <c r="R39" s="46"/>
      <c r="S39" s="55"/>
      <c r="T39" s="81"/>
      <c r="U39" s="83"/>
      <c r="V39" s="87"/>
    </row>
    <row r="40" spans="1:22" ht="17.25" customHeight="1">
      <c r="A40" s="12"/>
      <c r="B40" s="16"/>
      <c r="C40" s="28"/>
      <c r="D40" s="11"/>
      <c r="E40" s="40"/>
      <c r="F40" s="42"/>
      <c r="G40" s="47" t="s">
        <v>280</v>
      </c>
      <c r="H40" s="52">
        <f>'★入力シート'!AB15</f>
        <v>0</v>
      </c>
      <c r="I40" s="56" t="s">
        <v>81</v>
      </c>
      <c r="J40" s="47"/>
      <c r="K40" s="56"/>
      <c r="L40" s="65"/>
      <c r="M40" s="66"/>
      <c r="N40" s="69"/>
      <c r="O40" s="56"/>
      <c r="P40" s="69"/>
      <c r="Q40" s="56"/>
      <c r="R40" s="47"/>
      <c r="S40" s="56"/>
      <c r="T40" s="81"/>
      <c r="U40" s="83"/>
      <c r="V40" s="87"/>
    </row>
    <row r="41" spans="1:22" ht="17.25" customHeight="1">
      <c r="A41" s="12" t="s">
        <v>112</v>
      </c>
      <c r="B41" s="16" t="s">
        <v>79</v>
      </c>
      <c r="C41" s="26">
        <f>'★入力シート'!L40</f>
        <v>0</v>
      </c>
      <c r="D41" s="9" t="s">
        <v>215</v>
      </c>
      <c r="E41" s="38">
        <f>'★入力シート'!N16</f>
        <v>0</v>
      </c>
      <c r="F41" s="38" t="e">
        <v>#REF!</v>
      </c>
      <c r="G41" s="45" t="s">
        <v>282</v>
      </c>
      <c r="H41" s="50">
        <f>'★入力シート'!S16</f>
        <v>0</v>
      </c>
      <c r="I41" s="54" t="s">
        <v>81</v>
      </c>
      <c r="J41" s="60">
        <f>'★入力シート'!AQ16</f>
        <v>0</v>
      </c>
      <c r="K41" s="62" t="s">
        <v>18</v>
      </c>
      <c r="L41" s="64">
        <f>'★入力シート'!AU16</f>
        <v>0</v>
      </c>
      <c r="M41" s="62" t="s">
        <v>18</v>
      </c>
      <c r="N41" s="67">
        <f>'★入力シート'!AT16</f>
        <v>0</v>
      </c>
      <c r="O41" s="62" t="s">
        <v>44</v>
      </c>
      <c r="P41" s="60">
        <f>'★入力シート'!BX16</f>
        <v>0</v>
      </c>
      <c r="Q41" s="62" t="s">
        <v>18</v>
      </c>
      <c r="R41" s="45">
        <f>'★入力シート'!BK16</f>
        <v>0</v>
      </c>
      <c r="S41" s="62" t="s">
        <v>44</v>
      </c>
      <c r="T41" s="81"/>
      <c r="U41" s="83" t="s">
        <v>220</v>
      </c>
      <c r="V41" s="87"/>
    </row>
    <row r="42" spans="1:22" ht="17.25" customHeight="1">
      <c r="A42" s="12"/>
      <c r="B42" s="16"/>
      <c r="C42" s="27" t="s">
        <v>65</v>
      </c>
      <c r="D42" s="10"/>
      <c r="E42" s="39">
        <f>'★入力シート'!O16</f>
        <v>0</v>
      </c>
      <c r="F42" s="39" t="e">
        <v>#REF!</v>
      </c>
      <c r="G42" s="46" t="s">
        <v>281</v>
      </c>
      <c r="H42" s="51">
        <f>'★入力シート'!U16</f>
        <v>0</v>
      </c>
      <c r="I42" s="55" t="s">
        <v>81</v>
      </c>
      <c r="J42" s="61">
        <f>'★入力シート'!AM16</f>
        <v>0</v>
      </c>
      <c r="K42" s="55" t="s">
        <v>146</v>
      </c>
      <c r="L42" s="61">
        <f>'★入力シート'!AW16</f>
        <v>0</v>
      </c>
      <c r="M42" s="55" t="s">
        <v>146</v>
      </c>
      <c r="N42" s="68"/>
      <c r="O42" s="55"/>
      <c r="P42" s="68"/>
      <c r="Q42" s="55"/>
      <c r="R42" s="46"/>
      <c r="S42" s="55"/>
      <c r="T42" s="81"/>
      <c r="U42" s="83"/>
      <c r="V42" s="87"/>
    </row>
    <row r="43" spans="1:22" ht="17.25" customHeight="1">
      <c r="A43" s="12"/>
      <c r="B43" s="16"/>
      <c r="C43" s="28"/>
      <c r="D43" s="11"/>
      <c r="E43" s="40"/>
      <c r="F43" s="42"/>
      <c r="G43" s="47" t="s">
        <v>280</v>
      </c>
      <c r="H43" s="52">
        <f>'★入力シート'!AB16</f>
        <v>0</v>
      </c>
      <c r="I43" s="56" t="s">
        <v>81</v>
      </c>
      <c r="J43" s="47"/>
      <c r="K43" s="56"/>
      <c r="L43" s="65"/>
      <c r="M43" s="66"/>
      <c r="N43" s="69"/>
      <c r="O43" s="56"/>
      <c r="P43" s="69"/>
      <c r="Q43" s="56"/>
      <c r="R43" s="47"/>
      <c r="S43" s="56"/>
      <c r="T43" s="81"/>
      <c r="U43" s="83"/>
      <c r="V43" s="87"/>
    </row>
    <row r="44" spans="1:22" ht="17.25" customHeight="1">
      <c r="A44" s="12"/>
      <c r="B44" s="16" t="s">
        <v>29</v>
      </c>
      <c r="C44" s="26">
        <f>'★入力シート'!L43</f>
        <v>0</v>
      </c>
      <c r="D44" s="9" t="s">
        <v>215</v>
      </c>
      <c r="E44" s="38">
        <f>'★入力シート'!N17</f>
        <v>0</v>
      </c>
      <c r="F44" s="38" t="e">
        <v>#REF!</v>
      </c>
      <c r="G44" s="45" t="s">
        <v>282</v>
      </c>
      <c r="H44" s="50">
        <f>'★入力シート'!S17</f>
        <v>0</v>
      </c>
      <c r="I44" s="54" t="s">
        <v>81</v>
      </c>
      <c r="J44" s="60">
        <f>'★入力シート'!AQ17</f>
        <v>0</v>
      </c>
      <c r="K44" s="62" t="s">
        <v>18</v>
      </c>
      <c r="L44" s="64">
        <f>'★入力シート'!AU17</f>
        <v>0</v>
      </c>
      <c r="M44" s="62" t="s">
        <v>18</v>
      </c>
      <c r="N44" s="67">
        <f>'★入力シート'!AT17</f>
        <v>0</v>
      </c>
      <c r="O44" s="62" t="s">
        <v>44</v>
      </c>
      <c r="P44" s="60">
        <f>'★入力シート'!BX17</f>
        <v>0</v>
      </c>
      <c r="Q44" s="62" t="s">
        <v>18</v>
      </c>
      <c r="R44" s="45">
        <f>'★入力シート'!BK17</f>
        <v>0</v>
      </c>
      <c r="S44" s="62" t="s">
        <v>152</v>
      </c>
      <c r="T44" s="81"/>
      <c r="U44" s="83" t="s">
        <v>220</v>
      </c>
      <c r="V44" s="87"/>
    </row>
    <row r="45" spans="1:22" ht="17.25" customHeight="1">
      <c r="A45" s="12"/>
      <c r="B45" s="16"/>
      <c r="C45" s="27" t="s">
        <v>65</v>
      </c>
      <c r="D45" s="10"/>
      <c r="E45" s="39">
        <f>'★入力シート'!O17</f>
        <v>0</v>
      </c>
      <c r="F45" s="39" t="e">
        <v>#REF!</v>
      </c>
      <c r="G45" s="46" t="s">
        <v>281</v>
      </c>
      <c r="H45" s="51">
        <f>'★入力シート'!U17</f>
        <v>0</v>
      </c>
      <c r="I45" s="55" t="s">
        <v>81</v>
      </c>
      <c r="J45" s="61">
        <f>'★入力シート'!AM17</f>
        <v>0</v>
      </c>
      <c r="K45" s="55" t="s">
        <v>146</v>
      </c>
      <c r="L45" s="61">
        <f>'★入力シート'!AW17</f>
        <v>0</v>
      </c>
      <c r="M45" s="55" t="s">
        <v>146</v>
      </c>
      <c r="N45" s="68"/>
      <c r="O45" s="55"/>
      <c r="P45" s="68"/>
      <c r="Q45" s="55"/>
      <c r="R45" s="46"/>
      <c r="S45" s="55"/>
      <c r="T45" s="81"/>
      <c r="U45" s="83"/>
      <c r="V45" s="87"/>
    </row>
    <row r="46" spans="1:22" ht="17.25" customHeight="1">
      <c r="A46" s="12"/>
      <c r="B46" s="16"/>
      <c r="C46" s="28"/>
      <c r="D46" s="11"/>
      <c r="E46" s="40"/>
      <c r="F46" s="42"/>
      <c r="G46" s="47" t="s">
        <v>280</v>
      </c>
      <c r="H46" s="52">
        <f>'★入力シート'!AB17</f>
        <v>0</v>
      </c>
      <c r="I46" s="56" t="s">
        <v>81</v>
      </c>
      <c r="J46" s="47"/>
      <c r="K46" s="56"/>
      <c r="L46" s="65"/>
      <c r="M46" s="66"/>
      <c r="N46" s="69"/>
      <c r="O46" s="56"/>
      <c r="P46" s="69"/>
      <c r="Q46" s="56"/>
      <c r="R46" s="47"/>
      <c r="S46" s="56"/>
      <c r="T46" s="81"/>
      <c r="U46" s="83"/>
      <c r="V46" s="87"/>
    </row>
    <row r="47" spans="1:22" ht="18" customHeight="1">
      <c r="A47" s="12"/>
      <c r="B47" s="17" t="s">
        <v>275</v>
      </c>
      <c r="C47" s="26">
        <f>'★入力シート'!L46</f>
        <v>0</v>
      </c>
      <c r="D47" s="9" t="s">
        <v>82</v>
      </c>
      <c r="E47" s="38">
        <f>'★入力シート'!N18</f>
        <v>0</v>
      </c>
      <c r="F47" s="38" t="e">
        <v>#REF!</v>
      </c>
      <c r="G47" s="45" t="s">
        <v>282</v>
      </c>
      <c r="H47" s="50">
        <f>'★入力シート'!S18</f>
        <v>0</v>
      </c>
      <c r="I47" s="54" t="s">
        <v>81</v>
      </c>
      <c r="J47" s="60">
        <f>'★入力シート'!AQ18</f>
        <v>0</v>
      </c>
      <c r="K47" s="62" t="s">
        <v>18</v>
      </c>
      <c r="L47" s="64">
        <f>'★入力シート'!AU18</f>
        <v>0</v>
      </c>
      <c r="M47" s="62" t="s">
        <v>18</v>
      </c>
      <c r="N47" s="67">
        <f>'★入力シート'!AT18</f>
        <v>0</v>
      </c>
      <c r="O47" s="62" t="s">
        <v>44</v>
      </c>
      <c r="P47" s="60">
        <f>'★入力シート'!BX18</f>
        <v>0</v>
      </c>
      <c r="Q47" s="62" t="s">
        <v>18</v>
      </c>
      <c r="R47" s="45">
        <f>'★入力シート'!BK18</f>
        <v>0</v>
      </c>
      <c r="S47" s="62" t="s">
        <v>152</v>
      </c>
      <c r="T47" s="81"/>
      <c r="U47" s="83" t="s">
        <v>220</v>
      </c>
      <c r="V47" s="87"/>
    </row>
    <row r="48" spans="1:22" ht="18" customHeight="1">
      <c r="A48" s="12"/>
      <c r="B48" s="18"/>
      <c r="C48" s="31" t="s">
        <v>200</v>
      </c>
      <c r="D48" s="10"/>
      <c r="E48" s="39">
        <f>'★入力シート'!O18</f>
        <v>0</v>
      </c>
      <c r="F48" s="39" t="e">
        <v>#REF!</v>
      </c>
      <c r="G48" s="46" t="s">
        <v>281</v>
      </c>
      <c r="H48" s="51">
        <f>'★入力シート'!U18</f>
        <v>0</v>
      </c>
      <c r="I48" s="55" t="s">
        <v>81</v>
      </c>
      <c r="J48" s="61">
        <f>'★入力シート'!AM18</f>
        <v>0</v>
      </c>
      <c r="K48" s="55" t="s">
        <v>146</v>
      </c>
      <c r="L48" s="61">
        <f>'★入力シート'!AW18</f>
        <v>0</v>
      </c>
      <c r="M48" s="55" t="s">
        <v>146</v>
      </c>
      <c r="N48" s="68"/>
      <c r="O48" s="55"/>
      <c r="P48" s="68"/>
      <c r="Q48" s="55"/>
      <c r="R48" s="46"/>
      <c r="S48" s="55"/>
      <c r="T48" s="81"/>
      <c r="U48" s="83"/>
      <c r="V48" s="87"/>
    </row>
    <row r="49" spans="1:22" ht="18" customHeight="1">
      <c r="A49" s="12"/>
      <c r="B49" s="19"/>
      <c r="C49" s="32"/>
      <c r="D49" s="11"/>
      <c r="E49" s="40"/>
      <c r="F49" s="42"/>
      <c r="G49" s="47" t="s">
        <v>280</v>
      </c>
      <c r="H49" s="52">
        <f>'★入力シート'!AB18</f>
        <v>0</v>
      </c>
      <c r="I49" s="56" t="s">
        <v>81</v>
      </c>
      <c r="J49" s="47"/>
      <c r="K49" s="56"/>
      <c r="L49" s="65"/>
      <c r="M49" s="66"/>
      <c r="N49" s="69"/>
      <c r="O49" s="56"/>
      <c r="P49" s="69"/>
      <c r="Q49" s="56"/>
      <c r="R49" s="47"/>
      <c r="S49" s="56"/>
      <c r="T49" s="81"/>
      <c r="U49" s="83"/>
      <c r="V49" s="87"/>
    </row>
    <row r="50" spans="1:22" ht="17.25" customHeight="1">
      <c r="A50" s="12" t="s">
        <v>218</v>
      </c>
      <c r="B50" s="15" t="s">
        <v>22</v>
      </c>
      <c r="C50" s="26">
        <f>'★入力シート'!L49</f>
        <v>0</v>
      </c>
      <c r="D50" s="9" t="s">
        <v>82</v>
      </c>
      <c r="E50" s="38">
        <f>'★入力シート'!N19</f>
        <v>0</v>
      </c>
      <c r="F50" s="38" t="e">
        <v>#REF!</v>
      </c>
      <c r="G50" s="45" t="s">
        <v>282</v>
      </c>
      <c r="H50" s="50">
        <f>'★入力シート'!S19</f>
        <v>0</v>
      </c>
      <c r="I50" s="54" t="s">
        <v>81</v>
      </c>
      <c r="J50" s="60">
        <f>'★入力シート'!AQ19</f>
        <v>0</v>
      </c>
      <c r="K50" s="62" t="s">
        <v>18</v>
      </c>
      <c r="L50" s="64">
        <f>'★入力シート'!AU19</f>
        <v>0</v>
      </c>
      <c r="M50" s="62" t="s">
        <v>18</v>
      </c>
      <c r="N50" s="67">
        <f>'★入力シート'!AT19</f>
        <v>0</v>
      </c>
      <c r="O50" s="62" t="s">
        <v>44</v>
      </c>
      <c r="P50" s="60">
        <f>'★入力シート'!BX19</f>
        <v>0</v>
      </c>
      <c r="Q50" s="62" t="s">
        <v>18</v>
      </c>
      <c r="R50" s="45">
        <f>'★入力シート'!BK19</f>
        <v>0</v>
      </c>
      <c r="S50" s="62" t="s">
        <v>152</v>
      </c>
      <c r="T50" s="81"/>
      <c r="U50" s="83" t="s">
        <v>220</v>
      </c>
      <c r="V50" s="87"/>
    </row>
    <row r="51" spans="1:22" ht="17.25" customHeight="1">
      <c r="A51" s="12"/>
      <c r="B51" s="15"/>
      <c r="C51" s="29" t="s">
        <v>225</v>
      </c>
      <c r="D51" s="10"/>
      <c r="E51" s="39">
        <f>'★入力シート'!O19</f>
        <v>0</v>
      </c>
      <c r="F51" s="39" t="e">
        <v>#REF!</v>
      </c>
      <c r="G51" s="46" t="s">
        <v>281</v>
      </c>
      <c r="H51" s="51">
        <f>'★入力シート'!U19</f>
        <v>0</v>
      </c>
      <c r="I51" s="55" t="s">
        <v>81</v>
      </c>
      <c r="J51" s="61">
        <f>'★入力シート'!AM19</f>
        <v>0</v>
      </c>
      <c r="K51" s="55" t="s">
        <v>146</v>
      </c>
      <c r="L51" s="61">
        <f>'★入力シート'!AW19</f>
        <v>0</v>
      </c>
      <c r="M51" s="55" t="s">
        <v>146</v>
      </c>
      <c r="N51" s="68"/>
      <c r="O51" s="55"/>
      <c r="P51" s="68"/>
      <c r="Q51" s="55"/>
      <c r="R51" s="46"/>
      <c r="S51" s="55"/>
      <c r="T51" s="81"/>
      <c r="U51" s="83"/>
      <c r="V51" s="87"/>
    </row>
    <row r="52" spans="1:22" ht="17.25" customHeight="1">
      <c r="A52" s="12"/>
      <c r="B52" s="15"/>
      <c r="C52" s="30"/>
      <c r="D52" s="11"/>
      <c r="E52" s="40"/>
      <c r="F52" s="42"/>
      <c r="G52" s="47" t="s">
        <v>280</v>
      </c>
      <c r="H52" s="52">
        <f>'★入力シート'!AB19</f>
        <v>0</v>
      </c>
      <c r="I52" s="56" t="s">
        <v>81</v>
      </c>
      <c r="J52" s="47"/>
      <c r="K52" s="56"/>
      <c r="L52" s="65"/>
      <c r="M52" s="66"/>
      <c r="N52" s="69"/>
      <c r="O52" s="56"/>
      <c r="P52" s="69"/>
      <c r="Q52" s="56"/>
      <c r="R52" s="47"/>
      <c r="S52" s="56"/>
      <c r="T52" s="81"/>
      <c r="U52" s="83"/>
      <c r="V52" s="87"/>
    </row>
    <row r="53" spans="1:22" ht="17.25" customHeight="1">
      <c r="A53" s="12"/>
      <c r="B53" s="15" t="s">
        <v>235</v>
      </c>
      <c r="C53" s="26">
        <f>'★入力シート'!L52</f>
        <v>0</v>
      </c>
      <c r="D53" s="9" t="s">
        <v>195</v>
      </c>
      <c r="E53" s="38">
        <f>'★入力シート'!N20</f>
        <v>0</v>
      </c>
      <c r="F53" s="38" t="e">
        <v>#REF!</v>
      </c>
      <c r="G53" s="45" t="s">
        <v>282</v>
      </c>
      <c r="H53" s="50">
        <f>'★入力シート'!S20</f>
        <v>0</v>
      </c>
      <c r="I53" s="54" t="s">
        <v>81</v>
      </c>
      <c r="J53" s="60">
        <f>'★入力シート'!AQ20</f>
        <v>0</v>
      </c>
      <c r="K53" s="62" t="s">
        <v>18</v>
      </c>
      <c r="L53" s="64">
        <f>'★入力シート'!AU20</f>
        <v>0</v>
      </c>
      <c r="M53" s="62" t="s">
        <v>18</v>
      </c>
      <c r="N53" s="67">
        <f>'★入力シート'!AT20</f>
        <v>0</v>
      </c>
      <c r="O53" s="62" t="s">
        <v>44</v>
      </c>
      <c r="P53" s="60">
        <f>'★入力シート'!BX20</f>
        <v>0</v>
      </c>
      <c r="Q53" s="62" t="s">
        <v>18</v>
      </c>
      <c r="R53" s="45">
        <f>'★入力シート'!BK20</f>
        <v>0</v>
      </c>
      <c r="S53" s="62" t="s">
        <v>152</v>
      </c>
      <c r="T53" s="9"/>
      <c r="U53" s="83" t="s">
        <v>220</v>
      </c>
      <c r="V53" s="87"/>
    </row>
    <row r="54" spans="1:22" ht="17.25" customHeight="1">
      <c r="A54" s="12"/>
      <c r="B54" s="15"/>
      <c r="C54" s="29" t="s">
        <v>241</v>
      </c>
      <c r="D54" s="10"/>
      <c r="E54" s="39">
        <f>'★入力シート'!O20</f>
        <v>0</v>
      </c>
      <c r="F54" s="39" t="e">
        <v>#REF!</v>
      </c>
      <c r="G54" s="46" t="s">
        <v>281</v>
      </c>
      <c r="H54" s="51">
        <f>'★入力シート'!U20</f>
        <v>0</v>
      </c>
      <c r="I54" s="55" t="s">
        <v>81</v>
      </c>
      <c r="J54" s="61">
        <f>'★入力シート'!AM20</f>
        <v>0</v>
      </c>
      <c r="K54" s="55" t="s">
        <v>146</v>
      </c>
      <c r="L54" s="61">
        <f>'★入力シート'!AW20</f>
        <v>0</v>
      </c>
      <c r="M54" s="55" t="s">
        <v>146</v>
      </c>
      <c r="N54" s="68"/>
      <c r="O54" s="55"/>
      <c r="P54" s="68"/>
      <c r="Q54" s="55"/>
      <c r="R54" s="46"/>
      <c r="S54" s="55"/>
      <c r="T54" s="10"/>
      <c r="U54" s="83"/>
      <c r="V54" s="87"/>
    </row>
    <row r="55" spans="1:22" ht="17.25" customHeight="1">
      <c r="A55" s="12"/>
      <c r="B55" s="15"/>
      <c r="C55" s="30"/>
      <c r="D55" s="11"/>
      <c r="E55" s="40"/>
      <c r="F55" s="42"/>
      <c r="G55" s="47" t="s">
        <v>280</v>
      </c>
      <c r="H55" s="52">
        <f>'★入力シート'!AB20</f>
        <v>0</v>
      </c>
      <c r="I55" s="56" t="s">
        <v>81</v>
      </c>
      <c r="J55" s="47"/>
      <c r="K55" s="56"/>
      <c r="L55" s="65"/>
      <c r="M55" s="66"/>
      <c r="N55" s="69"/>
      <c r="O55" s="56"/>
      <c r="P55" s="69"/>
      <c r="Q55" s="56"/>
      <c r="R55" s="47"/>
      <c r="S55" s="56"/>
      <c r="T55" s="11"/>
      <c r="U55" s="83"/>
      <c r="V55" s="87"/>
    </row>
    <row r="56" spans="1:22" ht="17.25" customHeight="1">
      <c r="A56" s="12" t="s">
        <v>131</v>
      </c>
      <c r="B56" s="16" t="s">
        <v>73</v>
      </c>
      <c r="C56" s="26">
        <f>'★入力シート'!L55</f>
        <v>0</v>
      </c>
      <c r="D56" s="9" t="s">
        <v>209</v>
      </c>
      <c r="E56" s="38">
        <f>'★入力シート'!N21</f>
        <v>0</v>
      </c>
      <c r="F56" s="38" t="e">
        <v>#REF!</v>
      </c>
      <c r="G56" s="45" t="s">
        <v>282</v>
      </c>
      <c r="H56" s="50">
        <f>'★入力シート'!S21</f>
        <v>0</v>
      </c>
      <c r="I56" s="54" t="s">
        <v>81</v>
      </c>
      <c r="J56" s="60">
        <f>'★入力シート'!AQ21</f>
        <v>0</v>
      </c>
      <c r="K56" s="62" t="s">
        <v>18</v>
      </c>
      <c r="L56" s="64">
        <f>'★入力シート'!AU21</f>
        <v>0</v>
      </c>
      <c r="M56" s="62" t="s">
        <v>18</v>
      </c>
      <c r="N56" s="67">
        <f>'★入力シート'!AT21</f>
        <v>0</v>
      </c>
      <c r="O56" s="62" t="s">
        <v>44</v>
      </c>
      <c r="P56" s="60">
        <f>'★入力シート'!BX21</f>
        <v>0</v>
      </c>
      <c r="Q56" s="62" t="s">
        <v>18</v>
      </c>
      <c r="R56" s="45">
        <f>'★入力シート'!BK21</f>
        <v>0</v>
      </c>
      <c r="S56" s="62" t="s">
        <v>152</v>
      </c>
      <c r="T56" s="81"/>
      <c r="U56" s="83" t="s">
        <v>220</v>
      </c>
      <c r="V56" s="87"/>
    </row>
    <row r="57" spans="1:22" ht="17.25" customHeight="1">
      <c r="A57" s="12"/>
      <c r="B57" s="16"/>
      <c r="C57" s="29" t="s">
        <v>40</v>
      </c>
      <c r="D57" s="10"/>
      <c r="E57" s="39">
        <f>'★入力シート'!O21</f>
        <v>0</v>
      </c>
      <c r="F57" s="39" t="e">
        <v>#REF!</v>
      </c>
      <c r="G57" s="46" t="s">
        <v>281</v>
      </c>
      <c r="H57" s="51">
        <f>'★入力シート'!U21</f>
        <v>0</v>
      </c>
      <c r="I57" s="55" t="s">
        <v>81</v>
      </c>
      <c r="J57" s="61">
        <f>'★入力シート'!AM21</f>
        <v>0</v>
      </c>
      <c r="K57" s="55" t="s">
        <v>146</v>
      </c>
      <c r="L57" s="61">
        <f>'★入力シート'!AW21</f>
        <v>0</v>
      </c>
      <c r="M57" s="55" t="s">
        <v>146</v>
      </c>
      <c r="N57" s="68"/>
      <c r="O57" s="55"/>
      <c r="P57" s="68"/>
      <c r="Q57" s="55"/>
      <c r="R57" s="46"/>
      <c r="S57" s="55"/>
      <c r="T57" s="81"/>
      <c r="U57" s="83"/>
      <c r="V57" s="87"/>
    </row>
    <row r="58" spans="1:22" ht="17.25" customHeight="1">
      <c r="A58" s="12"/>
      <c r="B58" s="16"/>
      <c r="C58" s="30"/>
      <c r="D58" s="11"/>
      <c r="E58" s="40"/>
      <c r="F58" s="42"/>
      <c r="G58" s="47" t="s">
        <v>280</v>
      </c>
      <c r="H58" s="52">
        <f>'★入力シート'!AB21</f>
        <v>0</v>
      </c>
      <c r="I58" s="56" t="s">
        <v>81</v>
      </c>
      <c r="J58" s="47"/>
      <c r="K58" s="56"/>
      <c r="L58" s="65"/>
      <c r="M58" s="66"/>
      <c r="N58" s="69"/>
      <c r="O58" s="56"/>
      <c r="P58" s="69"/>
      <c r="Q58" s="56"/>
      <c r="R58" s="47"/>
      <c r="S58" s="56"/>
      <c r="T58" s="81"/>
      <c r="U58" s="83"/>
      <c r="V58" s="87"/>
    </row>
    <row r="59" spans="1:22" ht="17.25" customHeight="1">
      <c r="A59" s="12"/>
      <c r="B59" s="16" t="s">
        <v>23</v>
      </c>
      <c r="C59" s="26">
        <f>'★入力シート'!L58</f>
        <v>0</v>
      </c>
      <c r="D59" s="9" t="s">
        <v>267</v>
      </c>
      <c r="E59" s="38">
        <f>'★入力シート'!N22</f>
        <v>0</v>
      </c>
      <c r="F59" s="38" t="e">
        <v>#REF!</v>
      </c>
      <c r="G59" s="45" t="s">
        <v>282</v>
      </c>
      <c r="H59" s="50">
        <f>'★入力シート'!S22</f>
        <v>0</v>
      </c>
      <c r="I59" s="54" t="s">
        <v>81</v>
      </c>
      <c r="J59" s="60">
        <f>'★入力シート'!AQ22</f>
        <v>0</v>
      </c>
      <c r="K59" s="62" t="s">
        <v>18</v>
      </c>
      <c r="L59" s="64">
        <f>'★入力シート'!AU22</f>
        <v>0</v>
      </c>
      <c r="M59" s="62" t="s">
        <v>18</v>
      </c>
      <c r="N59" s="67">
        <f>'★入力シート'!AT22</f>
        <v>0</v>
      </c>
      <c r="O59" s="62" t="s">
        <v>44</v>
      </c>
      <c r="P59" s="60">
        <f>'★入力シート'!BX22</f>
        <v>0</v>
      </c>
      <c r="Q59" s="62" t="s">
        <v>18</v>
      </c>
      <c r="R59" s="45">
        <f>'★入力シート'!BK22</f>
        <v>0</v>
      </c>
      <c r="S59" s="62" t="s">
        <v>152</v>
      </c>
      <c r="T59" s="81"/>
      <c r="U59" s="83" t="s">
        <v>220</v>
      </c>
      <c r="V59" s="87"/>
    </row>
    <row r="60" spans="1:22" ht="17.25" customHeight="1">
      <c r="A60" s="12"/>
      <c r="B60" s="16"/>
      <c r="C60" s="27" t="s">
        <v>65</v>
      </c>
      <c r="D60" s="10"/>
      <c r="E60" s="39">
        <f>'★入力シート'!O22</f>
        <v>0</v>
      </c>
      <c r="F60" s="39" t="e">
        <v>#REF!</v>
      </c>
      <c r="G60" s="46" t="s">
        <v>281</v>
      </c>
      <c r="H60" s="51">
        <f>'★入力シート'!U22</f>
        <v>0</v>
      </c>
      <c r="I60" s="55" t="s">
        <v>81</v>
      </c>
      <c r="J60" s="61">
        <f>'★入力シート'!AM22</f>
        <v>0</v>
      </c>
      <c r="K60" s="55" t="s">
        <v>146</v>
      </c>
      <c r="L60" s="61">
        <f>'★入力シート'!AW22</f>
        <v>0</v>
      </c>
      <c r="M60" s="55" t="s">
        <v>146</v>
      </c>
      <c r="N60" s="68"/>
      <c r="O60" s="55"/>
      <c r="P60" s="68"/>
      <c r="Q60" s="55"/>
      <c r="R60" s="46"/>
      <c r="S60" s="55"/>
      <c r="T60" s="81"/>
      <c r="U60" s="83"/>
      <c r="V60" s="87"/>
    </row>
    <row r="61" spans="1:22" ht="17.25" customHeight="1">
      <c r="A61" s="12"/>
      <c r="B61" s="16"/>
      <c r="C61" s="28"/>
      <c r="D61" s="11"/>
      <c r="E61" s="40"/>
      <c r="F61" s="42"/>
      <c r="G61" s="47" t="s">
        <v>280</v>
      </c>
      <c r="H61" s="52">
        <f>'★入力シート'!AB22</f>
        <v>0</v>
      </c>
      <c r="I61" s="56" t="s">
        <v>81</v>
      </c>
      <c r="J61" s="47"/>
      <c r="K61" s="56"/>
      <c r="L61" s="65"/>
      <c r="M61" s="66"/>
      <c r="N61" s="69"/>
      <c r="O61" s="56"/>
      <c r="P61" s="69"/>
      <c r="Q61" s="56"/>
      <c r="R61" s="47"/>
      <c r="S61" s="56"/>
      <c r="T61" s="81"/>
      <c r="U61" s="83"/>
      <c r="V61" s="87"/>
    </row>
    <row r="62" spans="1:22" ht="17.25" customHeight="1">
      <c r="A62" s="12"/>
      <c r="B62" s="20" t="s">
        <v>46</v>
      </c>
      <c r="C62" s="26">
        <f>'★入力シート'!L61</f>
        <v>0</v>
      </c>
      <c r="D62" s="9" t="s">
        <v>216</v>
      </c>
      <c r="E62" s="38">
        <f>'★入力シート'!N23</f>
        <v>0</v>
      </c>
      <c r="F62" s="38" t="e">
        <v>#REF!</v>
      </c>
      <c r="G62" s="45" t="s">
        <v>282</v>
      </c>
      <c r="H62" s="50">
        <f>'★入力シート'!S23</f>
        <v>0</v>
      </c>
      <c r="I62" s="54" t="s">
        <v>81</v>
      </c>
      <c r="J62" s="60">
        <f>'★入力シート'!AQ23</f>
        <v>0</v>
      </c>
      <c r="K62" s="62" t="s">
        <v>18</v>
      </c>
      <c r="L62" s="64">
        <f>'★入力シート'!AU23</f>
        <v>0</v>
      </c>
      <c r="M62" s="62" t="s">
        <v>18</v>
      </c>
      <c r="N62" s="67">
        <f>'★入力シート'!AT23</f>
        <v>0</v>
      </c>
      <c r="O62" s="62" t="s">
        <v>44</v>
      </c>
      <c r="P62" s="60">
        <f>'★入力シート'!BX23</f>
        <v>0</v>
      </c>
      <c r="Q62" s="62" t="s">
        <v>18</v>
      </c>
      <c r="R62" s="45">
        <f>'★入力シート'!BK23</f>
        <v>0</v>
      </c>
      <c r="S62" s="62" t="s">
        <v>152</v>
      </c>
      <c r="T62" s="81"/>
      <c r="U62" s="83" t="s">
        <v>220</v>
      </c>
      <c r="V62" s="87"/>
    </row>
    <row r="63" spans="1:22" ht="17.25" customHeight="1">
      <c r="A63" s="12"/>
      <c r="B63" s="20"/>
      <c r="C63" s="27" t="s">
        <v>65</v>
      </c>
      <c r="D63" s="10"/>
      <c r="E63" s="39">
        <f>'★入力シート'!O23</f>
        <v>0</v>
      </c>
      <c r="F63" s="39" t="e">
        <v>#REF!</v>
      </c>
      <c r="G63" s="46" t="s">
        <v>281</v>
      </c>
      <c r="H63" s="51">
        <f>'★入力シート'!U23</f>
        <v>0</v>
      </c>
      <c r="I63" s="55" t="s">
        <v>81</v>
      </c>
      <c r="J63" s="61">
        <f>'★入力シート'!AM23</f>
        <v>0</v>
      </c>
      <c r="K63" s="55" t="s">
        <v>146</v>
      </c>
      <c r="L63" s="61">
        <f>'★入力シート'!AW23</f>
        <v>0</v>
      </c>
      <c r="M63" s="55" t="s">
        <v>146</v>
      </c>
      <c r="N63" s="68"/>
      <c r="O63" s="55"/>
      <c r="P63" s="68"/>
      <c r="Q63" s="55"/>
      <c r="R63" s="46"/>
      <c r="S63" s="55"/>
      <c r="T63" s="81"/>
      <c r="U63" s="83"/>
      <c r="V63" s="87"/>
    </row>
    <row r="64" spans="1:22" ht="17.25" customHeight="1">
      <c r="A64" s="12"/>
      <c r="B64" s="20"/>
      <c r="C64" s="28"/>
      <c r="D64" s="11"/>
      <c r="E64" s="40"/>
      <c r="F64" s="42"/>
      <c r="G64" s="47" t="s">
        <v>280</v>
      </c>
      <c r="H64" s="52">
        <f>'★入力シート'!AB23</f>
        <v>0</v>
      </c>
      <c r="I64" s="56" t="s">
        <v>81</v>
      </c>
      <c r="J64" s="47"/>
      <c r="K64" s="56"/>
      <c r="L64" s="65"/>
      <c r="M64" s="66"/>
      <c r="N64" s="69"/>
      <c r="O64" s="56"/>
      <c r="P64" s="69"/>
      <c r="Q64" s="56"/>
      <c r="R64" s="47"/>
      <c r="S64" s="56"/>
      <c r="T64" s="81"/>
      <c r="U64" s="83"/>
      <c r="V64" s="87"/>
    </row>
    <row r="65" spans="1:22" ht="17.25" customHeight="1">
      <c r="A65" s="12"/>
      <c r="B65" s="20" t="s">
        <v>243</v>
      </c>
      <c r="C65" s="26">
        <f>'★入力シート'!L64</f>
        <v>0</v>
      </c>
      <c r="D65" s="9" t="s">
        <v>216</v>
      </c>
      <c r="E65" s="38">
        <f>'★入力シート'!N24</f>
        <v>0</v>
      </c>
      <c r="F65" s="38" t="e">
        <v>#REF!</v>
      </c>
      <c r="G65" s="45" t="s">
        <v>282</v>
      </c>
      <c r="H65" s="50">
        <f>'★入力シート'!S24</f>
        <v>0</v>
      </c>
      <c r="I65" s="54" t="s">
        <v>81</v>
      </c>
      <c r="J65" s="60">
        <f>'★入力シート'!AQ24</f>
        <v>0</v>
      </c>
      <c r="K65" s="62" t="s">
        <v>18</v>
      </c>
      <c r="L65" s="64">
        <f>'★入力シート'!AU24</f>
        <v>0</v>
      </c>
      <c r="M65" s="62" t="s">
        <v>18</v>
      </c>
      <c r="N65" s="67">
        <f>'★入力シート'!AT24</f>
        <v>0</v>
      </c>
      <c r="O65" s="62" t="s">
        <v>44</v>
      </c>
      <c r="P65" s="60">
        <f>'★入力シート'!BX24</f>
        <v>0</v>
      </c>
      <c r="Q65" s="62" t="s">
        <v>18</v>
      </c>
      <c r="R65" s="45">
        <f>'★入力シート'!BK24</f>
        <v>0</v>
      </c>
      <c r="S65" s="62" t="s">
        <v>152</v>
      </c>
      <c r="T65" s="81"/>
      <c r="U65" s="83" t="s">
        <v>220</v>
      </c>
      <c r="V65" s="87"/>
    </row>
    <row r="66" spans="1:22" ht="17.25" customHeight="1">
      <c r="A66" s="12"/>
      <c r="B66" s="20"/>
      <c r="C66" s="29" t="s">
        <v>180</v>
      </c>
      <c r="D66" s="10"/>
      <c r="E66" s="39">
        <f>'★入力シート'!O24</f>
        <v>0</v>
      </c>
      <c r="F66" s="39" t="e">
        <v>#REF!</v>
      </c>
      <c r="G66" s="46" t="s">
        <v>281</v>
      </c>
      <c r="H66" s="51">
        <f>'★入力シート'!U24</f>
        <v>0</v>
      </c>
      <c r="I66" s="55" t="s">
        <v>81</v>
      </c>
      <c r="J66" s="61">
        <f>'★入力シート'!AM24</f>
        <v>0</v>
      </c>
      <c r="K66" s="55" t="s">
        <v>146</v>
      </c>
      <c r="L66" s="61">
        <f>'★入力シート'!AW24</f>
        <v>0</v>
      </c>
      <c r="M66" s="55" t="s">
        <v>146</v>
      </c>
      <c r="N66" s="68"/>
      <c r="O66" s="55"/>
      <c r="P66" s="68"/>
      <c r="Q66" s="55"/>
      <c r="R66" s="46"/>
      <c r="S66" s="55"/>
      <c r="T66" s="81"/>
      <c r="U66" s="83"/>
      <c r="V66" s="87"/>
    </row>
    <row r="67" spans="1:22" ht="17.25" customHeight="1">
      <c r="A67" s="12"/>
      <c r="B67" s="20"/>
      <c r="C67" s="30"/>
      <c r="D67" s="11"/>
      <c r="E67" s="40"/>
      <c r="F67" s="42"/>
      <c r="G67" s="47" t="s">
        <v>280</v>
      </c>
      <c r="H67" s="52">
        <f>'★入力シート'!AB24</f>
        <v>0</v>
      </c>
      <c r="I67" s="56" t="s">
        <v>81</v>
      </c>
      <c r="J67" s="47"/>
      <c r="K67" s="56"/>
      <c r="L67" s="65"/>
      <c r="M67" s="66"/>
      <c r="N67" s="69"/>
      <c r="O67" s="56"/>
      <c r="P67" s="69"/>
      <c r="Q67" s="56"/>
      <c r="R67" s="47"/>
      <c r="S67" s="56"/>
      <c r="T67" s="81"/>
      <c r="U67" s="83"/>
      <c r="V67" s="87"/>
    </row>
    <row r="68" spans="1:22" ht="17.25" customHeight="1">
      <c r="A68" s="12"/>
      <c r="B68" s="16" t="s">
        <v>244</v>
      </c>
      <c r="C68" s="26">
        <f>'★入力シート'!L67</f>
        <v>0</v>
      </c>
      <c r="D68" s="9" t="s">
        <v>219</v>
      </c>
      <c r="E68" s="38">
        <f>'★入力シート'!N25</f>
        <v>0</v>
      </c>
      <c r="F68" s="38" t="e">
        <v>#REF!</v>
      </c>
      <c r="G68" s="45" t="s">
        <v>282</v>
      </c>
      <c r="H68" s="50">
        <f>'★入力シート'!S25</f>
        <v>0</v>
      </c>
      <c r="I68" s="54" t="s">
        <v>81</v>
      </c>
      <c r="J68" s="60">
        <f>'★入力シート'!AQ25</f>
        <v>0</v>
      </c>
      <c r="K68" s="62" t="s">
        <v>18</v>
      </c>
      <c r="L68" s="64">
        <f>'★入力シート'!AU25</f>
        <v>0</v>
      </c>
      <c r="M68" s="62" t="s">
        <v>18</v>
      </c>
      <c r="N68" s="67">
        <f>'★入力シート'!AT25</f>
        <v>0</v>
      </c>
      <c r="O68" s="62" t="s">
        <v>44</v>
      </c>
      <c r="P68" s="60">
        <f>'★入力シート'!BX25</f>
        <v>0</v>
      </c>
      <c r="Q68" s="62" t="s">
        <v>18</v>
      </c>
      <c r="R68" s="45">
        <f>'★入力シート'!BK25</f>
        <v>0</v>
      </c>
      <c r="S68" s="62" t="s">
        <v>152</v>
      </c>
      <c r="T68" s="81"/>
      <c r="U68" s="83" t="s">
        <v>220</v>
      </c>
      <c r="V68" s="87"/>
    </row>
    <row r="69" spans="1:22" ht="17.25" customHeight="1">
      <c r="A69" s="12"/>
      <c r="B69" s="16"/>
      <c r="C69" s="29" t="s">
        <v>228</v>
      </c>
      <c r="D69" s="10"/>
      <c r="E69" s="39">
        <f>'★入力シート'!O25</f>
        <v>0</v>
      </c>
      <c r="F69" s="39" t="e">
        <v>#REF!</v>
      </c>
      <c r="G69" s="46" t="s">
        <v>281</v>
      </c>
      <c r="H69" s="51">
        <f>'★入力シート'!U25</f>
        <v>0</v>
      </c>
      <c r="I69" s="55" t="s">
        <v>81</v>
      </c>
      <c r="J69" s="61">
        <f>'★入力シート'!AM25</f>
        <v>0</v>
      </c>
      <c r="K69" s="55" t="s">
        <v>146</v>
      </c>
      <c r="L69" s="61">
        <f>'★入力シート'!AW25</f>
        <v>0</v>
      </c>
      <c r="M69" s="55" t="s">
        <v>146</v>
      </c>
      <c r="N69" s="68"/>
      <c r="O69" s="55"/>
      <c r="P69" s="68"/>
      <c r="Q69" s="55"/>
      <c r="R69" s="46"/>
      <c r="S69" s="55"/>
      <c r="T69" s="81"/>
      <c r="U69" s="83"/>
      <c r="V69" s="87"/>
    </row>
    <row r="70" spans="1:22" ht="17.25" customHeight="1">
      <c r="A70" s="12"/>
      <c r="B70" s="16"/>
      <c r="C70" s="30"/>
      <c r="D70" s="11"/>
      <c r="E70" s="40"/>
      <c r="F70" s="42"/>
      <c r="G70" s="47" t="s">
        <v>280</v>
      </c>
      <c r="H70" s="52">
        <f>'★入力シート'!AB25</f>
        <v>0</v>
      </c>
      <c r="I70" s="56" t="s">
        <v>81</v>
      </c>
      <c r="J70" s="47"/>
      <c r="K70" s="56"/>
      <c r="L70" s="65"/>
      <c r="M70" s="66"/>
      <c r="N70" s="69"/>
      <c r="O70" s="56"/>
      <c r="P70" s="69"/>
      <c r="Q70" s="56"/>
      <c r="R70" s="47"/>
      <c r="S70" s="56"/>
      <c r="T70" s="81"/>
      <c r="U70" s="83"/>
      <c r="V70" s="87"/>
    </row>
    <row r="71" spans="1:22" ht="17.25" customHeight="1">
      <c r="A71" s="12"/>
      <c r="B71" s="16" t="s">
        <v>233</v>
      </c>
      <c r="C71" s="26">
        <f>'★入力シート'!L70</f>
        <v>0</v>
      </c>
      <c r="D71" s="9" t="s">
        <v>215</v>
      </c>
      <c r="E71" s="38">
        <f>'★入力シート'!N26</f>
        <v>0</v>
      </c>
      <c r="F71" s="38" t="e">
        <v>#REF!</v>
      </c>
      <c r="G71" s="45" t="s">
        <v>282</v>
      </c>
      <c r="H71" s="50">
        <f>'★入力シート'!S26</f>
        <v>0</v>
      </c>
      <c r="I71" s="54" t="s">
        <v>81</v>
      </c>
      <c r="J71" s="60">
        <f>'★入力シート'!AQ26</f>
        <v>0</v>
      </c>
      <c r="K71" s="62" t="s">
        <v>18</v>
      </c>
      <c r="L71" s="64">
        <f>'★入力シート'!AU26</f>
        <v>0</v>
      </c>
      <c r="M71" s="62" t="s">
        <v>18</v>
      </c>
      <c r="N71" s="67">
        <f>'★入力シート'!AT26</f>
        <v>0</v>
      </c>
      <c r="O71" s="62" t="s">
        <v>44</v>
      </c>
      <c r="P71" s="60">
        <f>'★入力シート'!BX26</f>
        <v>0</v>
      </c>
      <c r="Q71" s="62" t="s">
        <v>18</v>
      </c>
      <c r="R71" s="45">
        <f>'★入力シート'!BK26</f>
        <v>0</v>
      </c>
      <c r="S71" s="62" t="s">
        <v>152</v>
      </c>
      <c r="T71" s="81"/>
      <c r="U71" s="83" t="s">
        <v>220</v>
      </c>
      <c r="V71" s="87"/>
    </row>
    <row r="72" spans="1:22" ht="17.25" customHeight="1">
      <c r="A72" s="12"/>
      <c r="B72" s="16"/>
      <c r="C72" s="29" t="s">
        <v>65</v>
      </c>
      <c r="D72" s="10"/>
      <c r="E72" s="39">
        <f>'★入力シート'!O26</f>
        <v>0</v>
      </c>
      <c r="F72" s="39" t="e">
        <v>#REF!</v>
      </c>
      <c r="G72" s="46" t="s">
        <v>281</v>
      </c>
      <c r="H72" s="51">
        <f>'★入力シート'!U26</f>
        <v>0</v>
      </c>
      <c r="I72" s="55" t="s">
        <v>81</v>
      </c>
      <c r="J72" s="61">
        <f>'★入力シート'!AM26</f>
        <v>0</v>
      </c>
      <c r="K72" s="55" t="s">
        <v>146</v>
      </c>
      <c r="L72" s="61">
        <f>'★入力シート'!AW26</f>
        <v>0</v>
      </c>
      <c r="M72" s="55" t="s">
        <v>146</v>
      </c>
      <c r="N72" s="68"/>
      <c r="O72" s="55"/>
      <c r="P72" s="68"/>
      <c r="Q72" s="55"/>
      <c r="R72" s="46"/>
      <c r="S72" s="55"/>
      <c r="T72" s="81"/>
      <c r="U72" s="83"/>
      <c r="V72" s="87"/>
    </row>
    <row r="73" spans="1:22" ht="17.25" customHeight="1">
      <c r="A73" s="12"/>
      <c r="B73" s="16"/>
      <c r="C73" s="30"/>
      <c r="D73" s="11"/>
      <c r="E73" s="40"/>
      <c r="F73" s="42"/>
      <c r="G73" s="47" t="s">
        <v>280</v>
      </c>
      <c r="H73" s="52">
        <f>'★入力シート'!AB26</f>
        <v>0</v>
      </c>
      <c r="I73" s="56" t="s">
        <v>81</v>
      </c>
      <c r="J73" s="47"/>
      <c r="K73" s="56"/>
      <c r="L73" s="65"/>
      <c r="M73" s="66"/>
      <c r="N73" s="69"/>
      <c r="O73" s="56"/>
      <c r="P73" s="69"/>
      <c r="Q73" s="56"/>
      <c r="R73" s="47"/>
      <c r="S73" s="56"/>
      <c r="T73" s="81"/>
      <c r="U73" s="83"/>
      <c r="V73" s="87"/>
    </row>
    <row r="74" spans="1:22" ht="17.25" customHeight="1">
      <c r="A74" s="13"/>
      <c r="B74" s="21"/>
      <c r="C74" s="13"/>
      <c r="D74" s="13"/>
      <c r="E74" s="41"/>
      <c r="F74" s="43"/>
      <c r="G74" s="48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2" ht="19.5" customHeight="1">
      <c r="A75" s="14"/>
      <c r="B75" s="21"/>
      <c r="C75" s="5"/>
      <c r="D75" s="5"/>
      <c r="E75" s="5"/>
      <c r="F75" s="5"/>
      <c r="R75" s="5"/>
      <c r="S75" s="5"/>
      <c r="T75" s="5"/>
    </row>
    <row r="76" spans="1:22" ht="19.5" customHeight="1">
      <c r="B76" s="22"/>
    </row>
  </sheetData>
  <mergeCells count="301">
    <mergeCell ref="A1:S1"/>
    <mergeCell ref="G2:I2"/>
    <mergeCell ref="L2:O2"/>
    <mergeCell ref="R2:S2"/>
    <mergeCell ref="G3:I3"/>
    <mergeCell ref="L3:M3"/>
    <mergeCell ref="L4:M4"/>
    <mergeCell ref="A2:A4"/>
    <mergeCell ref="B2:B4"/>
    <mergeCell ref="E2:F3"/>
    <mergeCell ref="J2:K4"/>
    <mergeCell ref="P2:Q4"/>
    <mergeCell ref="V2:V4"/>
    <mergeCell ref="C3:C4"/>
    <mergeCell ref="N3:O4"/>
    <mergeCell ref="R3:S4"/>
    <mergeCell ref="T3:U4"/>
    <mergeCell ref="A5:A7"/>
    <mergeCell ref="B5:B7"/>
    <mergeCell ref="D5:D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C6:C7"/>
    <mergeCell ref="B8:B10"/>
    <mergeCell ref="D8:D10"/>
    <mergeCell ref="N8:N10"/>
    <mergeCell ref="O8:O10"/>
    <mergeCell ref="P8:P10"/>
    <mergeCell ref="Q8:Q10"/>
    <mergeCell ref="R8:R10"/>
    <mergeCell ref="S8:S10"/>
    <mergeCell ref="T8:T10"/>
    <mergeCell ref="U8:U10"/>
    <mergeCell ref="V8:V10"/>
    <mergeCell ref="C9:C10"/>
    <mergeCell ref="B11:B13"/>
    <mergeCell ref="D11:D13"/>
    <mergeCell ref="N11:N13"/>
    <mergeCell ref="O11:O13"/>
    <mergeCell ref="P11:P13"/>
    <mergeCell ref="Q11:Q13"/>
    <mergeCell ref="R11:R13"/>
    <mergeCell ref="S11:S13"/>
    <mergeCell ref="T11:T13"/>
    <mergeCell ref="U11:U13"/>
    <mergeCell ref="V11:V13"/>
    <mergeCell ref="C12:C13"/>
    <mergeCell ref="B14:B16"/>
    <mergeCell ref="D14:D16"/>
    <mergeCell ref="N14:N16"/>
    <mergeCell ref="O14:O16"/>
    <mergeCell ref="P14:P16"/>
    <mergeCell ref="Q14:Q16"/>
    <mergeCell ref="R14:R16"/>
    <mergeCell ref="S14:S16"/>
    <mergeCell ref="T14:T16"/>
    <mergeCell ref="U14:U16"/>
    <mergeCell ref="V14:V16"/>
    <mergeCell ref="C15:C16"/>
    <mergeCell ref="A17:A22"/>
    <mergeCell ref="B17:B19"/>
    <mergeCell ref="D17:D19"/>
    <mergeCell ref="N17:N19"/>
    <mergeCell ref="O17:O19"/>
    <mergeCell ref="P17:P19"/>
    <mergeCell ref="Q17:Q19"/>
    <mergeCell ref="R17:R19"/>
    <mergeCell ref="S17:S19"/>
    <mergeCell ref="T17:T19"/>
    <mergeCell ref="U17:U19"/>
    <mergeCell ref="V17:V19"/>
    <mergeCell ref="C18:C19"/>
    <mergeCell ref="B20:B22"/>
    <mergeCell ref="D20:D22"/>
    <mergeCell ref="N20:N22"/>
    <mergeCell ref="O20:O22"/>
    <mergeCell ref="P20:P22"/>
    <mergeCell ref="Q20:Q22"/>
    <mergeCell ref="R20:R22"/>
    <mergeCell ref="S20:S22"/>
    <mergeCell ref="T20:T22"/>
    <mergeCell ref="U20:U22"/>
    <mergeCell ref="V20:V22"/>
    <mergeCell ref="C21:C22"/>
    <mergeCell ref="B23:B25"/>
    <mergeCell ref="D23:D25"/>
    <mergeCell ref="N23:N25"/>
    <mergeCell ref="O23:O25"/>
    <mergeCell ref="P23:P25"/>
    <mergeCell ref="Q23:Q25"/>
    <mergeCell ref="R23:R25"/>
    <mergeCell ref="S23:S25"/>
    <mergeCell ref="T23:T25"/>
    <mergeCell ref="U23:U25"/>
    <mergeCell ref="V23:V25"/>
    <mergeCell ref="C24:C25"/>
    <mergeCell ref="B26:B28"/>
    <mergeCell ref="D26:D28"/>
    <mergeCell ref="N26:N28"/>
    <mergeCell ref="O26:O28"/>
    <mergeCell ref="P26:P28"/>
    <mergeCell ref="Q26:Q28"/>
    <mergeCell ref="R26:R28"/>
    <mergeCell ref="S26:S28"/>
    <mergeCell ref="T26:T28"/>
    <mergeCell ref="U26:U28"/>
    <mergeCell ref="V26:V28"/>
    <mergeCell ref="C27:C28"/>
    <mergeCell ref="B29:B31"/>
    <mergeCell ref="D29:D31"/>
    <mergeCell ref="N29:N31"/>
    <mergeCell ref="O29:O31"/>
    <mergeCell ref="P29:P31"/>
    <mergeCell ref="Q29:Q31"/>
    <mergeCell ref="R29:R31"/>
    <mergeCell ref="S29:S31"/>
    <mergeCell ref="T29:T31"/>
    <mergeCell ref="U29:U31"/>
    <mergeCell ref="V29:V31"/>
    <mergeCell ref="C30:C31"/>
    <mergeCell ref="B32:B34"/>
    <mergeCell ref="D32:D34"/>
    <mergeCell ref="N32:N34"/>
    <mergeCell ref="O32:O34"/>
    <mergeCell ref="P32:P34"/>
    <mergeCell ref="Q32:Q34"/>
    <mergeCell ref="R32:R34"/>
    <mergeCell ref="S32:S34"/>
    <mergeCell ref="T32:T34"/>
    <mergeCell ref="U32:U34"/>
    <mergeCell ref="V32:V34"/>
    <mergeCell ref="C33:C34"/>
    <mergeCell ref="B35:B37"/>
    <mergeCell ref="D35:D37"/>
    <mergeCell ref="N35:N37"/>
    <mergeCell ref="O35:O37"/>
    <mergeCell ref="P35:P37"/>
    <mergeCell ref="Q35:Q37"/>
    <mergeCell ref="R35:R37"/>
    <mergeCell ref="S35:S37"/>
    <mergeCell ref="T35:T37"/>
    <mergeCell ref="U35:U37"/>
    <mergeCell ref="V35:V37"/>
    <mergeCell ref="C36:C37"/>
    <mergeCell ref="B38:B40"/>
    <mergeCell ref="D38:D40"/>
    <mergeCell ref="N38:N40"/>
    <mergeCell ref="O38:O40"/>
    <mergeCell ref="P38:P40"/>
    <mergeCell ref="Q38:Q40"/>
    <mergeCell ref="R38:R40"/>
    <mergeCell ref="S38:S40"/>
    <mergeCell ref="T38:T40"/>
    <mergeCell ref="U38:U40"/>
    <mergeCell ref="V38:V40"/>
    <mergeCell ref="C39:C40"/>
    <mergeCell ref="B41:B43"/>
    <mergeCell ref="D41:D43"/>
    <mergeCell ref="N41:N43"/>
    <mergeCell ref="O41:O43"/>
    <mergeCell ref="P41:P43"/>
    <mergeCell ref="Q41:Q43"/>
    <mergeCell ref="R41:R43"/>
    <mergeCell ref="S41:S43"/>
    <mergeCell ref="T41:T43"/>
    <mergeCell ref="U41:U43"/>
    <mergeCell ref="V41:V43"/>
    <mergeCell ref="C42:C43"/>
    <mergeCell ref="B44:B46"/>
    <mergeCell ref="D44:D46"/>
    <mergeCell ref="N44:N46"/>
    <mergeCell ref="O44:O46"/>
    <mergeCell ref="P44:P46"/>
    <mergeCell ref="Q44:Q46"/>
    <mergeCell ref="R44:R46"/>
    <mergeCell ref="S44:S46"/>
    <mergeCell ref="T44:T46"/>
    <mergeCell ref="U44:U46"/>
    <mergeCell ref="V44:V46"/>
    <mergeCell ref="C45:C46"/>
    <mergeCell ref="B47:B49"/>
    <mergeCell ref="D47:D49"/>
    <mergeCell ref="N47:N49"/>
    <mergeCell ref="O47:O49"/>
    <mergeCell ref="P47:P49"/>
    <mergeCell ref="Q47:Q49"/>
    <mergeCell ref="R47:R49"/>
    <mergeCell ref="S47:S49"/>
    <mergeCell ref="T47:T49"/>
    <mergeCell ref="U47:U49"/>
    <mergeCell ref="V47:V49"/>
    <mergeCell ref="C48:C49"/>
    <mergeCell ref="A50:A55"/>
    <mergeCell ref="B50:B52"/>
    <mergeCell ref="D50:D52"/>
    <mergeCell ref="N50:N52"/>
    <mergeCell ref="O50:O52"/>
    <mergeCell ref="P50:P52"/>
    <mergeCell ref="Q50:Q52"/>
    <mergeCell ref="R50:R52"/>
    <mergeCell ref="S50:S52"/>
    <mergeCell ref="T50:T52"/>
    <mergeCell ref="U50:U52"/>
    <mergeCell ref="V50:V52"/>
    <mergeCell ref="C51:C52"/>
    <mergeCell ref="B53:B55"/>
    <mergeCell ref="D53:D55"/>
    <mergeCell ref="N53:N55"/>
    <mergeCell ref="O53:O55"/>
    <mergeCell ref="P53:P55"/>
    <mergeCell ref="Q53:Q55"/>
    <mergeCell ref="R53:R55"/>
    <mergeCell ref="S53:S55"/>
    <mergeCell ref="T53:T55"/>
    <mergeCell ref="U53:U55"/>
    <mergeCell ref="V53:V55"/>
    <mergeCell ref="C54:C55"/>
    <mergeCell ref="B56:B58"/>
    <mergeCell ref="D56:D58"/>
    <mergeCell ref="N56:N58"/>
    <mergeCell ref="O56:O58"/>
    <mergeCell ref="P56:P58"/>
    <mergeCell ref="Q56:Q58"/>
    <mergeCell ref="R56:R58"/>
    <mergeCell ref="S56:S58"/>
    <mergeCell ref="T56:T58"/>
    <mergeCell ref="U56:U58"/>
    <mergeCell ref="V56:V58"/>
    <mergeCell ref="C57:C58"/>
    <mergeCell ref="B59:B61"/>
    <mergeCell ref="D59:D61"/>
    <mergeCell ref="N59:N61"/>
    <mergeCell ref="O59:O61"/>
    <mergeCell ref="P59:P61"/>
    <mergeCell ref="Q59:Q61"/>
    <mergeCell ref="R59:R61"/>
    <mergeCell ref="S59:S61"/>
    <mergeCell ref="T59:T61"/>
    <mergeCell ref="U59:U61"/>
    <mergeCell ref="V59:V61"/>
    <mergeCell ref="C60:C61"/>
    <mergeCell ref="B62:B64"/>
    <mergeCell ref="D62:D64"/>
    <mergeCell ref="N62:N64"/>
    <mergeCell ref="O62:O64"/>
    <mergeCell ref="P62:P64"/>
    <mergeCell ref="Q62:Q64"/>
    <mergeCell ref="R62:R64"/>
    <mergeCell ref="S62:S64"/>
    <mergeCell ref="T62:T64"/>
    <mergeCell ref="U62:U64"/>
    <mergeCell ref="V62:V64"/>
    <mergeCell ref="C63:C64"/>
    <mergeCell ref="B65:B67"/>
    <mergeCell ref="D65:D67"/>
    <mergeCell ref="N65:N67"/>
    <mergeCell ref="O65:O67"/>
    <mergeCell ref="P65:P67"/>
    <mergeCell ref="Q65:Q67"/>
    <mergeCell ref="R65:R67"/>
    <mergeCell ref="S65:S67"/>
    <mergeCell ref="T65:T67"/>
    <mergeCell ref="U65:U67"/>
    <mergeCell ref="V65:V67"/>
    <mergeCell ref="C66:C67"/>
    <mergeCell ref="B68:B70"/>
    <mergeCell ref="D68:D70"/>
    <mergeCell ref="N68:N70"/>
    <mergeCell ref="O68:O70"/>
    <mergeCell ref="P68:P70"/>
    <mergeCell ref="Q68:Q70"/>
    <mergeCell ref="R68:R70"/>
    <mergeCell ref="S68:S70"/>
    <mergeCell ref="T68:T70"/>
    <mergeCell ref="U68:U70"/>
    <mergeCell ref="V68:V70"/>
    <mergeCell ref="C69:C70"/>
    <mergeCell ref="B71:B73"/>
    <mergeCell ref="D71:D73"/>
    <mergeCell ref="N71:N73"/>
    <mergeCell ref="O71:O73"/>
    <mergeCell ref="P71:P73"/>
    <mergeCell ref="Q71:Q73"/>
    <mergeCell ref="R71:R73"/>
    <mergeCell ref="S71:S73"/>
    <mergeCell ref="T71:T73"/>
    <mergeCell ref="U71:U73"/>
    <mergeCell ref="V71:V73"/>
    <mergeCell ref="C72:C73"/>
    <mergeCell ref="B74:B76"/>
    <mergeCell ref="A8:A16"/>
    <mergeCell ref="A23:A40"/>
    <mergeCell ref="A41:A49"/>
    <mergeCell ref="A56:A73"/>
  </mergeCells>
  <phoneticPr fontId="20"/>
  <printOptions horizontalCentered="1"/>
  <pageMargins left="0.19685039370078736" right="0.19685039370078736" top="0.39370078740157483" bottom="0.39370078740157483" header="0.51181102362204722" footer="0.51181102362204722"/>
  <pageSetup paperSize="9" scale="65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6"/>
  <sheetViews>
    <sheetView view="pageBreakPreview" zoomScaleNormal="75" zoomScaleSheetLayoutView="100" workbookViewId="0">
      <pane xSplit="3" ySplit="3" topLeftCell="D4" activePane="bottomRight" state="frozen"/>
      <selection pane="topRight"/>
      <selection pane="bottomLeft"/>
      <selection pane="bottomRight" activeCell="CQ43" sqref="CQ43"/>
    </sheetView>
  </sheetViews>
  <sheetFormatPr defaultRowHeight="13.5"/>
  <cols>
    <col min="1" max="1" width="6.375" style="88" customWidth="1"/>
    <col min="2" max="2" width="23.75" style="89" customWidth="1"/>
    <col min="3" max="3" width="14.5" style="89" customWidth="1"/>
    <col min="4" max="4" width="18.375" style="90" customWidth="1"/>
    <col min="5" max="5" width="17.75" style="90" customWidth="1"/>
    <col min="6" max="6" width="12.25" style="91" customWidth="1"/>
    <col min="7" max="7" width="5.375" style="92" customWidth="1"/>
    <col min="8" max="11" width="5.375" style="93" customWidth="1"/>
    <col min="12" max="12" width="8" style="93" customWidth="1"/>
    <col min="13" max="13" width="10.75" style="90" customWidth="1"/>
    <col min="14" max="15" width="8.625" style="94" customWidth="1"/>
    <col min="16" max="18" width="8.625" style="93" customWidth="1"/>
    <col min="19" max="20" width="9" style="93" customWidth="1"/>
    <col min="21" max="21" width="9" style="95" customWidth="1"/>
    <col min="22" max="29" width="9" style="93" customWidth="1"/>
    <col min="30" max="30" width="9" style="92" customWidth="1"/>
    <col min="31" max="32" width="9" style="93" hidden="1" customWidth="1"/>
    <col min="33" max="33" width="10" style="92" customWidth="1"/>
    <col min="34" max="42" width="9" style="93" customWidth="1"/>
    <col min="43" max="43" width="9" style="96" customWidth="1"/>
    <col min="44" max="44" width="9" style="97" customWidth="1"/>
    <col min="45" max="50" width="9" style="93" customWidth="1"/>
    <col min="51" max="57" width="7.5" style="93" customWidth="1"/>
    <col min="58" max="62" width="9" style="93" customWidth="1"/>
    <col min="63" max="63" width="10.75" style="92" bestFit="1" customWidth="1"/>
    <col min="64" max="64" width="11.875" style="93" customWidth="1"/>
    <col min="65" max="65" width="15.625" style="93" customWidth="1"/>
    <col min="66" max="66" width="10.25" style="93" customWidth="1"/>
    <col min="67" max="67" width="15.625" style="93" customWidth="1"/>
    <col min="68" max="68" width="10.5" style="93" customWidth="1"/>
    <col min="69" max="69" width="15.625" style="93" customWidth="1"/>
    <col min="70" max="70" width="9.875" style="98" customWidth="1"/>
    <col min="71" max="71" width="15.625" style="93" customWidth="1"/>
    <col min="72" max="75" width="9" style="93" customWidth="1"/>
    <col min="76" max="76" width="9" style="99" customWidth="1"/>
    <col min="77" max="81" width="9" style="93" customWidth="1"/>
    <col min="82" max="82" width="9.25" style="93" bestFit="1" customWidth="1"/>
    <col min="83" max="83" width="11.125" style="93" customWidth="1"/>
    <col min="84" max="84" width="12.125" style="93" bestFit="1" customWidth="1"/>
    <col min="85" max="85" width="9" style="93" customWidth="1"/>
    <col min="86" max="92" width="9" style="93" hidden="1" customWidth="1"/>
    <col min="93" max="16384" width="9" style="93" customWidth="1"/>
  </cols>
  <sheetData>
    <row r="1" spans="1:95" ht="27.75" customHeight="1">
      <c r="A1" s="100" t="s">
        <v>0</v>
      </c>
      <c r="B1" s="104" t="s">
        <v>1</v>
      </c>
      <c r="C1" s="111" t="s">
        <v>100</v>
      </c>
      <c r="D1" s="117" t="s">
        <v>9</v>
      </c>
      <c r="E1" s="121" t="s">
        <v>20</v>
      </c>
      <c r="F1" s="127" t="s">
        <v>10</v>
      </c>
      <c r="G1" s="138" t="s">
        <v>114</v>
      </c>
      <c r="H1" s="145"/>
      <c r="I1" s="145"/>
      <c r="J1" s="145"/>
      <c r="K1" s="145"/>
      <c r="L1" s="145"/>
      <c r="M1" s="150"/>
      <c r="N1" s="155" t="s">
        <v>230</v>
      </c>
      <c r="O1" s="159"/>
      <c r="P1" s="159"/>
      <c r="Q1" s="159"/>
      <c r="R1" s="159"/>
      <c r="S1" s="171" t="s">
        <v>67</v>
      </c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93"/>
      <c r="AH1" s="171" t="s">
        <v>117</v>
      </c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93"/>
      <c r="AT1" s="211" t="s">
        <v>122</v>
      </c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24"/>
      <c r="BF1" s="226" t="s">
        <v>139</v>
      </c>
      <c r="BG1" s="145"/>
      <c r="BH1" s="145"/>
      <c r="BI1" s="145"/>
      <c r="BJ1" s="150"/>
      <c r="BK1" s="171" t="s">
        <v>140</v>
      </c>
      <c r="BL1" s="177"/>
      <c r="BM1" s="177"/>
      <c r="BN1" s="177"/>
      <c r="BO1" s="177"/>
      <c r="BP1" s="177"/>
      <c r="BQ1" s="226"/>
      <c r="BR1" s="251"/>
      <c r="BS1" s="177"/>
      <c r="BT1" s="138" t="s">
        <v>148</v>
      </c>
      <c r="BU1" s="145"/>
      <c r="BV1" s="145"/>
      <c r="BW1" s="145"/>
      <c r="BX1" s="264"/>
      <c r="BY1" s="145"/>
      <c r="BZ1" s="145"/>
      <c r="CA1" s="145"/>
      <c r="CB1" s="145"/>
      <c r="CC1" s="145"/>
      <c r="CD1" s="150"/>
      <c r="CE1" s="171" t="s">
        <v>154</v>
      </c>
      <c r="CF1" s="177"/>
      <c r="CG1" s="177"/>
      <c r="CH1" s="177"/>
      <c r="CI1" s="177"/>
      <c r="CJ1" s="177"/>
      <c r="CK1" s="177"/>
      <c r="CL1" s="177"/>
      <c r="CM1" s="177"/>
      <c r="CN1" s="193"/>
    </row>
    <row r="2" spans="1:95" ht="27.75" customHeight="1">
      <c r="A2" s="101"/>
      <c r="B2" s="105"/>
      <c r="C2" s="112"/>
      <c r="D2" s="118"/>
      <c r="E2" s="122"/>
      <c r="F2" s="128"/>
      <c r="G2" s="139" t="s">
        <v>15</v>
      </c>
      <c r="H2" s="146" t="s">
        <v>38</v>
      </c>
      <c r="I2" s="146" t="s">
        <v>42</v>
      </c>
      <c r="J2" s="146" t="s">
        <v>43</v>
      </c>
      <c r="K2" s="118" t="s">
        <v>28</v>
      </c>
      <c r="L2" s="118" t="s">
        <v>12</v>
      </c>
      <c r="M2" s="122" t="s">
        <v>99</v>
      </c>
      <c r="N2" s="156" t="s">
        <v>292</v>
      </c>
      <c r="O2" s="156"/>
      <c r="P2" s="156"/>
      <c r="Q2" s="156"/>
      <c r="R2" s="166"/>
      <c r="S2" s="172" t="s">
        <v>169</v>
      </c>
      <c r="T2" s="178"/>
      <c r="U2" s="183" t="s">
        <v>98</v>
      </c>
      <c r="V2" s="156"/>
      <c r="W2" s="156"/>
      <c r="X2" s="156"/>
      <c r="Y2" s="156"/>
      <c r="Z2" s="156"/>
      <c r="AA2" s="188"/>
      <c r="AB2" s="183" t="s">
        <v>172</v>
      </c>
      <c r="AC2" s="188"/>
      <c r="AD2" s="162" t="s">
        <v>270</v>
      </c>
      <c r="AE2" s="162" t="s">
        <v>189</v>
      </c>
      <c r="AF2" s="162" t="s">
        <v>187</v>
      </c>
      <c r="AG2" s="194" t="s">
        <v>115</v>
      </c>
      <c r="AH2" s="197" t="s">
        <v>173</v>
      </c>
      <c r="AI2" s="198"/>
      <c r="AJ2" s="199"/>
      <c r="AK2" s="199" t="s">
        <v>61</v>
      </c>
      <c r="AL2" s="162" t="s">
        <v>186</v>
      </c>
      <c r="AM2" s="202" t="s">
        <v>63</v>
      </c>
      <c r="AN2" s="203"/>
      <c r="AO2" s="183" t="s">
        <v>113</v>
      </c>
      <c r="AP2" s="203"/>
      <c r="AQ2" s="204" t="s">
        <v>7</v>
      </c>
      <c r="AR2" s="207"/>
      <c r="AS2" s="194" t="s">
        <v>118</v>
      </c>
      <c r="AT2" s="173" t="s">
        <v>126</v>
      </c>
      <c r="AU2" s="202" t="s">
        <v>124</v>
      </c>
      <c r="AV2" s="220"/>
      <c r="AW2" s="220"/>
      <c r="AX2" s="203"/>
      <c r="AY2" s="183" t="s">
        <v>193</v>
      </c>
      <c r="AZ2" s="156"/>
      <c r="BA2" s="156"/>
      <c r="BB2" s="156"/>
      <c r="BC2" s="156"/>
      <c r="BD2" s="156"/>
      <c r="BE2" s="225"/>
      <c r="BF2" s="198" t="s">
        <v>128</v>
      </c>
      <c r="BG2" s="220"/>
      <c r="BH2" s="220"/>
      <c r="BI2" s="220"/>
      <c r="BJ2" s="228"/>
      <c r="BK2" s="231" t="s">
        <v>72</v>
      </c>
      <c r="BL2" s="162" t="s">
        <v>33</v>
      </c>
      <c r="BM2" s="162"/>
      <c r="BN2" s="162" t="s">
        <v>192</v>
      </c>
      <c r="BO2" s="162"/>
      <c r="BP2" s="162" t="s">
        <v>16</v>
      </c>
      <c r="BQ2" s="162"/>
      <c r="BR2" s="199" t="s">
        <v>188</v>
      </c>
      <c r="BS2" s="202"/>
      <c r="BT2" s="197" t="s">
        <v>142</v>
      </c>
      <c r="BU2" s="220"/>
      <c r="BV2" s="220"/>
      <c r="BW2" s="203"/>
      <c r="BX2" s="265" t="s">
        <v>83</v>
      </c>
      <c r="BY2" s="220"/>
      <c r="BZ2" s="220"/>
      <c r="CA2" s="220"/>
      <c r="CB2" s="220"/>
      <c r="CC2" s="220"/>
      <c r="CD2" s="228"/>
      <c r="CE2" s="197" t="s">
        <v>168</v>
      </c>
      <c r="CF2" s="199"/>
      <c r="CG2" s="162" t="s">
        <v>5</v>
      </c>
      <c r="CH2" s="162" t="s">
        <v>167</v>
      </c>
      <c r="CI2" s="162"/>
      <c r="CJ2" s="162"/>
      <c r="CK2" s="162"/>
      <c r="CL2" s="202" t="s">
        <v>190</v>
      </c>
      <c r="CM2" s="198"/>
      <c r="CN2" s="282"/>
    </row>
    <row r="3" spans="1:95" ht="72.75" customHeight="1">
      <c r="A3" s="101"/>
      <c r="B3" s="105"/>
      <c r="C3" s="113"/>
      <c r="D3" s="118"/>
      <c r="E3" s="122"/>
      <c r="F3" s="129"/>
      <c r="G3" s="139"/>
      <c r="H3" s="146"/>
      <c r="I3" s="146"/>
      <c r="J3" s="146"/>
      <c r="K3" s="118"/>
      <c r="L3" s="118"/>
      <c r="M3" s="122"/>
      <c r="N3" s="157" t="s">
        <v>161</v>
      </c>
      <c r="O3" s="160" t="s">
        <v>174</v>
      </c>
      <c r="P3" s="162" t="s">
        <v>175</v>
      </c>
      <c r="Q3" s="162" t="s">
        <v>177</v>
      </c>
      <c r="R3" s="167" t="s">
        <v>162</v>
      </c>
      <c r="S3" s="173" t="s">
        <v>170</v>
      </c>
      <c r="T3" s="162" t="s">
        <v>171</v>
      </c>
      <c r="U3" s="184" t="s">
        <v>170</v>
      </c>
      <c r="V3" s="162" t="s">
        <v>171</v>
      </c>
      <c r="W3" s="162" t="s">
        <v>159</v>
      </c>
      <c r="X3" s="162" t="s">
        <v>179</v>
      </c>
      <c r="Y3" s="162" t="s">
        <v>181</v>
      </c>
      <c r="Z3" s="162" t="s">
        <v>129</v>
      </c>
      <c r="AA3" s="162" t="s">
        <v>165</v>
      </c>
      <c r="AB3" s="162" t="s">
        <v>170</v>
      </c>
      <c r="AC3" s="162" t="s">
        <v>184</v>
      </c>
      <c r="AD3" s="162"/>
      <c r="AE3" s="162"/>
      <c r="AF3" s="162"/>
      <c r="AG3" s="194"/>
      <c r="AH3" s="173" t="s">
        <v>132</v>
      </c>
      <c r="AI3" s="162" t="s">
        <v>144</v>
      </c>
      <c r="AJ3" s="162" t="s">
        <v>136</v>
      </c>
      <c r="AK3" s="199"/>
      <c r="AL3" s="162"/>
      <c r="AM3" s="162"/>
      <c r="AN3" s="178" t="s">
        <v>111</v>
      </c>
      <c r="AO3" s="178"/>
      <c r="AP3" s="178" t="s">
        <v>111</v>
      </c>
      <c r="AQ3" s="205"/>
      <c r="AR3" s="208" t="s">
        <v>111</v>
      </c>
      <c r="AS3" s="194"/>
      <c r="AT3" s="173"/>
      <c r="AU3" s="162"/>
      <c r="AV3" s="162" t="s">
        <v>26</v>
      </c>
      <c r="AW3" s="162" t="s">
        <v>54</v>
      </c>
      <c r="AX3" s="162" t="s">
        <v>88</v>
      </c>
      <c r="AY3" s="162" t="s">
        <v>194</v>
      </c>
      <c r="AZ3" s="162" t="s">
        <v>196</v>
      </c>
      <c r="BA3" s="162" t="s">
        <v>137</v>
      </c>
      <c r="BB3" s="162" t="s">
        <v>197</v>
      </c>
      <c r="BC3" s="162" t="s">
        <v>199</v>
      </c>
      <c r="BD3" s="162" t="s">
        <v>201</v>
      </c>
      <c r="BE3" s="194" t="s">
        <v>136</v>
      </c>
      <c r="BF3" s="199"/>
      <c r="BG3" s="149" t="s">
        <v>132</v>
      </c>
      <c r="BH3" s="149" t="s">
        <v>133</v>
      </c>
      <c r="BI3" s="149" t="s">
        <v>134</v>
      </c>
      <c r="BJ3" s="229" t="s">
        <v>136</v>
      </c>
      <c r="BK3" s="232"/>
      <c r="BL3" s="234" t="s">
        <v>268</v>
      </c>
      <c r="BM3" s="234" t="s">
        <v>191</v>
      </c>
      <c r="BN3" s="234" t="s">
        <v>268</v>
      </c>
      <c r="BO3" s="234" t="s">
        <v>191</v>
      </c>
      <c r="BP3" s="234" t="s">
        <v>268</v>
      </c>
      <c r="BQ3" s="234" t="s">
        <v>191</v>
      </c>
      <c r="BR3" s="252" t="s">
        <v>268</v>
      </c>
      <c r="BS3" s="257" t="s">
        <v>191</v>
      </c>
      <c r="BT3" s="173"/>
      <c r="BU3" s="162" t="s">
        <v>144</v>
      </c>
      <c r="BV3" s="162" t="s">
        <v>145</v>
      </c>
      <c r="BW3" s="162" t="s">
        <v>136</v>
      </c>
      <c r="BX3" s="266"/>
      <c r="BY3" s="149" t="s">
        <v>127</v>
      </c>
      <c r="BZ3" s="149" t="s">
        <v>143</v>
      </c>
      <c r="CA3" s="149" t="s">
        <v>150</v>
      </c>
      <c r="CB3" s="149" t="s">
        <v>151</v>
      </c>
      <c r="CC3" s="149" t="s">
        <v>153</v>
      </c>
      <c r="CD3" s="229" t="s">
        <v>136</v>
      </c>
      <c r="CE3" s="262" t="s">
        <v>156</v>
      </c>
      <c r="CF3" s="227" t="s">
        <v>158</v>
      </c>
      <c r="CG3" s="162"/>
      <c r="CH3" s="162" t="s">
        <v>27</v>
      </c>
      <c r="CI3" s="162" t="s">
        <v>119</v>
      </c>
      <c r="CJ3" s="149" t="s">
        <v>58</v>
      </c>
      <c r="CK3" s="149" t="s">
        <v>136</v>
      </c>
      <c r="CL3" s="149" t="s">
        <v>160</v>
      </c>
      <c r="CM3" s="149" t="s">
        <v>163</v>
      </c>
      <c r="CN3" s="229" t="s">
        <v>166</v>
      </c>
    </row>
    <row r="4" spans="1:95" s="93" customFormat="1" ht="48" customHeight="1">
      <c r="A4" s="102" t="s">
        <v>260</v>
      </c>
      <c r="B4" s="106" t="s">
        <v>252</v>
      </c>
      <c r="C4" s="114" t="s">
        <v>283</v>
      </c>
      <c r="D4" s="119" t="s">
        <v>213</v>
      </c>
      <c r="E4" s="123" t="s">
        <v>266</v>
      </c>
      <c r="F4" s="130" t="s">
        <v>269</v>
      </c>
      <c r="G4" s="140"/>
      <c r="H4" s="110"/>
      <c r="I4" s="110"/>
      <c r="J4" s="110"/>
      <c r="K4" s="120"/>
      <c r="L4" s="149">
        <f t="shared" ref="L4:L26" si="0">SUM(G4:K4)</f>
        <v>0</v>
      </c>
      <c r="M4" s="151"/>
      <c r="N4" s="158"/>
      <c r="O4" s="161"/>
      <c r="P4" s="163"/>
      <c r="Q4" s="163"/>
      <c r="R4" s="168"/>
      <c r="S4" s="141"/>
      <c r="T4" s="179"/>
      <c r="U4" s="185">
        <f t="shared" ref="U4:U26" si="1">SUM(W4:AA4)</f>
        <v>0</v>
      </c>
      <c r="V4" s="179"/>
      <c r="W4" s="120"/>
      <c r="X4" s="120"/>
      <c r="Y4" s="120"/>
      <c r="Z4" s="120"/>
      <c r="AA4" s="120"/>
      <c r="AB4" s="120"/>
      <c r="AC4" s="182"/>
      <c r="AD4" s="161"/>
      <c r="AE4" s="120"/>
      <c r="AF4" s="120"/>
      <c r="AG4" s="123"/>
      <c r="AH4" s="141"/>
      <c r="AI4" s="120"/>
      <c r="AJ4" s="120"/>
      <c r="AK4" s="144"/>
      <c r="AL4" s="120"/>
      <c r="AM4" s="120"/>
      <c r="AN4" s="179"/>
      <c r="AO4" s="110"/>
      <c r="AP4" s="179"/>
      <c r="AQ4" s="206">
        <f t="shared" ref="AQ4:AR26" si="2">AM4+AO4</f>
        <v>0</v>
      </c>
      <c r="AR4" s="209">
        <f t="shared" si="2"/>
        <v>0</v>
      </c>
      <c r="AS4" s="123"/>
      <c r="AT4" s="141"/>
      <c r="AU4" s="120"/>
      <c r="AV4" s="120"/>
      <c r="AW4" s="120"/>
      <c r="AX4" s="120"/>
      <c r="AY4" s="120"/>
      <c r="AZ4" s="120"/>
      <c r="BA4" s="120"/>
      <c r="BB4" s="120"/>
      <c r="BC4" s="120"/>
      <c r="BD4" s="126"/>
      <c r="BE4" s="123"/>
      <c r="BF4" s="227">
        <f t="shared" ref="BF4:BF26" si="3">SUM(BG4:BJ4)</f>
        <v>0</v>
      </c>
      <c r="BG4" s="120"/>
      <c r="BH4" s="120"/>
      <c r="BI4" s="120"/>
      <c r="BJ4" s="123"/>
      <c r="BK4" s="233"/>
      <c r="BL4" s="235"/>
      <c r="BM4" s="239"/>
      <c r="BN4" s="246"/>
      <c r="BO4" s="239"/>
      <c r="BP4" s="235"/>
      <c r="BQ4" s="239"/>
      <c r="BR4" s="253"/>
      <c r="BS4" s="239"/>
      <c r="BT4" s="262">
        <f t="shared" ref="BT4:BT26" si="4">SUM(BU4:BW4)</f>
        <v>0</v>
      </c>
      <c r="BU4" s="119"/>
      <c r="BV4" s="119"/>
      <c r="BW4" s="119"/>
      <c r="BX4" s="266">
        <f t="shared" ref="BX4:BX26" si="5">SUM(BY4:CD4)</f>
        <v>0</v>
      </c>
      <c r="BY4" s="120"/>
      <c r="BZ4" s="120"/>
      <c r="CA4" s="120"/>
      <c r="CB4" s="120"/>
      <c r="CC4" s="120"/>
      <c r="CD4" s="123"/>
      <c r="CE4" s="272"/>
      <c r="CF4" s="275"/>
      <c r="CG4" s="119"/>
      <c r="CH4" s="162"/>
      <c r="CI4" s="162">
        <v>22</v>
      </c>
      <c r="CJ4" s="149">
        <v>123</v>
      </c>
      <c r="CK4" s="149">
        <v>0</v>
      </c>
      <c r="CL4" s="149"/>
      <c r="CM4" s="149"/>
      <c r="CN4" s="229"/>
      <c r="CP4" s="93" t="e">
        <f t="shared" ref="CP4:CP26" si="6">P4/Q4</f>
        <v>#DIV/0!</v>
      </c>
      <c r="CQ4" s="93" t="e">
        <f t="shared" ref="CQ4:CQ26" si="7">R4/Q4</f>
        <v>#DIV/0!</v>
      </c>
    </row>
    <row r="5" spans="1:95" s="93" customFormat="1" ht="48" customHeight="1">
      <c r="A5" s="102" t="s">
        <v>14</v>
      </c>
      <c r="B5" s="106" t="s">
        <v>264</v>
      </c>
      <c r="C5" s="114" t="s">
        <v>211</v>
      </c>
      <c r="D5" s="119" t="s">
        <v>130</v>
      </c>
      <c r="E5" s="123" t="s">
        <v>11</v>
      </c>
      <c r="F5" s="130" t="s">
        <v>265</v>
      </c>
      <c r="G5" s="140"/>
      <c r="H5" s="110"/>
      <c r="I5" s="110"/>
      <c r="J5" s="110"/>
      <c r="K5" s="120"/>
      <c r="L5" s="149">
        <f t="shared" si="0"/>
        <v>0</v>
      </c>
      <c r="M5" s="151"/>
      <c r="N5" s="158"/>
      <c r="O5" s="161"/>
      <c r="P5" s="163"/>
      <c r="Q5" s="163"/>
      <c r="R5" s="168"/>
      <c r="S5" s="141"/>
      <c r="T5" s="179"/>
      <c r="U5" s="185">
        <f t="shared" si="1"/>
        <v>0</v>
      </c>
      <c r="V5" s="179"/>
      <c r="W5" s="120"/>
      <c r="X5" s="120"/>
      <c r="Y5" s="120"/>
      <c r="Z5" s="120"/>
      <c r="AA5" s="120"/>
      <c r="AB5" s="120"/>
      <c r="AC5" s="182"/>
      <c r="AD5" s="161"/>
      <c r="AE5" s="120"/>
      <c r="AF5" s="120"/>
      <c r="AG5" s="123"/>
      <c r="AH5" s="141"/>
      <c r="AI5" s="120"/>
      <c r="AJ5" s="120"/>
      <c r="AK5" s="144"/>
      <c r="AL5" s="120"/>
      <c r="AM5" s="120"/>
      <c r="AN5" s="179"/>
      <c r="AO5" s="110"/>
      <c r="AP5" s="179"/>
      <c r="AQ5" s="206">
        <f t="shared" si="2"/>
        <v>0</v>
      </c>
      <c r="AR5" s="209">
        <f t="shared" si="2"/>
        <v>0</v>
      </c>
      <c r="AS5" s="123"/>
      <c r="AT5" s="141"/>
      <c r="AU5" s="120"/>
      <c r="AV5" s="120"/>
      <c r="AW5" s="120"/>
      <c r="AX5" s="120"/>
      <c r="AY5" s="120"/>
      <c r="AZ5" s="120"/>
      <c r="BA5" s="120"/>
      <c r="BB5" s="120"/>
      <c r="BC5" s="120"/>
      <c r="BD5" s="126"/>
      <c r="BE5" s="123"/>
      <c r="BF5" s="227">
        <f t="shared" si="3"/>
        <v>0</v>
      </c>
      <c r="BG5" s="120"/>
      <c r="BH5" s="120"/>
      <c r="BI5" s="120"/>
      <c r="BJ5" s="123"/>
      <c r="BK5" s="233"/>
      <c r="BL5" s="235"/>
      <c r="BM5" s="239"/>
      <c r="BN5" s="237"/>
      <c r="BO5" s="119"/>
      <c r="BP5" s="237"/>
      <c r="BQ5" s="119"/>
      <c r="BR5" s="253"/>
      <c r="BS5" s="258"/>
      <c r="BT5" s="262">
        <f t="shared" si="4"/>
        <v>0</v>
      </c>
      <c r="BU5" s="119"/>
      <c r="BV5" s="119"/>
      <c r="BW5" s="119"/>
      <c r="BX5" s="266">
        <f t="shared" si="5"/>
        <v>0</v>
      </c>
      <c r="BY5" s="120"/>
      <c r="BZ5" s="120"/>
      <c r="CA5" s="120"/>
      <c r="CB5" s="120"/>
      <c r="CC5" s="120"/>
      <c r="CD5" s="123"/>
      <c r="CE5" s="272"/>
      <c r="CF5" s="275"/>
      <c r="CG5" s="119"/>
      <c r="CH5" s="162"/>
      <c r="CI5" s="162"/>
      <c r="CJ5" s="149"/>
      <c r="CK5" s="149"/>
      <c r="CL5" s="149"/>
      <c r="CM5" s="149"/>
      <c r="CN5" s="229"/>
      <c r="CP5" s="93" t="e">
        <f t="shared" si="6"/>
        <v>#DIV/0!</v>
      </c>
      <c r="CQ5" s="93" t="e">
        <f t="shared" si="7"/>
        <v>#DIV/0!</v>
      </c>
    </row>
    <row r="6" spans="1:95" s="90" customFormat="1" ht="48" customHeight="1">
      <c r="A6" s="102" t="s">
        <v>14</v>
      </c>
      <c r="B6" s="107" t="s">
        <v>45</v>
      </c>
      <c r="C6" s="114" t="s">
        <v>279</v>
      </c>
      <c r="D6" s="120" t="s">
        <v>102</v>
      </c>
      <c r="E6" s="123" t="s">
        <v>47</v>
      </c>
      <c r="F6" s="131" t="s">
        <v>37</v>
      </c>
      <c r="G6" s="141"/>
      <c r="H6" s="120"/>
      <c r="I6" s="120"/>
      <c r="J6" s="120"/>
      <c r="K6" s="120"/>
      <c r="L6" s="149">
        <f t="shared" si="0"/>
        <v>0</v>
      </c>
      <c r="M6" s="151"/>
      <c r="N6" s="158"/>
      <c r="O6" s="161"/>
      <c r="P6" s="164"/>
      <c r="Q6" s="164"/>
      <c r="R6" s="169"/>
      <c r="S6" s="174"/>
      <c r="T6" s="179"/>
      <c r="U6" s="185">
        <f t="shared" si="1"/>
        <v>0</v>
      </c>
      <c r="V6" s="179"/>
      <c r="W6" s="164"/>
      <c r="X6" s="164"/>
      <c r="Y6" s="164"/>
      <c r="Z6" s="164"/>
      <c r="AA6" s="164"/>
      <c r="AB6" s="164"/>
      <c r="AC6" s="182"/>
      <c r="AD6" s="189"/>
      <c r="AE6" s="164"/>
      <c r="AF6" s="164"/>
      <c r="AG6" s="195"/>
      <c r="AH6" s="174"/>
      <c r="AI6" s="164"/>
      <c r="AJ6" s="164"/>
      <c r="AK6" s="200"/>
      <c r="AL6" s="164"/>
      <c r="AM6" s="164"/>
      <c r="AN6" s="179"/>
      <c r="AO6" s="164"/>
      <c r="AP6" s="179"/>
      <c r="AQ6" s="206">
        <f t="shared" si="2"/>
        <v>0</v>
      </c>
      <c r="AR6" s="209">
        <f t="shared" si="2"/>
        <v>0</v>
      </c>
      <c r="AS6" s="195"/>
      <c r="AT6" s="140"/>
      <c r="AU6" s="176"/>
      <c r="AV6" s="176"/>
      <c r="AW6" s="120"/>
      <c r="AX6" s="164"/>
      <c r="AY6" s="164"/>
      <c r="AZ6" s="164"/>
      <c r="BA6" s="164"/>
      <c r="BB6" s="164"/>
      <c r="BC6" s="164"/>
      <c r="BD6" s="222"/>
      <c r="BE6" s="195"/>
      <c r="BF6" s="227">
        <f t="shared" si="3"/>
        <v>0</v>
      </c>
      <c r="BG6" s="120"/>
      <c r="BH6" s="120"/>
      <c r="BI6" s="120"/>
      <c r="BJ6" s="123"/>
      <c r="BK6" s="102"/>
      <c r="BL6" s="236"/>
      <c r="BM6" s="240"/>
      <c r="BN6" s="247"/>
      <c r="BO6" s="240"/>
      <c r="BP6" s="237"/>
      <c r="BQ6" s="240"/>
      <c r="BR6" s="253"/>
      <c r="BS6" s="240"/>
      <c r="BT6" s="262">
        <f t="shared" si="4"/>
        <v>0</v>
      </c>
      <c r="BU6" s="120"/>
      <c r="BV6" s="120"/>
      <c r="BW6" s="120"/>
      <c r="BX6" s="266">
        <f t="shared" si="5"/>
        <v>0</v>
      </c>
      <c r="BY6" s="176"/>
      <c r="BZ6" s="176"/>
      <c r="CA6" s="176"/>
      <c r="CB6" s="176"/>
      <c r="CC6" s="176"/>
      <c r="CD6" s="269"/>
      <c r="CE6" s="272"/>
      <c r="CF6" s="275"/>
      <c r="CG6" s="119"/>
      <c r="CH6" s="278"/>
      <c r="CI6" s="278"/>
      <c r="CJ6" s="278"/>
      <c r="CK6" s="278"/>
      <c r="CL6" s="149"/>
      <c r="CM6" s="149"/>
      <c r="CN6" s="229"/>
      <c r="CP6" s="93" t="e">
        <f t="shared" si="6"/>
        <v>#DIV/0!</v>
      </c>
      <c r="CQ6" s="93" t="e">
        <f t="shared" si="7"/>
        <v>#DIV/0!</v>
      </c>
    </row>
    <row r="7" spans="1:95" s="90" customFormat="1" ht="48" customHeight="1">
      <c r="A7" s="102" t="s">
        <v>14</v>
      </c>
      <c r="B7" s="107" t="s">
        <v>49</v>
      </c>
      <c r="C7" s="114" t="s">
        <v>74</v>
      </c>
      <c r="D7" s="120" t="s">
        <v>52</v>
      </c>
      <c r="E7" s="123" t="s">
        <v>50</v>
      </c>
      <c r="F7" s="131" t="s">
        <v>19</v>
      </c>
      <c r="G7" s="141"/>
      <c r="H7" s="120"/>
      <c r="I7" s="120"/>
      <c r="J7" s="120"/>
      <c r="K7" s="120"/>
      <c r="L7" s="149">
        <f t="shared" si="0"/>
        <v>0</v>
      </c>
      <c r="M7" s="151"/>
      <c r="N7" s="158"/>
      <c r="O7" s="161"/>
      <c r="P7" s="164"/>
      <c r="Q7" s="164"/>
      <c r="R7" s="169"/>
      <c r="S7" s="174"/>
      <c r="T7" s="179"/>
      <c r="U7" s="185">
        <f t="shared" si="1"/>
        <v>0</v>
      </c>
      <c r="V7" s="179"/>
      <c r="W7" s="164"/>
      <c r="X7" s="164"/>
      <c r="Y7" s="164"/>
      <c r="Z7" s="164"/>
      <c r="AA7" s="164"/>
      <c r="AB7" s="164"/>
      <c r="AC7" s="182"/>
      <c r="AD7" s="189"/>
      <c r="AE7" s="164"/>
      <c r="AF7" s="164"/>
      <c r="AG7" s="195"/>
      <c r="AH7" s="174"/>
      <c r="AI7" s="164"/>
      <c r="AJ7" s="164"/>
      <c r="AK7" s="200"/>
      <c r="AL7" s="164"/>
      <c r="AM7" s="164"/>
      <c r="AN7" s="179"/>
      <c r="AO7" s="164"/>
      <c r="AP7" s="179"/>
      <c r="AQ7" s="206">
        <f t="shared" si="2"/>
        <v>0</v>
      </c>
      <c r="AR7" s="209">
        <f t="shared" si="2"/>
        <v>0</v>
      </c>
      <c r="AS7" s="195"/>
      <c r="AT7" s="140"/>
      <c r="AU7" s="176"/>
      <c r="AV7" s="176"/>
      <c r="AW7" s="120"/>
      <c r="AX7" s="164"/>
      <c r="AY7" s="164"/>
      <c r="AZ7" s="164"/>
      <c r="BA7" s="164"/>
      <c r="BB7" s="164"/>
      <c r="BC7" s="164"/>
      <c r="BD7" s="222"/>
      <c r="BE7" s="195"/>
      <c r="BF7" s="227">
        <f t="shared" si="3"/>
        <v>0</v>
      </c>
      <c r="BG7" s="120"/>
      <c r="BH7" s="120"/>
      <c r="BI7" s="120"/>
      <c r="BJ7" s="123"/>
      <c r="BK7" s="102"/>
      <c r="BL7" s="237"/>
      <c r="BM7" s="126"/>
      <c r="BN7" s="247"/>
      <c r="BO7" s="240"/>
      <c r="BP7" s="237"/>
      <c r="BQ7" s="119"/>
      <c r="BR7" s="253"/>
      <c r="BS7" s="136"/>
      <c r="BT7" s="262">
        <f t="shared" si="4"/>
        <v>0</v>
      </c>
      <c r="BU7" s="120"/>
      <c r="BV7" s="120"/>
      <c r="BW7" s="120"/>
      <c r="BX7" s="266">
        <f t="shared" si="5"/>
        <v>0</v>
      </c>
      <c r="BY7" s="176"/>
      <c r="BZ7" s="176"/>
      <c r="CA7" s="176"/>
      <c r="CB7" s="176"/>
      <c r="CC7" s="176"/>
      <c r="CD7" s="269"/>
      <c r="CE7" s="272"/>
      <c r="CF7" s="275"/>
      <c r="CG7" s="119"/>
      <c r="CH7" s="278"/>
      <c r="CI7" s="278"/>
      <c r="CJ7" s="278"/>
      <c r="CK7" s="278"/>
      <c r="CL7" s="149"/>
      <c r="CM7" s="149"/>
      <c r="CN7" s="229"/>
      <c r="CP7" s="93" t="e">
        <f t="shared" si="6"/>
        <v>#DIV/0!</v>
      </c>
      <c r="CQ7" s="93" t="e">
        <f t="shared" si="7"/>
        <v>#DIV/0!</v>
      </c>
    </row>
    <row r="8" spans="1:95" s="90" customFormat="1" ht="48" customHeight="1">
      <c r="A8" s="102" t="s">
        <v>39</v>
      </c>
      <c r="B8" s="107" t="s">
        <v>4</v>
      </c>
      <c r="C8" s="114" t="s">
        <v>278</v>
      </c>
      <c r="D8" s="120" t="s">
        <v>103</v>
      </c>
      <c r="E8" s="123" t="s">
        <v>55</v>
      </c>
      <c r="F8" s="131" t="s">
        <v>35</v>
      </c>
      <c r="G8" s="141"/>
      <c r="H8" s="120"/>
      <c r="I8" s="120"/>
      <c r="J8" s="120"/>
      <c r="K8" s="120"/>
      <c r="L8" s="149">
        <f t="shared" si="0"/>
        <v>0</v>
      </c>
      <c r="M8" s="151"/>
      <c r="N8" s="158"/>
      <c r="O8" s="161"/>
      <c r="P8" s="164"/>
      <c r="Q8" s="164"/>
      <c r="R8" s="169"/>
      <c r="S8" s="174"/>
      <c r="T8" s="179"/>
      <c r="U8" s="185">
        <f t="shared" si="1"/>
        <v>0</v>
      </c>
      <c r="V8" s="179"/>
      <c r="W8" s="164"/>
      <c r="X8" s="164"/>
      <c r="Y8" s="164"/>
      <c r="Z8" s="164"/>
      <c r="AA8" s="164"/>
      <c r="AB8" s="164"/>
      <c r="AC8" s="182"/>
      <c r="AD8" s="189"/>
      <c r="AE8" s="164"/>
      <c r="AF8" s="164"/>
      <c r="AG8" s="195"/>
      <c r="AH8" s="174"/>
      <c r="AI8" s="164"/>
      <c r="AJ8" s="164"/>
      <c r="AK8" s="200"/>
      <c r="AL8" s="164"/>
      <c r="AM8" s="164"/>
      <c r="AN8" s="179"/>
      <c r="AO8" s="164"/>
      <c r="AP8" s="179"/>
      <c r="AQ8" s="206">
        <f t="shared" si="2"/>
        <v>0</v>
      </c>
      <c r="AR8" s="209">
        <f t="shared" si="2"/>
        <v>0</v>
      </c>
      <c r="AS8" s="195"/>
      <c r="AT8" s="140"/>
      <c r="AU8" s="176"/>
      <c r="AV8" s="176"/>
      <c r="AW8" s="120"/>
      <c r="AX8" s="164"/>
      <c r="AY8" s="164"/>
      <c r="AZ8" s="164"/>
      <c r="BA8" s="164"/>
      <c r="BB8" s="164"/>
      <c r="BC8" s="164"/>
      <c r="BD8" s="222"/>
      <c r="BE8" s="195"/>
      <c r="BF8" s="227">
        <f t="shared" si="3"/>
        <v>0</v>
      </c>
      <c r="BG8" s="120"/>
      <c r="BH8" s="120"/>
      <c r="BI8" s="120"/>
      <c r="BJ8" s="123"/>
      <c r="BK8" s="102"/>
      <c r="BL8" s="236"/>
      <c r="BM8" s="240"/>
      <c r="BN8" s="247"/>
      <c r="BO8" s="240"/>
      <c r="BP8" s="238"/>
      <c r="BQ8" s="250"/>
      <c r="BR8" s="254"/>
      <c r="BS8" s="259"/>
      <c r="BT8" s="262">
        <f t="shared" si="4"/>
        <v>0</v>
      </c>
      <c r="BU8" s="120"/>
      <c r="BV8" s="120"/>
      <c r="BW8" s="120"/>
      <c r="BX8" s="266">
        <f t="shared" si="5"/>
        <v>0</v>
      </c>
      <c r="BY8" s="176"/>
      <c r="BZ8" s="176"/>
      <c r="CA8" s="176"/>
      <c r="CB8" s="176"/>
      <c r="CC8" s="176"/>
      <c r="CD8" s="269"/>
      <c r="CE8" s="272"/>
      <c r="CF8" s="275"/>
      <c r="CG8" s="119"/>
      <c r="CH8" s="278"/>
      <c r="CI8" s="278"/>
      <c r="CJ8" s="278"/>
      <c r="CK8" s="278"/>
      <c r="CL8" s="149"/>
      <c r="CM8" s="149"/>
      <c r="CN8" s="229"/>
      <c r="CP8" s="93" t="e">
        <f t="shared" si="6"/>
        <v>#DIV/0!</v>
      </c>
      <c r="CQ8" s="93" t="e">
        <f t="shared" si="7"/>
        <v>#DIV/0!</v>
      </c>
    </row>
    <row r="9" spans="1:95" s="90" customFormat="1" ht="48" customHeight="1">
      <c r="A9" s="102" t="s">
        <v>39</v>
      </c>
      <c r="B9" s="107" t="s">
        <v>208</v>
      </c>
      <c r="C9" s="114" t="s">
        <v>284</v>
      </c>
      <c r="D9" s="120" t="s">
        <v>272</v>
      </c>
      <c r="E9" s="123" t="s">
        <v>273</v>
      </c>
      <c r="F9" s="131" t="s">
        <v>274</v>
      </c>
      <c r="G9" s="141"/>
      <c r="H9" s="120"/>
      <c r="I9" s="120"/>
      <c r="J9" s="120"/>
      <c r="K9" s="120"/>
      <c r="L9" s="149">
        <f t="shared" si="0"/>
        <v>0</v>
      </c>
      <c r="M9" s="151"/>
      <c r="N9" s="158"/>
      <c r="O9" s="161"/>
      <c r="P9" s="164"/>
      <c r="Q9" s="164"/>
      <c r="R9" s="169"/>
      <c r="S9" s="174"/>
      <c r="T9" s="179"/>
      <c r="U9" s="185">
        <f t="shared" si="1"/>
        <v>0</v>
      </c>
      <c r="V9" s="179"/>
      <c r="W9" s="164"/>
      <c r="X9" s="164"/>
      <c r="Y9" s="164"/>
      <c r="Z9" s="164"/>
      <c r="AA9" s="164"/>
      <c r="AB9" s="164"/>
      <c r="AC9" s="182"/>
      <c r="AD9" s="189"/>
      <c r="AE9" s="164"/>
      <c r="AF9" s="164"/>
      <c r="AG9" s="195"/>
      <c r="AH9" s="174"/>
      <c r="AI9" s="164"/>
      <c r="AJ9" s="164"/>
      <c r="AK9" s="200"/>
      <c r="AL9" s="164"/>
      <c r="AM9" s="164"/>
      <c r="AN9" s="179"/>
      <c r="AO9" s="164"/>
      <c r="AP9" s="179"/>
      <c r="AQ9" s="206">
        <f t="shared" si="2"/>
        <v>0</v>
      </c>
      <c r="AR9" s="209">
        <f t="shared" si="2"/>
        <v>0</v>
      </c>
      <c r="AS9" s="195"/>
      <c r="AT9" s="140"/>
      <c r="AU9" s="176"/>
      <c r="AV9" s="176"/>
      <c r="AW9" s="120"/>
      <c r="AX9" s="164"/>
      <c r="AY9" s="164"/>
      <c r="AZ9" s="164"/>
      <c r="BA9" s="164"/>
      <c r="BB9" s="164"/>
      <c r="BC9" s="164"/>
      <c r="BD9" s="164"/>
      <c r="BE9" s="195"/>
      <c r="BF9" s="227">
        <f t="shared" si="3"/>
        <v>0</v>
      </c>
      <c r="BG9" s="120"/>
      <c r="BH9" s="120"/>
      <c r="BI9" s="120"/>
      <c r="BJ9" s="123"/>
      <c r="BK9" s="102"/>
      <c r="BL9" s="238"/>
      <c r="BM9" s="241"/>
      <c r="BN9" s="248"/>
      <c r="BO9" s="240"/>
      <c r="BP9" s="237"/>
      <c r="BQ9" s="119"/>
      <c r="BR9" s="253"/>
      <c r="BS9" s="136"/>
      <c r="BT9" s="262">
        <f t="shared" si="4"/>
        <v>0</v>
      </c>
      <c r="BU9" s="120"/>
      <c r="BV9" s="120"/>
      <c r="BW9" s="120"/>
      <c r="BX9" s="266">
        <f t="shared" si="5"/>
        <v>0</v>
      </c>
      <c r="BY9" s="176"/>
      <c r="BZ9" s="176"/>
      <c r="CA9" s="176"/>
      <c r="CB9" s="176"/>
      <c r="CC9" s="176"/>
      <c r="CD9" s="269"/>
      <c r="CE9" s="272"/>
      <c r="CF9" s="275"/>
      <c r="CG9" s="119"/>
      <c r="CH9" s="278"/>
      <c r="CI9" s="278"/>
      <c r="CJ9" s="278"/>
      <c r="CK9" s="278"/>
      <c r="CL9" s="149"/>
      <c r="CM9" s="149"/>
      <c r="CN9" s="283"/>
      <c r="CP9" s="93" t="e">
        <f t="shared" si="6"/>
        <v>#DIV/0!</v>
      </c>
      <c r="CQ9" s="93" t="e">
        <f t="shared" si="7"/>
        <v>#DIV/0!</v>
      </c>
    </row>
    <row r="10" spans="1:95" s="90" customFormat="1" ht="48" customHeight="1">
      <c r="A10" s="102" t="s">
        <v>3</v>
      </c>
      <c r="B10" s="107" t="s">
        <v>60</v>
      </c>
      <c r="C10" s="114" t="s">
        <v>51</v>
      </c>
      <c r="D10" s="120" t="s">
        <v>239</v>
      </c>
      <c r="E10" s="123" t="s">
        <v>17</v>
      </c>
      <c r="F10" s="131" t="s">
        <v>141</v>
      </c>
      <c r="G10" s="141"/>
      <c r="H10" s="120"/>
      <c r="I10" s="120"/>
      <c r="J10" s="120"/>
      <c r="K10" s="120"/>
      <c r="L10" s="149">
        <f t="shared" si="0"/>
        <v>0</v>
      </c>
      <c r="M10" s="151"/>
      <c r="N10" s="158"/>
      <c r="O10" s="161"/>
      <c r="P10" s="164"/>
      <c r="Q10" s="164"/>
      <c r="R10" s="169"/>
      <c r="S10" s="174"/>
      <c r="T10" s="179"/>
      <c r="U10" s="185">
        <f t="shared" si="1"/>
        <v>0</v>
      </c>
      <c r="V10" s="179"/>
      <c r="W10" s="164"/>
      <c r="X10" s="164"/>
      <c r="Y10" s="164"/>
      <c r="Z10" s="164"/>
      <c r="AA10" s="164"/>
      <c r="AB10" s="164"/>
      <c r="AC10" s="182"/>
      <c r="AD10" s="189"/>
      <c r="AE10" s="164"/>
      <c r="AF10" s="164"/>
      <c r="AG10" s="195"/>
      <c r="AH10" s="174"/>
      <c r="AI10" s="164"/>
      <c r="AJ10" s="164"/>
      <c r="AK10" s="200"/>
      <c r="AL10" s="164"/>
      <c r="AM10" s="164"/>
      <c r="AN10" s="179"/>
      <c r="AO10" s="164"/>
      <c r="AP10" s="179"/>
      <c r="AQ10" s="206">
        <f t="shared" si="2"/>
        <v>0</v>
      </c>
      <c r="AR10" s="209">
        <f t="shared" si="2"/>
        <v>0</v>
      </c>
      <c r="AS10" s="195"/>
      <c r="AT10" s="140"/>
      <c r="AU10" s="176"/>
      <c r="AV10" s="176"/>
      <c r="AW10" s="176"/>
      <c r="AX10" s="164"/>
      <c r="AY10" s="164"/>
      <c r="AZ10" s="164"/>
      <c r="BA10" s="164"/>
      <c r="BB10" s="164"/>
      <c r="BC10" s="164"/>
      <c r="BD10" s="164"/>
      <c r="BE10" s="195"/>
      <c r="BF10" s="227">
        <f t="shared" si="3"/>
        <v>0</v>
      </c>
      <c r="BG10" s="120"/>
      <c r="BH10" s="120"/>
      <c r="BI10" s="120"/>
      <c r="BJ10" s="123"/>
      <c r="BK10" s="102"/>
      <c r="BL10" s="236"/>
      <c r="BM10" s="242"/>
      <c r="BN10" s="247"/>
      <c r="BO10" s="240"/>
      <c r="BP10" s="238"/>
      <c r="BQ10" s="244"/>
      <c r="BR10" s="254"/>
      <c r="BS10" s="240"/>
      <c r="BT10" s="262">
        <f t="shared" si="4"/>
        <v>0</v>
      </c>
      <c r="BU10" s="120"/>
      <c r="BV10" s="120"/>
      <c r="BW10" s="120"/>
      <c r="BX10" s="266">
        <f t="shared" si="5"/>
        <v>0</v>
      </c>
      <c r="BY10" s="176"/>
      <c r="BZ10" s="176"/>
      <c r="CA10" s="176"/>
      <c r="CB10" s="176"/>
      <c r="CC10" s="176"/>
      <c r="CD10" s="269"/>
      <c r="CE10" s="272"/>
      <c r="CF10" s="275"/>
      <c r="CG10" s="119"/>
      <c r="CH10" s="278">
        <v>804</v>
      </c>
      <c r="CI10" s="280">
        <v>3364</v>
      </c>
      <c r="CJ10" s="266">
        <v>0</v>
      </c>
      <c r="CK10" s="266">
        <v>0</v>
      </c>
      <c r="CL10" s="266">
        <v>0</v>
      </c>
      <c r="CM10" s="266">
        <v>0</v>
      </c>
      <c r="CN10" s="266">
        <v>0</v>
      </c>
      <c r="CP10" s="93" t="e">
        <f t="shared" si="6"/>
        <v>#DIV/0!</v>
      </c>
      <c r="CQ10" s="93" t="e">
        <f t="shared" si="7"/>
        <v>#DIV/0!</v>
      </c>
    </row>
    <row r="11" spans="1:95" s="90" customFormat="1" ht="48" customHeight="1">
      <c r="A11" s="102" t="s">
        <v>3</v>
      </c>
      <c r="B11" s="107" t="s">
        <v>182</v>
      </c>
      <c r="C11" s="114" t="s">
        <v>285</v>
      </c>
      <c r="D11" s="120" t="s">
        <v>32</v>
      </c>
      <c r="E11" s="123" t="s">
        <v>222</v>
      </c>
      <c r="F11" s="131" t="s">
        <v>277</v>
      </c>
      <c r="G11" s="141"/>
      <c r="H11" s="120"/>
      <c r="I11" s="120"/>
      <c r="J11" s="120"/>
      <c r="K11" s="120"/>
      <c r="L11" s="149">
        <f t="shared" si="0"/>
        <v>0</v>
      </c>
      <c r="M11" s="151"/>
      <c r="N11" s="158"/>
      <c r="O11" s="161"/>
      <c r="P11" s="164"/>
      <c r="Q11" s="164"/>
      <c r="R11" s="169"/>
      <c r="S11" s="174"/>
      <c r="T11" s="179"/>
      <c r="U11" s="185">
        <f t="shared" si="1"/>
        <v>0</v>
      </c>
      <c r="V11" s="179"/>
      <c r="W11" s="164"/>
      <c r="X11" s="164"/>
      <c r="Y11" s="164"/>
      <c r="Z11" s="164"/>
      <c r="AA11" s="164"/>
      <c r="AB11" s="164"/>
      <c r="AC11" s="182"/>
      <c r="AD11" s="189"/>
      <c r="AE11" s="164"/>
      <c r="AF11" s="164"/>
      <c r="AG11" s="195"/>
      <c r="AH11" s="174"/>
      <c r="AI11" s="164"/>
      <c r="AJ11" s="164"/>
      <c r="AK11" s="200"/>
      <c r="AL11" s="164"/>
      <c r="AM11" s="164"/>
      <c r="AN11" s="179"/>
      <c r="AO11" s="164"/>
      <c r="AP11" s="179"/>
      <c r="AQ11" s="206">
        <f t="shared" si="2"/>
        <v>0</v>
      </c>
      <c r="AR11" s="209">
        <f t="shared" si="2"/>
        <v>0</v>
      </c>
      <c r="AS11" s="195"/>
      <c r="AT11" s="140"/>
      <c r="AU11" s="176"/>
      <c r="AV11" s="176"/>
      <c r="AW11" s="176"/>
      <c r="AX11" s="164"/>
      <c r="AY11" s="164"/>
      <c r="AZ11" s="164"/>
      <c r="BA11" s="164"/>
      <c r="BB11" s="164"/>
      <c r="BC11" s="164"/>
      <c r="BD11" s="164"/>
      <c r="BE11" s="195"/>
      <c r="BF11" s="227">
        <f t="shared" si="3"/>
        <v>0</v>
      </c>
      <c r="BG11" s="120"/>
      <c r="BH11" s="120"/>
      <c r="BI11" s="120"/>
      <c r="BJ11" s="123"/>
      <c r="BK11" s="102"/>
      <c r="BL11" s="236"/>
      <c r="BM11" s="240"/>
      <c r="BN11" s="247"/>
      <c r="BO11" s="240"/>
      <c r="BP11" s="238"/>
      <c r="BQ11" s="244"/>
      <c r="BR11" s="255"/>
      <c r="BS11" s="240"/>
      <c r="BT11" s="262">
        <f t="shared" si="4"/>
        <v>0</v>
      </c>
      <c r="BU11" s="120"/>
      <c r="BV11" s="120"/>
      <c r="BW11" s="120"/>
      <c r="BX11" s="266">
        <f t="shared" si="5"/>
        <v>0</v>
      </c>
      <c r="BY11" s="176"/>
      <c r="BZ11" s="176"/>
      <c r="CA11" s="176"/>
      <c r="CB11" s="176"/>
      <c r="CC11" s="176"/>
      <c r="CD11" s="269"/>
      <c r="CE11" s="272"/>
      <c r="CF11" s="275"/>
      <c r="CG11" s="119"/>
      <c r="CH11" s="278">
        <v>8012</v>
      </c>
      <c r="CI11" s="278">
        <v>104</v>
      </c>
      <c r="CJ11" s="278">
        <v>86</v>
      </c>
      <c r="CK11" s="266">
        <v>0</v>
      </c>
      <c r="CL11" s="149">
        <v>40</v>
      </c>
      <c r="CM11" s="149">
        <v>147</v>
      </c>
      <c r="CN11" s="229">
        <v>131</v>
      </c>
      <c r="CP11" s="93" t="e">
        <f t="shared" si="6"/>
        <v>#DIV/0!</v>
      </c>
      <c r="CQ11" s="93" t="e">
        <f t="shared" si="7"/>
        <v>#DIV/0!</v>
      </c>
    </row>
    <row r="12" spans="1:95" s="90" customFormat="1" ht="48" customHeight="1">
      <c r="A12" s="102" t="s">
        <v>3</v>
      </c>
      <c r="B12" s="107" t="s">
        <v>48</v>
      </c>
      <c r="C12" s="114" t="s">
        <v>110</v>
      </c>
      <c r="D12" s="120" t="s">
        <v>237</v>
      </c>
      <c r="E12" s="123" t="s">
        <v>17</v>
      </c>
      <c r="F12" s="131" t="s">
        <v>238</v>
      </c>
      <c r="G12" s="141"/>
      <c r="H12" s="120"/>
      <c r="I12" s="120"/>
      <c r="J12" s="120"/>
      <c r="K12" s="120"/>
      <c r="L12" s="149">
        <f t="shared" si="0"/>
        <v>0</v>
      </c>
      <c r="M12" s="151"/>
      <c r="N12" s="158"/>
      <c r="O12" s="161"/>
      <c r="P12" s="164"/>
      <c r="Q12" s="164"/>
      <c r="R12" s="169"/>
      <c r="S12" s="174"/>
      <c r="T12" s="179"/>
      <c r="U12" s="185">
        <f t="shared" si="1"/>
        <v>0</v>
      </c>
      <c r="V12" s="179"/>
      <c r="W12" s="164"/>
      <c r="X12" s="164"/>
      <c r="Y12" s="164"/>
      <c r="Z12" s="164"/>
      <c r="AA12" s="164"/>
      <c r="AB12" s="164"/>
      <c r="AC12" s="182"/>
      <c r="AD12" s="189"/>
      <c r="AE12" s="164"/>
      <c r="AF12" s="164"/>
      <c r="AG12" s="195"/>
      <c r="AH12" s="174"/>
      <c r="AI12" s="164"/>
      <c r="AJ12" s="164"/>
      <c r="AK12" s="200"/>
      <c r="AL12" s="164"/>
      <c r="AM12" s="164"/>
      <c r="AN12" s="179"/>
      <c r="AO12" s="164"/>
      <c r="AP12" s="179"/>
      <c r="AQ12" s="206">
        <f t="shared" si="2"/>
        <v>0</v>
      </c>
      <c r="AR12" s="209">
        <f t="shared" si="2"/>
        <v>0</v>
      </c>
      <c r="AS12" s="195"/>
      <c r="AT12" s="140"/>
      <c r="AU12" s="176"/>
      <c r="AV12" s="176"/>
      <c r="AW12" s="176"/>
      <c r="AX12" s="164"/>
      <c r="AY12" s="164"/>
      <c r="AZ12" s="164"/>
      <c r="BA12" s="164"/>
      <c r="BB12" s="164"/>
      <c r="BC12" s="164"/>
      <c r="BD12" s="164"/>
      <c r="BE12" s="195"/>
      <c r="BF12" s="227">
        <f t="shared" si="3"/>
        <v>0</v>
      </c>
      <c r="BG12" s="120"/>
      <c r="BH12" s="120"/>
      <c r="BI12" s="120"/>
      <c r="BJ12" s="123"/>
      <c r="BK12" s="102"/>
      <c r="BL12" s="236"/>
      <c r="BM12" s="240"/>
      <c r="BN12" s="247"/>
      <c r="BO12" s="240"/>
      <c r="BP12" s="238"/>
      <c r="BQ12" s="244"/>
      <c r="BR12" s="255"/>
      <c r="BS12" s="240"/>
      <c r="BT12" s="262">
        <f t="shared" si="4"/>
        <v>0</v>
      </c>
      <c r="BU12" s="120"/>
      <c r="BV12" s="120"/>
      <c r="BW12" s="120"/>
      <c r="BX12" s="266">
        <f t="shared" si="5"/>
        <v>0</v>
      </c>
      <c r="BY12" s="176"/>
      <c r="BZ12" s="176"/>
      <c r="CA12" s="176"/>
      <c r="CB12" s="176"/>
      <c r="CC12" s="176"/>
      <c r="CD12" s="269"/>
      <c r="CE12" s="272"/>
      <c r="CF12" s="275"/>
      <c r="CG12" s="119"/>
      <c r="CH12" s="278">
        <v>5850</v>
      </c>
      <c r="CI12" s="278">
        <v>194</v>
      </c>
      <c r="CJ12" s="278">
        <v>149</v>
      </c>
      <c r="CK12" s="266">
        <v>84</v>
      </c>
      <c r="CL12" s="149">
        <v>49</v>
      </c>
      <c r="CM12" s="149">
        <v>85</v>
      </c>
      <c r="CN12" s="229">
        <v>338</v>
      </c>
      <c r="CP12" s="93" t="e">
        <f t="shared" si="6"/>
        <v>#DIV/0!</v>
      </c>
      <c r="CQ12" s="93" t="e">
        <f t="shared" si="7"/>
        <v>#DIV/0!</v>
      </c>
    </row>
    <row r="13" spans="1:95" s="90" customFormat="1" ht="48" customHeight="1">
      <c r="A13" s="102" t="s">
        <v>3</v>
      </c>
      <c r="B13" s="108" t="s">
        <v>64</v>
      </c>
      <c r="C13" s="115" t="s">
        <v>286</v>
      </c>
      <c r="D13" s="108" t="s">
        <v>68</v>
      </c>
      <c r="E13" s="124" t="s">
        <v>247</v>
      </c>
      <c r="F13" s="132" t="s">
        <v>71</v>
      </c>
      <c r="G13" s="141"/>
      <c r="H13" s="120"/>
      <c r="I13" s="120"/>
      <c r="J13" s="120"/>
      <c r="K13" s="120"/>
      <c r="L13" s="149">
        <f t="shared" si="0"/>
        <v>0</v>
      </c>
      <c r="M13" s="151"/>
      <c r="N13" s="158"/>
      <c r="O13" s="161"/>
      <c r="P13" s="164"/>
      <c r="Q13" s="164"/>
      <c r="R13" s="169"/>
      <c r="S13" s="174"/>
      <c r="T13" s="179"/>
      <c r="U13" s="185">
        <f t="shared" si="1"/>
        <v>0</v>
      </c>
      <c r="V13" s="179"/>
      <c r="W13" s="164"/>
      <c r="X13" s="164"/>
      <c r="Y13" s="164"/>
      <c r="Z13" s="164"/>
      <c r="AA13" s="164"/>
      <c r="AB13" s="164"/>
      <c r="AC13" s="182"/>
      <c r="AD13" s="189"/>
      <c r="AE13" s="164"/>
      <c r="AF13" s="164"/>
      <c r="AG13" s="195"/>
      <c r="AH13" s="174"/>
      <c r="AI13" s="164"/>
      <c r="AJ13" s="164"/>
      <c r="AK13" s="200"/>
      <c r="AL13" s="164"/>
      <c r="AM13" s="164"/>
      <c r="AN13" s="179"/>
      <c r="AO13" s="164"/>
      <c r="AP13" s="179"/>
      <c r="AQ13" s="206">
        <f t="shared" si="2"/>
        <v>0</v>
      </c>
      <c r="AR13" s="209">
        <f t="shared" si="2"/>
        <v>0</v>
      </c>
      <c r="AS13" s="195"/>
      <c r="AT13" s="140"/>
      <c r="AU13" s="176"/>
      <c r="AV13" s="176"/>
      <c r="AW13" s="176"/>
      <c r="AX13" s="164"/>
      <c r="AY13" s="164"/>
      <c r="AZ13" s="164"/>
      <c r="BA13" s="164"/>
      <c r="BB13" s="164"/>
      <c r="BC13" s="164"/>
      <c r="BD13" s="164"/>
      <c r="BE13" s="195"/>
      <c r="BF13" s="227">
        <f t="shared" si="3"/>
        <v>0</v>
      </c>
      <c r="BG13" s="120"/>
      <c r="BH13" s="120"/>
      <c r="BI13" s="120"/>
      <c r="BJ13" s="123"/>
      <c r="BK13" s="102"/>
      <c r="BL13" s="236"/>
      <c r="BM13" s="240"/>
      <c r="BN13" s="247"/>
      <c r="BO13" s="240"/>
      <c r="BP13" s="238"/>
      <c r="BQ13" s="244"/>
      <c r="BR13" s="255"/>
      <c r="BS13" s="240"/>
      <c r="BT13" s="262">
        <f t="shared" si="4"/>
        <v>0</v>
      </c>
      <c r="BU13" s="120"/>
      <c r="BV13" s="120"/>
      <c r="BW13" s="120"/>
      <c r="BX13" s="266">
        <f t="shared" si="5"/>
        <v>0</v>
      </c>
      <c r="BY13" s="176"/>
      <c r="BZ13" s="176"/>
      <c r="CA13" s="176"/>
      <c r="CB13" s="176"/>
      <c r="CC13" s="176"/>
      <c r="CD13" s="269"/>
      <c r="CE13" s="272"/>
      <c r="CF13" s="275"/>
      <c r="CG13" s="119"/>
      <c r="CH13" s="278">
        <v>8270</v>
      </c>
      <c r="CI13" s="278">
        <v>197</v>
      </c>
      <c r="CJ13" s="278">
        <v>387</v>
      </c>
      <c r="CK13" s="266">
        <v>0</v>
      </c>
      <c r="CL13" s="149">
        <v>143</v>
      </c>
      <c r="CM13" s="149">
        <v>156</v>
      </c>
      <c r="CN13" s="229">
        <v>95</v>
      </c>
      <c r="CP13" s="93" t="e">
        <f t="shared" si="6"/>
        <v>#DIV/0!</v>
      </c>
      <c r="CQ13" s="93" t="e">
        <f t="shared" si="7"/>
        <v>#DIV/0!</v>
      </c>
    </row>
    <row r="14" spans="1:95" s="90" customFormat="1" ht="48" customHeight="1">
      <c r="A14" s="102" t="s">
        <v>3</v>
      </c>
      <c r="B14" s="107" t="s">
        <v>77</v>
      </c>
      <c r="C14" s="114" t="s">
        <v>287</v>
      </c>
      <c r="D14" s="108" t="s">
        <v>94</v>
      </c>
      <c r="E14" s="124" t="s">
        <v>75</v>
      </c>
      <c r="F14" s="132" t="s">
        <v>106</v>
      </c>
      <c r="G14" s="141"/>
      <c r="H14" s="120"/>
      <c r="I14" s="120"/>
      <c r="J14" s="120"/>
      <c r="K14" s="120"/>
      <c r="L14" s="149">
        <f t="shared" si="0"/>
        <v>0</v>
      </c>
      <c r="M14" s="151"/>
      <c r="N14" s="158"/>
      <c r="O14" s="161"/>
      <c r="P14" s="164"/>
      <c r="Q14" s="164"/>
      <c r="R14" s="169"/>
      <c r="S14" s="174"/>
      <c r="T14" s="179"/>
      <c r="U14" s="185">
        <f t="shared" si="1"/>
        <v>0</v>
      </c>
      <c r="V14" s="179"/>
      <c r="W14" s="164"/>
      <c r="X14" s="164"/>
      <c r="Y14" s="164"/>
      <c r="Z14" s="164"/>
      <c r="AA14" s="164"/>
      <c r="AB14" s="164"/>
      <c r="AC14" s="182"/>
      <c r="AD14" s="189"/>
      <c r="AE14" s="164"/>
      <c r="AF14" s="164"/>
      <c r="AG14" s="195"/>
      <c r="AH14" s="174"/>
      <c r="AI14" s="164"/>
      <c r="AJ14" s="164"/>
      <c r="AK14" s="200"/>
      <c r="AL14" s="164"/>
      <c r="AM14" s="164"/>
      <c r="AN14" s="179"/>
      <c r="AO14" s="164"/>
      <c r="AP14" s="179"/>
      <c r="AQ14" s="206">
        <f t="shared" si="2"/>
        <v>0</v>
      </c>
      <c r="AR14" s="209">
        <f t="shared" si="2"/>
        <v>0</v>
      </c>
      <c r="AS14" s="195"/>
      <c r="AT14" s="140"/>
      <c r="AU14" s="176"/>
      <c r="AV14" s="176"/>
      <c r="AW14" s="176"/>
      <c r="AX14" s="164"/>
      <c r="AY14" s="164"/>
      <c r="AZ14" s="164"/>
      <c r="BA14" s="164"/>
      <c r="BB14" s="164"/>
      <c r="BC14" s="164"/>
      <c r="BD14" s="222"/>
      <c r="BE14" s="195"/>
      <c r="BF14" s="227">
        <f t="shared" si="3"/>
        <v>0</v>
      </c>
      <c r="BG14" s="120"/>
      <c r="BH14" s="120"/>
      <c r="BI14" s="120"/>
      <c r="BJ14" s="123"/>
      <c r="BK14" s="102"/>
      <c r="BL14" s="236"/>
      <c r="BM14" s="240"/>
      <c r="BN14" s="247"/>
      <c r="BO14" s="240"/>
      <c r="BP14" s="238"/>
      <c r="BQ14" s="244"/>
      <c r="BR14" s="255"/>
      <c r="BS14" s="240"/>
      <c r="BT14" s="262">
        <f t="shared" si="4"/>
        <v>0</v>
      </c>
      <c r="BU14" s="120"/>
      <c r="BV14" s="120"/>
      <c r="BW14" s="120"/>
      <c r="BX14" s="266">
        <f t="shared" si="5"/>
        <v>0</v>
      </c>
      <c r="BY14" s="176"/>
      <c r="BZ14" s="268"/>
      <c r="CA14" s="176"/>
      <c r="CB14" s="268"/>
      <c r="CC14" s="268"/>
      <c r="CD14" s="269"/>
      <c r="CE14" s="273"/>
      <c r="CF14" s="276"/>
      <c r="CG14" s="119"/>
      <c r="CH14" s="278">
        <v>5702</v>
      </c>
      <c r="CI14" s="278">
        <v>427</v>
      </c>
      <c r="CJ14" s="278">
        <v>251</v>
      </c>
      <c r="CK14" s="266">
        <v>5717</v>
      </c>
      <c r="CL14" s="149">
        <v>89</v>
      </c>
      <c r="CM14" s="149">
        <v>114</v>
      </c>
      <c r="CN14" s="229">
        <v>94</v>
      </c>
      <c r="CP14" s="93" t="e">
        <f t="shared" si="6"/>
        <v>#DIV/0!</v>
      </c>
      <c r="CQ14" s="93" t="e">
        <f t="shared" si="7"/>
        <v>#DIV/0!</v>
      </c>
    </row>
    <row r="15" spans="1:95" s="90" customFormat="1" ht="48" customHeight="1">
      <c r="A15" s="102" t="s">
        <v>3</v>
      </c>
      <c r="B15" s="107" t="s">
        <v>217</v>
      </c>
      <c r="C15" s="114" t="s">
        <v>288</v>
      </c>
      <c r="D15" s="108" t="s">
        <v>25</v>
      </c>
      <c r="E15" s="124" t="s">
        <v>3</v>
      </c>
      <c r="F15" s="132" t="s">
        <v>6</v>
      </c>
      <c r="G15" s="141"/>
      <c r="H15" s="120"/>
      <c r="I15" s="120"/>
      <c r="J15" s="120"/>
      <c r="K15" s="120"/>
      <c r="L15" s="149">
        <f t="shared" si="0"/>
        <v>0</v>
      </c>
      <c r="M15" s="151"/>
      <c r="N15" s="158"/>
      <c r="O15" s="161"/>
      <c r="P15" s="164"/>
      <c r="Q15" s="164"/>
      <c r="R15" s="169"/>
      <c r="S15" s="174"/>
      <c r="T15" s="179"/>
      <c r="U15" s="185">
        <f t="shared" si="1"/>
        <v>0</v>
      </c>
      <c r="V15" s="179"/>
      <c r="W15" s="164"/>
      <c r="X15" s="164"/>
      <c r="Y15" s="164"/>
      <c r="Z15" s="164"/>
      <c r="AA15" s="164"/>
      <c r="AB15" s="164"/>
      <c r="AC15" s="182"/>
      <c r="AD15" s="189"/>
      <c r="AE15" s="164"/>
      <c r="AF15" s="164"/>
      <c r="AG15" s="195"/>
      <c r="AH15" s="174"/>
      <c r="AI15" s="164"/>
      <c r="AJ15" s="164"/>
      <c r="AK15" s="200"/>
      <c r="AL15" s="164"/>
      <c r="AM15" s="164"/>
      <c r="AN15" s="179"/>
      <c r="AO15" s="164"/>
      <c r="AP15" s="179"/>
      <c r="AQ15" s="206">
        <f t="shared" si="2"/>
        <v>0</v>
      </c>
      <c r="AR15" s="209">
        <f t="shared" si="2"/>
        <v>0</v>
      </c>
      <c r="AS15" s="195"/>
      <c r="AT15" s="140"/>
      <c r="AU15" s="176"/>
      <c r="AV15" s="176"/>
      <c r="AW15" s="176"/>
      <c r="AX15" s="164"/>
      <c r="AY15" s="164"/>
      <c r="AZ15" s="164"/>
      <c r="BA15" s="164"/>
      <c r="BB15" s="164"/>
      <c r="BC15" s="164"/>
      <c r="BD15" s="222"/>
      <c r="BE15" s="195"/>
      <c r="BF15" s="227">
        <f t="shared" si="3"/>
        <v>0</v>
      </c>
      <c r="BG15" s="120"/>
      <c r="BH15" s="120"/>
      <c r="BI15" s="120"/>
      <c r="BJ15" s="123"/>
      <c r="BK15" s="102"/>
      <c r="BL15" s="236"/>
      <c r="BM15" s="240"/>
      <c r="BN15" s="247"/>
      <c r="BO15" s="240"/>
      <c r="BP15" s="238"/>
      <c r="BQ15" s="244"/>
      <c r="BR15" s="255"/>
      <c r="BS15" s="240"/>
      <c r="BT15" s="262">
        <f t="shared" si="4"/>
        <v>0</v>
      </c>
      <c r="BU15" s="120"/>
      <c r="BV15" s="120"/>
      <c r="BW15" s="120"/>
      <c r="BX15" s="266">
        <f t="shared" si="5"/>
        <v>0</v>
      </c>
      <c r="BY15" s="176"/>
      <c r="BZ15" s="176"/>
      <c r="CA15" s="176"/>
      <c r="CB15" s="176"/>
      <c r="CC15" s="176"/>
      <c r="CD15" s="269"/>
      <c r="CE15" s="272"/>
      <c r="CF15" s="275"/>
      <c r="CG15" s="119"/>
      <c r="CH15" s="278">
        <v>3800</v>
      </c>
      <c r="CI15" s="278">
        <v>40</v>
      </c>
      <c r="CJ15" s="278">
        <v>121</v>
      </c>
      <c r="CK15" s="266">
        <v>0</v>
      </c>
      <c r="CL15" s="149">
        <v>0</v>
      </c>
      <c r="CM15" s="149">
        <v>30</v>
      </c>
      <c r="CN15" s="229">
        <v>0</v>
      </c>
      <c r="CP15" s="93" t="e">
        <f t="shared" si="6"/>
        <v>#DIV/0!</v>
      </c>
      <c r="CQ15" s="93" t="e">
        <f t="shared" si="7"/>
        <v>#DIV/0!</v>
      </c>
    </row>
    <row r="16" spans="1:95" s="90" customFormat="1" ht="48" customHeight="1">
      <c r="A16" s="102" t="s">
        <v>66</v>
      </c>
      <c r="B16" s="108" t="s">
        <v>79</v>
      </c>
      <c r="C16" s="115" t="s">
        <v>236</v>
      </c>
      <c r="D16" s="108" t="s">
        <v>104</v>
      </c>
      <c r="E16" s="124" t="s">
        <v>70</v>
      </c>
      <c r="F16" s="133" t="s">
        <v>31</v>
      </c>
      <c r="G16" s="141"/>
      <c r="H16" s="120"/>
      <c r="I16" s="120"/>
      <c r="J16" s="120"/>
      <c r="K16" s="120"/>
      <c r="L16" s="149">
        <f t="shared" si="0"/>
        <v>0</v>
      </c>
      <c r="M16" s="151"/>
      <c r="N16" s="158"/>
      <c r="O16" s="161"/>
      <c r="P16" s="163"/>
      <c r="Q16" s="163"/>
      <c r="R16" s="168"/>
      <c r="S16" s="141"/>
      <c r="T16" s="179"/>
      <c r="U16" s="185">
        <f t="shared" si="1"/>
        <v>0</v>
      </c>
      <c r="V16" s="179"/>
      <c r="W16" s="120"/>
      <c r="X16" s="120"/>
      <c r="Y16" s="120"/>
      <c r="Z16" s="120"/>
      <c r="AA16" s="120"/>
      <c r="AB16" s="120"/>
      <c r="AC16" s="182"/>
      <c r="AD16" s="161"/>
      <c r="AE16" s="120"/>
      <c r="AF16" s="120"/>
      <c r="AG16" s="123"/>
      <c r="AH16" s="141"/>
      <c r="AI16" s="120"/>
      <c r="AJ16" s="120"/>
      <c r="AK16" s="144"/>
      <c r="AL16" s="120"/>
      <c r="AM16" s="120"/>
      <c r="AN16" s="179"/>
      <c r="AO16" s="110"/>
      <c r="AP16" s="179"/>
      <c r="AQ16" s="206">
        <f t="shared" si="2"/>
        <v>0</v>
      </c>
      <c r="AR16" s="209">
        <f t="shared" si="2"/>
        <v>0</v>
      </c>
      <c r="AS16" s="123"/>
      <c r="AT16" s="141"/>
      <c r="AU16" s="120"/>
      <c r="AV16" s="120"/>
      <c r="AW16" s="120"/>
      <c r="AX16" s="120"/>
      <c r="AY16" s="120"/>
      <c r="AZ16" s="120"/>
      <c r="BA16" s="120"/>
      <c r="BB16" s="120"/>
      <c r="BC16" s="120"/>
      <c r="BD16" s="126"/>
      <c r="BE16" s="123"/>
      <c r="BF16" s="227">
        <f t="shared" si="3"/>
        <v>0</v>
      </c>
      <c r="BG16" s="120"/>
      <c r="BH16" s="120"/>
      <c r="BI16" s="120"/>
      <c r="BJ16" s="123"/>
      <c r="BK16" s="233"/>
      <c r="BL16" s="235"/>
      <c r="BM16" s="243"/>
      <c r="BN16" s="235"/>
      <c r="BO16" s="243"/>
      <c r="BP16" s="237"/>
      <c r="BQ16" s="243"/>
      <c r="BR16" s="253"/>
      <c r="BS16" s="239"/>
      <c r="BT16" s="262">
        <f t="shared" si="4"/>
        <v>0</v>
      </c>
      <c r="BU16" s="119"/>
      <c r="BV16" s="119"/>
      <c r="BW16" s="119"/>
      <c r="BX16" s="266">
        <f t="shared" si="5"/>
        <v>0</v>
      </c>
      <c r="BY16" s="120"/>
      <c r="BZ16" s="120"/>
      <c r="CA16" s="120"/>
      <c r="CB16" s="120"/>
      <c r="CC16" s="120"/>
      <c r="CD16" s="123"/>
      <c r="CE16" s="272"/>
      <c r="CF16" s="275"/>
      <c r="CG16" s="119"/>
      <c r="CH16" s="278"/>
      <c r="CI16" s="278"/>
      <c r="CJ16" s="278"/>
      <c r="CK16" s="278"/>
      <c r="CL16" s="149"/>
      <c r="CM16" s="149"/>
      <c r="CN16" s="229"/>
      <c r="CP16" s="93" t="e">
        <f t="shared" si="6"/>
        <v>#DIV/0!</v>
      </c>
      <c r="CQ16" s="93" t="e">
        <f t="shared" si="7"/>
        <v>#DIV/0!</v>
      </c>
    </row>
    <row r="17" spans="1:95" s="90" customFormat="1" ht="48" customHeight="1">
      <c r="A17" s="102" t="s">
        <v>66</v>
      </c>
      <c r="B17" s="108" t="s">
        <v>29</v>
      </c>
      <c r="C17" s="115" t="s">
        <v>227</v>
      </c>
      <c r="D17" s="108" t="s">
        <v>59</v>
      </c>
      <c r="E17" s="124" t="s">
        <v>80</v>
      </c>
      <c r="F17" s="133" t="s">
        <v>69</v>
      </c>
      <c r="G17" s="141"/>
      <c r="H17" s="120"/>
      <c r="I17" s="120"/>
      <c r="J17" s="120"/>
      <c r="K17" s="120"/>
      <c r="L17" s="149">
        <f t="shared" si="0"/>
        <v>0</v>
      </c>
      <c r="M17" s="152"/>
      <c r="N17" s="158"/>
      <c r="O17" s="161"/>
      <c r="P17" s="164"/>
      <c r="Q17" s="164"/>
      <c r="R17" s="169"/>
      <c r="S17" s="174"/>
      <c r="T17" s="179"/>
      <c r="U17" s="185">
        <f t="shared" si="1"/>
        <v>0</v>
      </c>
      <c r="V17" s="179"/>
      <c r="W17" s="164"/>
      <c r="X17" s="164"/>
      <c r="Y17" s="164"/>
      <c r="Z17" s="164"/>
      <c r="AA17" s="164"/>
      <c r="AB17" s="164"/>
      <c r="AC17" s="182"/>
      <c r="AD17" s="189"/>
      <c r="AE17" s="164"/>
      <c r="AF17" s="164"/>
      <c r="AG17" s="195"/>
      <c r="AH17" s="174"/>
      <c r="AI17" s="164"/>
      <c r="AJ17" s="200"/>
      <c r="AK17" s="200"/>
      <c r="AL17" s="164"/>
      <c r="AM17" s="164"/>
      <c r="AN17" s="179"/>
      <c r="AO17" s="164"/>
      <c r="AP17" s="179"/>
      <c r="AQ17" s="206">
        <f t="shared" si="2"/>
        <v>0</v>
      </c>
      <c r="AR17" s="209">
        <f t="shared" si="2"/>
        <v>0</v>
      </c>
      <c r="AS17" s="195"/>
      <c r="AT17" s="140"/>
      <c r="AU17" s="176"/>
      <c r="AV17" s="176"/>
      <c r="AW17" s="176"/>
      <c r="AX17" s="164"/>
      <c r="AY17" s="164"/>
      <c r="AZ17" s="164"/>
      <c r="BA17" s="164"/>
      <c r="BB17" s="164"/>
      <c r="BC17" s="164"/>
      <c r="BD17" s="222"/>
      <c r="BE17" s="195"/>
      <c r="BF17" s="227">
        <f t="shared" si="3"/>
        <v>0</v>
      </c>
      <c r="BG17" s="120"/>
      <c r="BH17" s="120"/>
      <c r="BI17" s="120"/>
      <c r="BJ17" s="123"/>
      <c r="BK17" s="102"/>
      <c r="BL17" s="237"/>
      <c r="BM17" s="126"/>
      <c r="BN17" s="249"/>
      <c r="BO17" s="126"/>
      <c r="BP17" s="238"/>
      <c r="BQ17" s="244"/>
      <c r="BR17" s="255"/>
      <c r="BS17" s="260"/>
      <c r="BT17" s="262">
        <f t="shared" si="4"/>
        <v>0</v>
      </c>
      <c r="BU17" s="120"/>
      <c r="BV17" s="120"/>
      <c r="BW17" s="120"/>
      <c r="BX17" s="266">
        <f t="shared" si="5"/>
        <v>0</v>
      </c>
      <c r="BY17" s="176"/>
      <c r="BZ17" s="176"/>
      <c r="CA17" s="176"/>
      <c r="CB17" s="176"/>
      <c r="CC17" s="176"/>
      <c r="CD17" s="269"/>
      <c r="CE17" s="272"/>
      <c r="CF17" s="275"/>
      <c r="CG17" s="119"/>
      <c r="CH17" s="278"/>
      <c r="CI17" s="278"/>
      <c r="CJ17" s="278"/>
      <c r="CK17" s="278"/>
      <c r="CL17" s="149"/>
      <c r="CM17" s="149"/>
      <c r="CN17" s="229"/>
      <c r="CP17" s="93" t="e">
        <f t="shared" si="6"/>
        <v>#DIV/0!</v>
      </c>
      <c r="CQ17" s="93" t="e">
        <f t="shared" si="7"/>
        <v>#DIV/0!</v>
      </c>
    </row>
    <row r="18" spans="1:95" s="90" customFormat="1" ht="48" customHeight="1">
      <c r="A18" s="102" t="s">
        <v>66</v>
      </c>
      <c r="B18" s="108" t="s">
        <v>198</v>
      </c>
      <c r="C18" s="115" t="s">
        <v>24</v>
      </c>
      <c r="D18" s="108" t="s">
        <v>108</v>
      </c>
      <c r="E18" s="124" t="s">
        <v>13</v>
      </c>
      <c r="F18" s="133" t="s">
        <v>78</v>
      </c>
      <c r="G18" s="141"/>
      <c r="H18" s="120"/>
      <c r="I18" s="120"/>
      <c r="J18" s="120"/>
      <c r="K18" s="120"/>
      <c r="L18" s="149">
        <f t="shared" si="0"/>
        <v>0</v>
      </c>
      <c r="M18" s="152"/>
      <c r="N18" s="158"/>
      <c r="O18" s="161"/>
      <c r="P18" s="164"/>
      <c r="Q18" s="164"/>
      <c r="R18" s="169"/>
      <c r="S18" s="174"/>
      <c r="T18" s="179"/>
      <c r="U18" s="185">
        <f t="shared" si="1"/>
        <v>0</v>
      </c>
      <c r="V18" s="179"/>
      <c r="W18" s="164"/>
      <c r="X18" s="164"/>
      <c r="Y18" s="164"/>
      <c r="Z18" s="164"/>
      <c r="AA18" s="164"/>
      <c r="AB18" s="164"/>
      <c r="AC18" s="182"/>
      <c r="AD18" s="189"/>
      <c r="AE18" s="164"/>
      <c r="AF18" s="164"/>
      <c r="AG18" s="195"/>
      <c r="AH18" s="174"/>
      <c r="AI18" s="164"/>
      <c r="AJ18" s="164"/>
      <c r="AK18" s="200"/>
      <c r="AL18" s="164"/>
      <c r="AM18" s="164"/>
      <c r="AN18" s="179"/>
      <c r="AO18" s="164"/>
      <c r="AP18" s="179"/>
      <c r="AQ18" s="206">
        <f t="shared" si="2"/>
        <v>0</v>
      </c>
      <c r="AR18" s="209">
        <f t="shared" si="2"/>
        <v>0</v>
      </c>
      <c r="AS18" s="195"/>
      <c r="AT18" s="140"/>
      <c r="AU18" s="176"/>
      <c r="AV18" s="176"/>
      <c r="AW18" s="176"/>
      <c r="AX18" s="164"/>
      <c r="AY18" s="164"/>
      <c r="AZ18" s="164"/>
      <c r="BA18" s="164"/>
      <c r="BB18" s="164"/>
      <c r="BC18" s="164"/>
      <c r="BD18" s="222"/>
      <c r="BE18" s="195"/>
      <c r="BF18" s="227">
        <f t="shared" si="3"/>
        <v>0</v>
      </c>
      <c r="BG18" s="120"/>
      <c r="BH18" s="120"/>
      <c r="BI18" s="120"/>
      <c r="BJ18" s="123"/>
      <c r="BK18" s="102"/>
      <c r="BL18" s="236"/>
      <c r="BM18" s="244"/>
      <c r="BN18" s="247"/>
      <c r="BO18" s="240"/>
      <c r="BP18" s="238"/>
      <c r="BQ18" s="244"/>
      <c r="BR18" s="255"/>
      <c r="BS18" s="240"/>
      <c r="BT18" s="262">
        <f t="shared" si="4"/>
        <v>0</v>
      </c>
      <c r="BU18" s="120"/>
      <c r="BV18" s="120"/>
      <c r="BW18" s="120"/>
      <c r="BX18" s="266">
        <f t="shared" si="5"/>
        <v>0</v>
      </c>
      <c r="BY18" s="176"/>
      <c r="BZ18" s="176"/>
      <c r="CA18" s="176"/>
      <c r="CB18" s="176"/>
      <c r="CC18" s="176"/>
      <c r="CD18" s="269"/>
      <c r="CE18" s="272"/>
      <c r="CF18" s="275"/>
      <c r="CG18" s="119"/>
      <c r="CH18" s="278"/>
      <c r="CI18" s="278"/>
      <c r="CJ18" s="278"/>
      <c r="CK18" s="278"/>
      <c r="CL18" s="149"/>
      <c r="CM18" s="149"/>
      <c r="CN18" s="229"/>
      <c r="CP18" s="93" t="e">
        <f t="shared" si="6"/>
        <v>#DIV/0!</v>
      </c>
      <c r="CQ18" s="93" t="e">
        <f t="shared" si="7"/>
        <v>#DIV/0!</v>
      </c>
    </row>
    <row r="19" spans="1:95" s="90" customFormat="1" ht="48" customHeight="1">
      <c r="A19" s="102" t="s">
        <v>91</v>
      </c>
      <c r="B19" s="108" t="s">
        <v>22</v>
      </c>
      <c r="C19" s="115" t="s">
        <v>21</v>
      </c>
      <c r="D19" s="108" t="s">
        <v>109</v>
      </c>
      <c r="E19" s="124" t="s">
        <v>93</v>
      </c>
      <c r="F19" s="133" t="s">
        <v>89</v>
      </c>
      <c r="G19" s="141"/>
      <c r="H19" s="120"/>
      <c r="I19" s="120"/>
      <c r="J19" s="120"/>
      <c r="K19" s="120"/>
      <c r="L19" s="149">
        <f t="shared" si="0"/>
        <v>0</v>
      </c>
      <c r="M19" s="152"/>
      <c r="N19" s="158"/>
      <c r="O19" s="161"/>
      <c r="P19" s="164"/>
      <c r="Q19" s="164"/>
      <c r="R19" s="169"/>
      <c r="S19" s="174"/>
      <c r="T19" s="179"/>
      <c r="U19" s="185">
        <f t="shared" si="1"/>
        <v>0</v>
      </c>
      <c r="V19" s="179"/>
      <c r="W19" s="164"/>
      <c r="X19" s="164"/>
      <c r="Y19" s="164"/>
      <c r="Z19" s="164"/>
      <c r="AA19" s="164"/>
      <c r="AB19" s="164"/>
      <c r="AC19" s="182"/>
      <c r="AD19" s="189"/>
      <c r="AE19" s="164"/>
      <c r="AF19" s="164"/>
      <c r="AG19" s="195"/>
      <c r="AH19" s="174"/>
      <c r="AI19" s="164"/>
      <c r="AJ19" s="164"/>
      <c r="AK19" s="200"/>
      <c r="AL19" s="164"/>
      <c r="AM19" s="164"/>
      <c r="AN19" s="179"/>
      <c r="AO19" s="164"/>
      <c r="AP19" s="179"/>
      <c r="AQ19" s="206">
        <f t="shared" si="2"/>
        <v>0</v>
      </c>
      <c r="AR19" s="209">
        <f t="shared" si="2"/>
        <v>0</v>
      </c>
      <c r="AS19" s="195"/>
      <c r="AT19" s="140"/>
      <c r="AU19" s="176"/>
      <c r="AV19" s="176"/>
      <c r="AW19" s="176"/>
      <c r="AX19" s="164"/>
      <c r="AY19" s="164"/>
      <c r="AZ19" s="164"/>
      <c r="BA19" s="164"/>
      <c r="BB19" s="164"/>
      <c r="BC19" s="164"/>
      <c r="BD19" s="222"/>
      <c r="BE19" s="195"/>
      <c r="BF19" s="227">
        <f t="shared" si="3"/>
        <v>0</v>
      </c>
      <c r="BG19" s="120"/>
      <c r="BH19" s="120"/>
      <c r="BI19" s="120"/>
      <c r="BJ19" s="123"/>
      <c r="BK19" s="102"/>
      <c r="BL19" s="237"/>
      <c r="BM19" s="240"/>
      <c r="BN19" s="237"/>
      <c r="BO19" s="240"/>
      <c r="BP19" s="236"/>
      <c r="BQ19" s="244"/>
      <c r="BR19" s="255"/>
      <c r="BS19" s="240"/>
      <c r="BT19" s="262">
        <f t="shared" si="4"/>
        <v>0</v>
      </c>
      <c r="BU19" s="120"/>
      <c r="BV19" s="120"/>
      <c r="BW19" s="120"/>
      <c r="BX19" s="266">
        <f t="shared" si="5"/>
        <v>0</v>
      </c>
      <c r="BY19" s="176"/>
      <c r="BZ19" s="176"/>
      <c r="CA19" s="176"/>
      <c r="CB19" s="176"/>
      <c r="CC19" s="176"/>
      <c r="CD19" s="269"/>
      <c r="CE19" s="272"/>
      <c r="CF19" s="275"/>
      <c r="CG19" s="119"/>
      <c r="CH19" s="278"/>
      <c r="CI19" s="278"/>
      <c r="CJ19" s="278"/>
      <c r="CK19" s="278"/>
      <c r="CL19" s="149"/>
      <c r="CM19" s="149"/>
      <c r="CN19" s="229"/>
      <c r="CP19" s="93" t="e">
        <f t="shared" si="6"/>
        <v>#DIV/0!</v>
      </c>
      <c r="CQ19" s="93" t="e">
        <f t="shared" si="7"/>
        <v>#DIV/0!</v>
      </c>
    </row>
    <row r="20" spans="1:95" s="90" customFormat="1" ht="48" customHeight="1">
      <c r="A20" s="102" t="s">
        <v>91</v>
      </c>
      <c r="B20" s="109" t="s">
        <v>235</v>
      </c>
      <c r="C20" s="116">
        <v>4368555</v>
      </c>
      <c r="D20" s="109" t="s">
        <v>138</v>
      </c>
      <c r="E20" s="125" t="s">
        <v>271</v>
      </c>
      <c r="F20" s="134" t="s">
        <v>76</v>
      </c>
      <c r="G20" s="142"/>
      <c r="H20" s="147"/>
      <c r="I20" s="147"/>
      <c r="J20" s="147"/>
      <c r="K20" s="147"/>
      <c r="L20" s="149">
        <f t="shared" si="0"/>
        <v>0</v>
      </c>
      <c r="M20" s="153"/>
      <c r="N20" s="158"/>
      <c r="O20" s="161"/>
      <c r="P20" s="165"/>
      <c r="Q20" s="165"/>
      <c r="R20" s="170"/>
      <c r="S20" s="175"/>
      <c r="T20" s="180"/>
      <c r="U20" s="185">
        <f t="shared" si="1"/>
        <v>0</v>
      </c>
      <c r="V20" s="180"/>
      <c r="W20" s="165"/>
      <c r="X20" s="165"/>
      <c r="Y20" s="165"/>
      <c r="Z20" s="165"/>
      <c r="AA20" s="165"/>
      <c r="AB20" s="165"/>
      <c r="AC20" s="182"/>
      <c r="AD20" s="190"/>
      <c r="AE20" s="165"/>
      <c r="AF20" s="165"/>
      <c r="AG20" s="196"/>
      <c r="AH20" s="175"/>
      <c r="AI20" s="165"/>
      <c r="AJ20" s="165"/>
      <c r="AK20" s="201"/>
      <c r="AL20" s="165"/>
      <c r="AM20" s="165"/>
      <c r="AN20" s="180"/>
      <c r="AO20" s="165"/>
      <c r="AP20" s="180"/>
      <c r="AQ20" s="206">
        <f t="shared" si="2"/>
        <v>0</v>
      </c>
      <c r="AR20" s="209">
        <f t="shared" si="2"/>
        <v>0</v>
      </c>
      <c r="AS20" s="196"/>
      <c r="AT20" s="212"/>
      <c r="AU20" s="176"/>
      <c r="AV20" s="219"/>
      <c r="AW20" s="219"/>
      <c r="AX20" s="165"/>
      <c r="AY20" s="165"/>
      <c r="AZ20" s="165"/>
      <c r="BA20" s="165"/>
      <c r="BB20" s="165"/>
      <c r="BC20" s="165"/>
      <c r="BD20" s="223"/>
      <c r="BE20" s="196"/>
      <c r="BF20" s="227">
        <f t="shared" si="3"/>
        <v>0</v>
      </c>
      <c r="BG20" s="147"/>
      <c r="BH20" s="147"/>
      <c r="BI20" s="147"/>
      <c r="BJ20" s="230"/>
      <c r="BK20" s="233"/>
      <c r="BL20" s="235"/>
      <c r="BM20" s="245"/>
      <c r="BN20" s="246"/>
      <c r="BO20" s="245"/>
      <c r="BP20" s="236"/>
      <c r="BQ20" s="244"/>
      <c r="BR20" s="255"/>
      <c r="BS20" s="240"/>
      <c r="BT20" s="262">
        <f t="shared" si="4"/>
        <v>0</v>
      </c>
      <c r="BU20" s="147"/>
      <c r="BV20" s="147"/>
      <c r="BW20" s="147"/>
      <c r="BX20" s="266">
        <f t="shared" si="5"/>
        <v>0</v>
      </c>
      <c r="BY20" s="219"/>
      <c r="BZ20" s="219"/>
      <c r="CA20" s="219"/>
      <c r="CB20" s="219"/>
      <c r="CC20" s="219"/>
      <c r="CD20" s="270"/>
      <c r="CE20" s="274"/>
      <c r="CF20" s="277"/>
      <c r="CG20" s="119"/>
      <c r="CH20" s="279"/>
      <c r="CI20" s="279"/>
      <c r="CJ20" s="279"/>
      <c r="CK20" s="279"/>
      <c r="CL20" s="281"/>
      <c r="CM20" s="281"/>
      <c r="CN20" s="284"/>
      <c r="CP20" s="93" t="e">
        <f t="shared" si="6"/>
        <v>#DIV/0!</v>
      </c>
      <c r="CQ20" s="93" t="e">
        <f t="shared" si="7"/>
        <v>#DIV/0!</v>
      </c>
    </row>
    <row r="21" spans="1:95" s="90" customFormat="1" ht="48" customHeight="1">
      <c r="A21" s="103" t="s">
        <v>248</v>
      </c>
      <c r="B21" s="107" t="s">
        <v>250</v>
      </c>
      <c r="C21" s="114" t="s">
        <v>116</v>
      </c>
      <c r="D21" s="120" t="s">
        <v>253</v>
      </c>
      <c r="E21" s="123" t="s">
        <v>255</v>
      </c>
      <c r="F21" s="135" t="s">
        <v>257</v>
      </c>
      <c r="G21" s="141"/>
      <c r="H21" s="120"/>
      <c r="I21" s="120"/>
      <c r="J21" s="120"/>
      <c r="K21" s="120"/>
      <c r="L21" s="149">
        <f t="shared" si="0"/>
        <v>0</v>
      </c>
      <c r="M21" s="151"/>
      <c r="N21" s="158"/>
      <c r="O21" s="161"/>
      <c r="P21" s="164"/>
      <c r="Q21" s="164"/>
      <c r="R21" s="169"/>
      <c r="S21" s="174"/>
      <c r="T21" s="181"/>
      <c r="U21" s="185">
        <f t="shared" si="1"/>
        <v>0</v>
      </c>
      <c r="V21" s="179"/>
      <c r="W21" s="164"/>
      <c r="X21" s="164"/>
      <c r="Y21" s="164"/>
      <c r="Z21" s="164"/>
      <c r="AA21" s="164"/>
      <c r="AB21" s="164"/>
      <c r="AC21" s="182"/>
      <c r="AD21" s="189"/>
      <c r="AE21" s="164"/>
      <c r="AF21" s="164"/>
      <c r="AG21" s="195"/>
      <c r="AH21" s="174"/>
      <c r="AI21" s="164"/>
      <c r="AJ21" s="164"/>
      <c r="AK21" s="200"/>
      <c r="AL21" s="164"/>
      <c r="AM21" s="164"/>
      <c r="AN21" s="179"/>
      <c r="AO21" s="164"/>
      <c r="AP21" s="179"/>
      <c r="AQ21" s="206">
        <f t="shared" si="2"/>
        <v>0</v>
      </c>
      <c r="AR21" s="209">
        <f t="shared" si="2"/>
        <v>0</v>
      </c>
      <c r="AS21" s="195"/>
      <c r="AT21" s="140"/>
      <c r="AU21" s="214"/>
      <c r="AV21" s="176"/>
      <c r="AW21" s="176"/>
      <c r="AX21" s="164"/>
      <c r="AY21" s="164"/>
      <c r="AZ21" s="164"/>
      <c r="BA21" s="164"/>
      <c r="BB21" s="164"/>
      <c r="BC21" s="164"/>
      <c r="BD21" s="222"/>
      <c r="BE21" s="195"/>
      <c r="BF21" s="227">
        <f t="shared" si="3"/>
        <v>0</v>
      </c>
      <c r="BG21" s="120"/>
      <c r="BH21" s="120"/>
      <c r="BI21" s="120"/>
      <c r="BJ21" s="123"/>
      <c r="BK21" s="102"/>
      <c r="BL21" s="236"/>
      <c r="BM21" s="126"/>
      <c r="BN21" s="247"/>
      <c r="BO21" s="126"/>
      <c r="BP21" s="238"/>
      <c r="BQ21" s="244"/>
      <c r="BR21" s="256"/>
      <c r="BS21" s="261"/>
      <c r="BT21" s="262">
        <f t="shared" si="4"/>
        <v>0</v>
      </c>
      <c r="BU21" s="120"/>
      <c r="BV21" s="120"/>
      <c r="BW21" s="120"/>
      <c r="BX21" s="266">
        <f t="shared" si="5"/>
        <v>0</v>
      </c>
      <c r="BY21" s="176"/>
      <c r="BZ21" s="176"/>
      <c r="CA21" s="176"/>
      <c r="CB21" s="176"/>
      <c r="CC21" s="176"/>
      <c r="CD21" s="269"/>
      <c r="CE21" s="272"/>
      <c r="CF21" s="275"/>
      <c r="CG21" s="119"/>
      <c r="CH21" s="278">
        <v>4350</v>
      </c>
      <c r="CI21" s="278">
        <v>52</v>
      </c>
      <c r="CJ21" s="278">
        <v>1109</v>
      </c>
      <c r="CK21" s="278"/>
      <c r="CL21" s="149">
        <v>191</v>
      </c>
      <c r="CM21" s="149">
        <v>113</v>
      </c>
      <c r="CN21" s="285">
        <v>26</v>
      </c>
      <c r="CP21" s="93" t="e">
        <f t="shared" si="6"/>
        <v>#DIV/0!</v>
      </c>
      <c r="CQ21" s="93" t="e">
        <f t="shared" si="7"/>
        <v>#DIV/0!</v>
      </c>
    </row>
    <row r="22" spans="1:95" s="90" customFormat="1" ht="48" customHeight="1">
      <c r="A22" s="103" t="s">
        <v>107</v>
      </c>
      <c r="B22" s="107" t="s">
        <v>97</v>
      </c>
      <c r="C22" s="114" t="s">
        <v>62</v>
      </c>
      <c r="D22" s="120" t="s">
        <v>232</v>
      </c>
      <c r="E22" s="123" t="s">
        <v>254</v>
      </c>
      <c r="F22" s="131" t="s">
        <v>157</v>
      </c>
      <c r="G22" s="141"/>
      <c r="H22" s="120"/>
      <c r="I22" s="120"/>
      <c r="J22" s="120"/>
      <c r="K22" s="120"/>
      <c r="L22" s="149">
        <f t="shared" si="0"/>
        <v>0</v>
      </c>
      <c r="M22" s="151"/>
      <c r="N22" s="158"/>
      <c r="O22" s="161"/>
      <c r="P22" s="164"/>
      <c r="Q22" s="164"/>
      <c r="R22" s="169"/>
      <c r="S22" s="174"/>
      <c r="T22" s="179"/>
      <c r="U22" s="185">
        <f t="shared" si="1"/>
        <v>0</v>
      </c>
      <c r="V22" s="179"/>
      <c r="W22" s="164"/>
      <c r="X22" s="164"/>
      <c r="Y22" s="164"/>
      <c r="Z22" s="164"/>
      <c r="AA22" s="164"/>
      <c r="AB22" s="164"/>
      <c r="AC22" s="182"/>
      <c r="AD22" s="189"/>
      <c r="AE22" s="164"/>
      <c r="AF22" s="164"/>
      <c r="AG22" s="195"/>
      <c r="AH22" s="174"/>
      <c r="AI22" s="164"/>
      <c r="AJ22" s="164"/>
      <c r="AK22" s="200"/>
      <c r="AL22" s="164"/>
      <c r="AM22" s="164"/>
      <c r="AN22" s="179"/>
      <c r="AO22" s="164"/>
      <c r="AP22" s="179"/>
      <c r="AQ22" s="206">
        <f t="shared" si="2"/>
        <v>0</v>
      </c>
      <c r="AR22" s="209">
        <f t="shared" si="2"/>
        <v>0</v>
      </c>
      <c r="AS22" s="210"/>
      <c r="AT22" s="140"/>
      <c r="AU22" s="215"/>
      <c r="AV22" s="176"/>
      <c r="AW22" s="176"/>
      <c r="AX22" s="164"/>
      <c r="AY22" s="164"/>
      <c r="AZ22" s="164"/>
      <c r="BA22" s="164"/>
      <c r="BB22" s="164"/>
      <c r="BC22" s="164"/>
      <c r="BD22" s="222"/>
      <c r="BE22" s="195"/>
      <c r="BF22" s="227">
        <f t="shared" si="3"/>
        <v>0</v>
      </c>
      <c r="BG22" s="120"/>
      <c r="BH22" s="120"/>
      <c r="BI22" s="120"/>
      <c r="BJ22" s="123"/>
      <c r="BK22" s="102"/>
      <c r="BL22" s="236"/>
      <c r="BM22" s="240"/>
      <c r="BN22" s="247"/>
      <c r="BO22" s="240"/>
      <c r="BP22" s="238"/>
      <c r="BQ22" s="244"/>
      <c r="BR22" s="154"/>
      <c r="BS22" s="261"/>
      <c r="BT22" s="262">
        <f t="shared" si="4"/>
        <v>0</v>
      </c>
      <c r="BU22" s="120"/>
      <c r="BV22" s="120"/>
      <c r="BW22" s="120"/>
      <c r="BX22" s="266">
        <f t="shared" si="5"/>
        <v>0</v>
      </c>
      <c r="BY22" s="176"/>
      <c r="BZ22" s="176"/>
      <c r="CA22" s="176"/>
      <c r="CB22" s="176"/>
      <c r="CC22" s="176"/>
      <c r="CD22" s="269"/>
      <c r="CE22" s="273"/>
      <c r="CF22" s="275"/>
      <c r="CG22" s="119"/>
      <c r="CH22" s="278">
        <v>1103</v>
      </c>
      <c r="CI22" s="278">
        <v>72</v>
      </c>
      <c r="CJ22" s="278">
        <v>17</v>
      </c>
      <c r="CK22" s="278">
        <v>5078</v>
      </c>
      <c r="CL22" s="149">
        <v>0</v>
      </c>
      <c r="CM22" s="149">
        <v>85</v>
      </c>
      <c r="CN22" s="285">
        <v>0</v>
      </c>
      <c r="CP22" s="93" t="e">
        <f t="shared" si="6"/>
        <v>#DIV/0!</v>
      </c>
      <c r="CQ22" s="93" t="e">
        <f t="shared" si="7"/>
        <v>#DIV/0!</v>
      </c>
    </row>
    <row r="23" spans="1:95" s="90" customFormat="1" ht="48" customHeight="1">
      <c r="A23" s="103" t="s">
        <v>107</v>
      </c>
      <c r="B23" s="107" t="s">
        <v>90</v>
      </c>
      <c r="C23" s="114" t="s">
        <v>289</v>
      </c>
      <c r="D23" s="120" t="s">
        <v>234</v>
      </c>
      <c r="E23" s="123" t="s">
        <v>92</v>
      </c>
      <c r="F23" s="136" t="s">
        <v>246</v>
      </c>
      <c r="G23" s="141"/>
      <c r="H23" s="148"/>
      <c r="I23" s="148"/>
      <c r="J23" s="148"/>
      <c r="K23" s="148"/>
      <c r="L23" s="149">
        <f t="shared" si="0"/>
        <v>0</v>
      </c>
      <c r="M23" s="151"/>
      <c r="N23" s="158"/>
      <c r="O23" s="161"/>
      <c r="P23" s="164"/>
      <c r="Q23" s="164"/>
      <c r="R23" s="169"/>
      <c r="S23" s="174"/>
      <c r="T23" s="179"/>
      <c r="U23" s="185">
        <f t="shared" si="1"/>
        <v>0</v>
      </c>
      <c r="V23" s="186"/>
      <c r="W23" s="187"/>
      <c r="X23" s="187"/>
      <c r="Y23" s="187"/>
      <c r="Z23" s="187"/>
      <c r="AA23" s="187"/>
      <c r="AB23" s="164"/>
      <c r="AC23" s="182"/>
      <c r="AD23" s="191"/>
      <c r="AE23" s="164"/>
      <c r="AF23" s="164"/>
      <c r="AG23" s="195"/>
      <c r="AH23" s="174"/>
      <c r="AI23" s="164"/>
      <c r="AJ23" s="164"/>
      <c r="AK23" s="200"/>
      <c r="AL23" s="164"/>
      <c r="AM23" s="164"/>
      <c r="AN23" s="179"/>
      <c r="AO23" s="164"/>
      <c r="AP23" s="179"/>
      <c r="AQ23" s="206">
        <f t="shared" si="2"/>
        <v>0</v>
      </c>
      <c r="AR23" s="209">
        <f t="shared" si="2"/>
        <v>0</v>
      </c>
      <c r="AS23" s="195"/>
      <c r="AT23" s="140"/>
      <c r="AU23" s="216"/>
      <c r="AV23" s="176"/>
      <c r="AW23" s="176"/>
      <c r="AX23" s="164"/>
      <c r="AY23" s="164"/>
      <c r="AZ23" s="164"/>
      <c r="BA23" s="164"/>
      <c r="BB23" s="164"/>
      <c r="BC23" s="164"/>
      <c r="BD23" s="222"/>
      <c r="BE23" s="195"/>
      <c r="BF23" s="227">
        <f t="shared" si="3"/>
        <v>0</v>
      </c>
      <c r="BG23" s="120"/>
      <c r="BH23" s="120"/>
      <c r="BI23" s="120"/>
      <c r="BJ23" s="123"/>
      <c r="BK23" s="102"/>
      <c r="BL23" s="236"/>
      <c r="BM23" s="240"/>
      <c r="BN23" s="247"/>
      <c r="BO23" s="240"/>
      <c r="BP23" s="238"/>
      <c r="BQ23" s="244"/>
      <c r="BR23" s="154"/>
      <c r="BS23" s="261"/>
      <c r="BT23" s="262">
        <f t="shared" si="4"/>
        <v>0</v>
      </c>
      <c r="BU23" s="120"/>
      <c r="BV23" s="120"/>
      <c r="BW23" s="120"/>
      <c r="BX23" s="266">
        <f t="shared" si="5"/>
        <v>0</v>
      </c>
      <c r="BY23" s="176"/>
      <c r="BZ23" s="176"/>
      <c r="CA23" s="176"/>
      <c r="CB23" s="176"/>
      <c r="CC23" s="176"/>
      <c r="CD23" s="269"/>
      <c r="CE23" s="275"/>
      <c r="CF23" s="275"/>
      <c r="CG23" s="119"/>
      <c r="CH23" s="278">
        <v>9404</v>
      </c>
      <c r="CI23" s="278">
        <v>120</v>
      </c>
      <c r="CJ23" s="278">
        <v>129</v>
      </c>
      <c r="CK23" s="278">
        <v>0</v>
      </c>
      <c r="CL23" s="149">
        <v>505</v>
      </c>
      <c r="CM23" s="149">
        <v>110</v>
      </c>
      <c r="CN23" s="285">
        <v>15</v>
      </c>
      <c r="CP23" s="93" t="e">
        <f t="shared" si="6"/>
        <v>#DIV/0!</v>
      </c>
      <c r="CQ23" s="93" t="e">
        <f t="shared" si="7"/>
        <v>#DIV/0!</v>
      </c>
    </row>
    <row r="24" spans="1:95" s="90" customFormat="1" ht="48" customHeight="1">
      <c r="A24" s="103" t="s">
        <v>107</v>
      </c>
      <c r="B24" s="107" t="s">
        <v>96</v>
      </c>
      <c r="C24" s="114" t="s">
        <v>290</v>
      </c>
      <c r="D24" s="120" t="s">
        <v>176</v>
      </c>
      <c r="E24" s="123" t="s">
        <v>92</v>
      </c>
      <c r="F24" s="135" t="s">
        <v>276</v>
      </c>
      <c r="G24" s="141"/>
      <c r="H24" s="120"/>
      <c r="I24" s="120"/>
      <c r="J24" s="120"/>
      <c r="K24" s="120"/>
      <c r="L24" s="149">
        <f t="shared" si="0"/>
        <v>0</v>
      </c>
      <c r="M24" s="151"/>
      <c r="N24" s="158"/>
      <c r="O24" s="161"/>
      <c r="P24" s="164"/>
      <c r="Q24" s="164"/>
      <c r="R24" s="169"/>
      <c r="S24" s="174"/>
      <c r="T24" s="179"/>
      <c r="U24" s="185">
        <f t="shared" si="1"/>
        <v>0</v>
      </c>
      <c r="V24" s="179"/>
      <c r="W24" s="164"/>
      <c r="X24" s="164"/>
      <c r="Y24" s="164"/>
      <c r="Z24" s="164"/>
      <c r="AA24" s="164"/>
      <c r="AB24" s="164"/>
      <c r="AC24" s="182"/>
      <c r="AD24" s="189"/>
      <c r="AE24" s="164"/>
      <c r="AF24" s="164"/>
      <c r="AG24" s="195"/>
      <c r="AH24" s="174"/>
      <c r="AI24" s="164"/>
      <c r="AJ24" s="164"/>
      <c r="AK24" s="200"/>
      <c r="AL24" s="164"/>
      <c r="AM24" s="164"/>
      <c r="AN24" s="179"/>
      <c r="AO24" s="164"/>
      <c r="AP24" s="179"/>
      <c r="AQ24" s="206">
        <f t="shared" si="2"/>
        <v>0</v>
      </c>
      <c r="AR24" s="209">
        <f t="shared" si="2"/>
        <v>0</v>
      </c>
      <c r="AS24" s="195"/>
      <c r="AT24" s="140"/>
      <c r="AU24" s="217"/>
      <c r="AV24" s="176"/>
      <c r="AW24" s="176"/>
      <c r="AX24" s="164"/>
      <c r="AY24" s="164"/>
      <c r="AZ24" s="164"/>
      <c r="BA24" s="164"/>
      <c r="BB24" s="164"/>
      <c r="BC24" s="164"/>
      <c r="BD24" s="222"/>
      <c r="BE24" s="195"/>
      <c r="BF24" s="227">
        <f t="shared" si="3"/>
        <v>0</v>
      </c>
      <c r="BG24" s="120"/>
      <c r="BH24" s="120"/>
      <c r="BI24" s="120"/>
      <c r="BJ24" s="123"/>
      <c r="BK24" s="102"/>
      <c r="BL24" s="236"/>
      <c r="BM24" s="240"/>
      <c r="BN24" s="247"/>
      <c r="BO24" s="240"/>
      <c r="BP24" s="238"/>
      <c r="BQ24" s="244"/>
      <c r="BR24" s="154"/>
      <c r="BS24" s="261"/>
      <c r="BT24" s="262">
        <f t="shared" si="4"/>
        <v>0</v>
      </c>
      <c r="BU24" s="120"/>
      <c r="BV24" s="120"/>
      <c r="BW24" s="120"/>
      <c r="BX24" s="266">
        <f t="shared" si="5"/>
        <v>0</v>
      </c>
      <c r="BY24" s="176"/>
      <c r="BZ24" s="176"/>
      <c r="CA24" s="176"/>
      <c r="CB24" s="176"/>
      <c r="CC24" s="176"/>
      <c r="CD24" s="269"/>
      <c r="CE24" s="273"/>
      <c r="CF24" s="275"/>
      <c r="CG24" s="119"/>
      <c r="CH24" s="278">
        <v>6756</v>
      </c>
      <c r="CI24" s="278">
        <v>132</v>
      </c>
      <c r="CJ24" s="278">
        <v>181</v>
      </c>
      <c r="CK24" s="278">
        <v>2759</v>
      </c>
      <c r="CL24" s="149">
        <v>0</v>
      </c>
      <c r="CM24" s="149">
        <v>43</v>
      </c>
      <c r="CN24" s="285">
        <v>18</v>
      </c>
      <c r="CP24" s="93" t="e">
        <f t="shared" si="6"/>
        <v>#DIV/0!</v>
      </c>
      <c r="CQ24" s="93" t="e">
        <f t="shared" si="7"/>
        <v>#DIV/0!</v>
      </c>
    </row>
    <row r="25" spans="1:95" s="90" customFormat="1" ht="48" customHeight="1">
      <c r="A25" s="103" t="s">
        <v>107</v>
      </c>
      <c r="B25" s="110" t="s">
        <v>57</v>
      </c>
      <c r="C25" s="114" t="s">
        <v>105</v>
      </c>
      <c r="D25" s="120" t="s">
        <v>251</v>
      </c>
      <c r="E25" s="126" t="s">
        <v>125</v>
      </c>
      <c r="F25" s="137" t="s">
        <v>256</v>
      </c>
      <c r="G25" s="143"/>
      <c r="H25" s="110"/>
      <c r="I25" s="110"/>
      <c r="J25" s="110"/>
      <c r="K25" s="110"/>
      <c r="L25" s="149">
        <f t="shared" si="0"/>
        <v>0</v>
      </c>
      <c r="M25" s="154"/>
      <c r="N25" s="158"/>
      <c r="O25" s="161"/>
      <c r="P25" s="164"/>
      <c r="Q25" s="164"/>
      <c r="R25" s="169"/>
      <c r="S25" s="176"/>
      <c r="T25" s="182"/>
      <c r="U25" s="185">
        <f t="shared" si="1"/>
        <v>0</v>
      </c>
      <c r="V25" s="182"/>
      <c r="W25" s="164"/>
      <c r="X25" s="164"/>
      <c r="Y25" s="164"/>
      <c r="Z25" s="164"/>
      <c r="AA25" s="164"/>
      <c r="AB25" s="164"/>
      <c r="AC25" s="182"/>
      <c r="AD25" s="192"/>
      <c r="AE25" s="164"/>
      <c r="AF25" s="164"/>
      <c r="AG25" s="195"/>
      <c r="AH25" s="174"/>
      <c r="AI25" s="164"/>
      <c r="AJ25" s="164"/>
      <c r="AK25" s="200"/>
      <c r="AL25" s="164"/>
      <c r="AM25" s="164"/>
      <c r="AN25" s="179"/>
      <c r="AO25" s="164"/>
      <c r="AP25" s="179"/>
      <c r="AQ25" s="206">
        <f t="shared" si="2"/>
        <v>0</v>
      </c>
      <c r="AR25" s="209">
        <f t="shared" si="2"/>
        <v>0</v>
      </c>
      <c r="AS25" s="195"/>
      <c r="AT25" s="140"/>
      <c r="AU25" s="218"/>
      <c r="AV25" s="221"/>
      <c r="AW25" s="176"/>
      <c r="AX25" s="164"/>
      <c r="AY25" s="164"/>
      <c r="AZ25" s="164"/>
      <c r="BA25" s="164"/>
      <c r="BB25" s="164"/>
      <c r="BC25" s="164"/>
      <c r="BD25" s="222"/>
      <c r="BE25" s="195"/>
      <c r="BF25" s="227">
        <f t="shared" si="3"/>
        <v>0</v>
      </c>
      <c r="BG25" s="120"/>
      <c r="BH25" s="120"/>
      <c r="BI25" s="120"/>
      <c r="BJ25" s="123"/>
      <c r="BK25" s="102"/>
      <c r="BL25" s="236"/>
      <c r="BM25" s="240"/>
      <c r="BN25" s="247"/>
      <c r="BO25" s="240"/>
      <c r="BP25" s="238"/>
      <c r="BQ25" s="244"/>
      <c r="BR25" s="154"/>
      <c r="BS25" s="261"/>
      <c r="BT25" s="262">
        <f t="shared" si="4"/>
        <v>0</v>
      </c>
      <c r="BU25" s="120"/>
      <c r="BV25" s="120"/>
      <c r="BW25" s="120"/>
      <c r="BX25" s="266">
        <f t="shared" si="5"/>
        <v>0</v>
      </c>
      <c r="BY25" s="176"/>
      <c r="BZ25" s="176"/>
      <c r="CA25" s="176"/>
      <c r="CB25" s="176"/>
      <c r="CC25" s="176"/>
      <c r="CD25" s="269"/>
      <c r="CE25" s="272"/>
      <c r="CF25" s="275"/>
      <c r="CG25" s="119"/>
      <c r="CH25" s="278">
        <v>3478</v>
      </c>
      <c r="CI25" s="278">
        <v>227</v>
      </c>
      <c r="CJ25" s="278">
        <v>6</v>
      </c>
      <c r="CK25" s="278">
        <v>0</v>
      </c>
      <c r="CL25" s="149">
        <v>20</v>
      </c>
      <c r="CM25" s="149">
        <v>9</v>
      </c>
      <c r="CN25" s="285">
        <v>0</v>
      </c>
      <c r="CP25" s="93" t="e">
        <f t="shared" si="6"/>
        <v>#DIV/0!</v>
      </c>
      <c r="CQ25" s="93" t="e">
        <f t="shared" si="7"/>
        <v>#DIV/0!</v>
      </c>
    </row>
    <row r="26" spans="1:95" s="90" customFormat="1" ht="48" customHeight="1">
      <c r="A26" s="103" t="s">
        <v>248</v>
      </c>
      <c r="B26" s="107" t="s">
        <v>249</v>
      </c>
      <c r="C26" s="114" t="s">
        <v>291</v>
      </c>
      <c r="D26" s="120" t="s">
        <v>178</v>
      </c>
      <c r="E26" s="126" t="s">
        <v>85</v>
      </c>
      <c r="F26" s="137" t="s">
        <v>149</v>
      </c>
      <c r="G26" s="144"/>
      <c r="H26" s="120"/>
      <c r="I26" s="120"/>
      <c r="J26" s="120"/>
      <c r="K26" s="120"/>
      <c r="L26" s="149">
        <f t="shared" si="0"/>
        <v>0</v>
      </c>
      <c r="M26" s="151"/>
      <c r="N26" s="158"/>
      <c r="O26" s="161"/>
      <c r="P26" s="164"/>
      <c r="Q26" s="164"/>
      <c r="R26" s="169"/>
      <c r="S26" s="174"/>
      <c r="T26" s="179"/>
      <c r="U26" s="185">
        <f t="shared" si="1"/>
        <v>0</v>
      </c>
      <c r="V26" s="179"/>
      <c r="W26" s="164"/>
      <c r="X26" s="164"/>
      <c r="Y26" s="164"/>
      <c r="Z26" s="164"/>
      <c r="AA26" s="164"/>
      <c r="AB26" s="164"/>
      <c r="AC26" s="182"/>
      <c r="AD26" s="189"/>
      <c r="AE26" s="164"/>
      <c r="AF26" s="164"/>
      <c r="AG26" s="195"/>
      <c r="AH26" s="174"/>
      <c r="AI26" s="164"/>
      <c r="AJ26" s="164"/>
      <c r="AK26" s="200"/>
      <c r="AL26" s="164"/>
      <c r="AM26" s="164"/>
      <c r="AN26" s="179"/>
      <c r="AO26" s="164"/>
      <c r="AP26" s="179"/>
      <c r="AQ26" s="206">
        <f t="shared" si="2"/>
        <v>0</v>
      </c>
      <c r="AR26" s="209">
        <f t="shared" si="2"/>
        <v>0</v>
      </c>
      <c r="AS26" s="195"/>
      <c r="AT26" s="140"/>
      <c r="AU26" s="219"/>
      <c r="AV26" s="176"/>
      <c r="AW26" s="176"/>
      <c r="AX26" s="164"/>
      <c r="AY26" s="164"/>
      <c r="AZ26" s="164"/>
      <c r="BA26" s="164"/>
      <c r="BB26" s="164"/>
      <c r="BC26" s="164"/>
      <c r="BD26" s="222"/>
      <c r="BE26" s="195"/>
      <c r="BF26" s="227">
        <f t="shared" si="3"/>
        <v>0</v>
      </c>
      <c r="BG26" s="120"/>
      <c r="BH26" s="120"/>
      <c r="BI26" s="120"/>
      <c r="BJ26" s="123"/>
      <c r="BK26" s="102"/>
      <c r="BL26" s="236"/>
      <c r="BM26" s="240"/>
      <c r="BN26" s="247"/>
      <c r="BO26" s="240"/>
      <c r="BP26" s="238"/>
      <c r="BQ26" s="244"/>
      <c r="BR26" s="154"/>
      <c r="BS26" s="261"/>
      <c r="BT26" s="262">
        <f t="shared" si="4"/>
        <v>0</v>
      </c>
      <c r="BU26" s="263"/>
      <c r="BV26" s="263"/>
      <c r="BW26" s="263"/>
      <c r="BX26" s="266">
        <f t="shared" si="5"/>
        <v>0</v>
      </c>
      <c r="BY26" s="267"/>
      <c r="BZ26" s="267"/>
      <c r="CA26" s="267"/>
      <c r="CB26" s="267"/>
      <c r="CC26" s="267"/>
      <c r="CD26" s="271"/>
      <c r="CE26" s="272"/>
      <c r="CF26" s="275"/>
      <c r="CG26" s="119"/>
      <c r="CH26" s="278">
        <v>3748</v>
      </c>
      <c r="CI26" s="278">
        <v>23</v>
      </c>
      <c r="CJ26" s="278">
        <v>73</v>
      </c>
      <c r="CK26" s="278">
        <v>0</v>
      </c>
      <c r="CL26" s="149">
        <v>279</v>
      </c>
      <c r="CM26" s="149">
        <v>68</v>
      </c>
      <c r="CN26" s="285">
        <v>0</v>
      </c>
      <c r="CP26" s="93" t="e">
        <f t="shared" si="6"/>
        <v>#DIV/0!</v>
      </c>
      <c r="CQ26" s="93" t="e">
        <f t="shared" si="7"/>
        <v>#DIV/0!</v>
      </c>
    </row>
  </sheetData>
  <autoFilter ref="A3:CR37"/>
  <mergeCells count="52">
    <mergeCell ref="G1:M1"/>
    <mergeCell ref="N1:R1"/>
    <mergeCell ref="S1:AG1"/>
    <mergeCell ref="AH1:AS1"/>
    <mergeCell ref="AT1:BE1"/>
    <mergeCell ref="BF1:BJ1"/>
    <mergeCell ref="BK1:BQ1"/>
    <mergeCell ref="BT1:CD1"/>
    <mergeCell ref="CE1:CN1"/>
    <mergeCell ref="N2:R2"/>
    <mergeCell ref="S2:T2"/>
    <mergeCell ref="U2:AA2"/>
    <mergeCell ref="AB2:AC2"/>
    <mergeCell ref="AH2:AJ2"/>
    <mergeCell ref="AY2:BE2"/>
    <mergeCell ref="BL2:BM2"/>
    <mergeCell ref="BN2:BO2"/>
    <mergeCell ref="BP2:BQ2"/>
    <mergeCell ref="BR2:BS2"/>
    <mergeCell ref="CE2:CF2"/>
    <mergeCell ref="CH2:CK2"/>
    <mergeCell ref="CL2:CN2"/>
    <mergeCell ref="A1:A3"/>
    <mergeCell ref="B1:B3"/>
    <mergeCell ref="C1:C3"/>
    <mergeCell ref="D1:D3"/>
    <mergeCell ref="E1:E3"/>
    <mergeCell ref="F1:F3"/>
    <mergeCell ref="G2:G3"/>
    <mergeCell ref="H2:H3"/>
    <mergeCell ref="I2:I3"/>
    <mergeCell ref="J2:J3"/>
    <mergeCell ref="K2:K3"/>
    <mergeCell ref="L2:L3"/>
    <mergeCell ref="M2:M3"/>
    <mergeCell ref="AD2:AD3"/>
    <mergeCell ref="AE2:AE3"/>
    <mergeCell ref="AF2:AF3"/>
    <mergeCell ref="AG2:AG3"/>
    <mergeCell ref="AK2:AK3"/>
    <mergeCell ref="AL2:AL3"/>
    <mergeCell ref="AM2:AM3"/>
    <mergeCell ref="AO2:AO3"/>
    <mergeCell ref="AQ2:AQ3"/>
    <mergeCell ref="AS2:AS3"/>
    <mergeCell ref="AT2:AT3"/>
    <mergeCell ref="AU2:AU3"/>
    <mergeCell ref="BF2:BF3"/>
    <mergeCell ref="BK2:BK3"/>
    <mergeCell ref="BT2:BT3"/>
    <mergeCell ref="BX2:BX3"/>
    <mergeCell ref="CG2:CG3"/>
  </mergeCells>
  <phoneticPr fontId="20"/>
  <pageMargins left="0.78740157480314954" right="0.19685039370078738" top="0.78740157480314954" bottom="0.74803149606299213" header="0.51181102362204722" footer="0.51181102362204722"/>
  <pageSetup paperSize="8" scale="64" fitToWidth="0" fitToHeight="1" orientation="landscape" usePrinterDefaults="1" r:id="rId1"/>
  <headerFooter alignWithMargins="0"/>
  <rowBreaks count="1" manualBreakCount="1">
    <brk id="26" max="91" man="1"/>
  </rowBreaks>
  <colBreaks count="2" manualBreakCount="2">
    <brk id="33" max="25" man="1"/>
    <brk id="62" max="2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反映シート</vt:lpstr>
      <vt:lpstr>★入力シート</vt:lpstr>
    </vt:vector>
  </TitlesOfParts>
  <Company>静岡県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電子県庁課</dc:creator>
  <cp:lastModifiedBy>石上　兼汰</cp:lastModifiedBy>
  <cp:lastPrinted>2017-03-08T05:39:39Z</cp:lastPrinted>
  <dcterms:created xsi:type="dcterms:W3CDTF">2013-09-05T12:08:56Z</dcterms:created>
  <dcterms:modified xsi:type="dcterms:W3CDTF">2024-08-26T02:09:10Z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2.1.7.0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2024-08-26T02:09:10Z</vt:filetime>
  </property>
</Properties>
</file>