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0402\Desktop\R9年度 要望調査（世代交代円滑化タイプ）担い手通信・HP_R8.7\応募用紙（案②）R8.7.13\"/>
    </mc:Choice>
  </mc:AlternateContent>
  <bookViews>
    <workbookView xWindow="-105" yWindow="-105" windowWidth="23250" windowHeight="12570" tabRatio="938" firstSheet="1" activeTab="1"/>
  </bookViews>
  <sheets>
    <sheet name="変更申請" sheetId="3" state="hidden" r:id="rId1"/>
    <sheet name="2.履歴書" sheetId="12" r:id="rId2"/>
    <sheet name="収支計画 (2)" sheetId="17" state="hidden" r:id="rId3"/>
  </sheets>
  <definedNames>
    <definedName name="_xlnm.Print_Area" localSheetId="1">'2.履歴書'!$A$1:$AL$64</definedName>
    <definedName name="_xlnm.Print_Area" localSheetId="2">'収支計画 (2)'!$A$1:$H$51</definedName>
    <definedName name="_xlnm.Print_Area" localSheetId="0">変更申請!$A$1:$AE$45</definedName>
  </definedNames>
  <calcPr calcId="162913"/>
</workbook>
</file>

<file path=xl/calcChain.xml><?xml version="1.0" encoding="utf-8"?>
<calcChain xmlns="http://schemas.openxmlformats.org/spreadsheetml/2006/main">
  <c r="H49" i="17" l="1"/>
  <c r="B48" i="17"/>
  <c r="B47" i="17"/>
  <c r="D46" i="17"/>
  <c r="F45" i="17"/>
  <c r="G45" i="17" s="1"/>
  <c r="H45" i="17" s="1"/>
  <c r="H46" i="17" s="1"/>
  <c r="E44" i="17"/>
  <c r="F44" i="17" s="1"/>
  <c r="C34" i="17"/>
  <c r="C33" i="17"/>
  <c r="C32" i="17"/>
  <c r="C30" i="17"/>
  <c r="C29" i="17"/>
  <c r="C28" i="17"/>
  <c r="C26" i="17"/>
  <c r="C25" i="17"/>
  <c r="C23" i="17"/>
  <c r="C22" i="17"/>
  <c r="C21" i="17"/>
  <c r="C20" i="17"/>
  <c r="C19" i="17"/>
  <c r="C18" i="17"/>
  <c r="C17" i="17"/>
  <c r="C16" i="17"/>
  <c r="C15" i="17"/>
  <c r="C14" i="17"/>
  <c r="B13" i="17"/>
  <c r="B10" i="17"/>
  <c r="B9" i="17"/>
  <c r="B8" i="17"/>
  <c r="B7" i="17"/>
  <c r="B6" i="17"/>
  <c r="F46" i="17" l="1"/>
  <c r="G44" i="17"/>
  <c r="G46" i="17" s="1"/>
  <c r="E46" i="17"/>
  <c r="Y13" i="3" l="1"/>
  <c r="E21" i="17" l="1"/>
  <c r="G21" i="17"/>
  <c r="D22" i="17"/>
  <c r="G25" i="17"/>
  <c r="H13" i="17"/>
  <c r="F22" i="17"/>
  <c r="G23" i="17"/>
  <c r="H21" i="17"/>
  <c r="H22" i="17"/>
  <c r="D13" i="17"/>
  <c r="E23" i="17"/>
  <c r="F13" i="17"/>
  <c r="H5" i="17"/>
  <c r="G5" i="17"/>
  <c r="D21" i="17"/>
  <c r="D25" i="17"/>
  <c r="E5" i="17"/>
  <c r="F5" i="17"/>
  <c r="F21" i="17"/>
  <c r="G22" i="17"/>
  <c r="E25" i="17"/>
  <c r="D23" i="17"/>
  <c r="E22" i="17"/>
  <c r="F25" i="17"/>
  <c r="H23" i="17"/>
  <c r="H25" i="17"/>
  <c r="E13" i="17"/>
  <c r="F23" i="17"/>
  <c r="G13" i="17"/>
  <c r="D5" i="17"/>
  <c r="H28" i="17"/>
  <c r="H32" i="17"/>
  <c r="D29" i="17"/>
  <c r="G18" i="17" l="1"/>
  <c r="E10" i="17"/>
  <c r="H9" i="17"/>
  <c r="G20" i="17"/>
  <c r="G9" i="17"/>
  <c r="H10" i="17"/>
  <c r="H20" i="17"/>
  <c r="E18" i="17"/>
  <c r="E20" i="17"/>
  <c r="E8" i="17"/>
  <c r="F16" i="17"/>
  <c r="F10" i="17"/>
  <c r="H18" i="17"/>
  <c r="G15" i="17"/>
  <c r="E34" i="17"/>
  <c r="F32" i="17"/>
  <c r="E19" i="17"/>
  <c r="G16" i="17"/>
  <c r="H19" i="17"/>
  <c r="H15" i="17"/>
  <c r="G33" i="17"/>
  <c r="H14" i="17"/>
  <c r="F33" i="17"/>
  <c r="G8" i="17"/>
  <c r="F9" i="17"/>
  <c r="E16" i="17"/>
  <c r="F15" i="17"/>
  <c r="H33" i="17"/>
  <c r="F34" i="17"/>
  <c r="F20" i="17"/>
  <c r="G17" i="17"/>
  <c r="H8" i="17"/>
  <c r="E14" i="17"/>
  <c r="G34" i="17"/>
  <c r="G14" i="17"/>
  <c r="G19" i="17"/>
  <c r="E9" i="17"/>
  <c r="F17" i="17"/>
  <c r="E15" i="17"/>
  <c r="H34" i="17"/>
  <c r="E33" i="17"/>
  <c r="G10" i="17"/>
  <c r="H17" i="17"/>
  <c r="G32" i="17"/>
  <c r="F14" i="17"/>
  <c r="E17" i="17"/>
  <c r="H16" i="17"/>
  <c r="E32" i="17"/>
  <c r="F18" i="17"/>
  <c r="F8" i="17"/>
  <c r="F19" i="17"/>
  <c r="H30" i="17"/>
  <c r="H29" i="17"/>
  <c r="H6" i="17"/>
  <c r="G30" i="17"/>
  <c r="G29" i="17"/>
  <c r="G28" i="17"/>
  <c r="G6" i="17"/>
  <c r="F30" i="17"/>
  <c r="F29" i="17"/>
  <c r="F28" i="17"/>
  <c r="F6" i="17"/>
  <c r="E30" i="17"/>
  <c r="E29" i="17"/>
  <c r="E6" i="17"/>
  <c r="D16" i="17"/>
  <c r="D14" i="17"/>
  <c r="D8" i="17"/>
  <c r="D34" i="17"/>
  <c r="D32" i="17"/>
  <c r="D19" i="17"/>
  <c r="D15" i="17"/>
  <c r="D20" i="17"/>
  <c r="D18" i="17"/>
  <c r="D17" i="17"/>
  <c r="D10" i="17"/>
  <c r="D9" i="17"/>
  <c r="D33" i="17"/>
  <c r="E28" i="17"/>
  <c r="D6" i="17"/>
  <c r="D28" i="17"/>
  <c r="D30" i="17"/>
  <c r="D26" i="17" l="1"/>
  <c r="D27" i="17" s="1"/>
  <c r="G35" i="17"/>
  <c r="E31" i="17"/>
  <c r="H35" i="17"/>
  <c r="F24" i="17"/>
  <c r="E24" i="17"/>
  <c r="E35" i="17"/>
  <c r="F31" i="17"/>
  <c r="H24" i="17"/>
  <c r="D35" i="17"/>
  <c r="G24" i="17"/>
  <c r="F35" i="17"/>
  <c r="H31" i="17"/>
  <c r="H7" i="17"/>
  <c r="H12" i="17" s="1"/>
  <c r="G31" i="17"/>
  <c r="G7" i="17"/>
  <c r="G12" i="17" s="1"/>
  <c r="F7" i="17"/>
  <c r="F12" i="17" s="1"/>
  <c r="E7" i="17"/>
  <c r="E12" i="17" s="1"/>
  <c r="D24" i="17"/>
  <c r="D7" i="17"/>
  <c r="D12" i="17" s="1"/>
  <c r="D31" i="17"/>
  <c r="G26" i="17" l="1"/>
  <c r="G27" i="17" s="1"/>
  <c r="G36" i="17" s="1"/>
  <c r="G37" i="17" s="1"/>
  <c r="E26" i="17"/>
  <c r="E27" i="17" s="1"/>
  <c r="E36" i="17" s="1"/>
  <c r="E37" i="17" s="1"/>
  <c r="H26" i="17"/>
  <c r="H27" i="17" s="1"/>
  <c r="H36" i="17" s="1"/>
  <c r="H37" i="17" s="1"/>
  <c r="H55" i="17" s="1"/>
  <c r="F26" i="17"/>
  <c r="F27" i="17" s="1"/>
  <c r="F36" i="17" s="1"/>
  <c r="F37" i="17" s="1"/>
  <c r="F38" i="17" s="1"/>
  <c r="D36" i="17"/>
  <c r="D37" i="17" s="1"/>
  <c r="K38" i="17" s="1"/>
  <c r="D42" i="17" s="1"/>
  <c r="E40" i="17" l="1"/>
  <c r="E38" i="17"/>
  <c r="M38" i="17"/>
  <c r="F42" i="17" s="1"/>
  <c r="G55" i="17"/>
  <c r="G56" i="17" s="1"/>
  <c r="G38" i="17"/>
  <c r="N38" i="17"/>
  <c r="G42" i="17" s="1"/>
  <c r="G40" i="17"/>
  <c r="L38" i="17"/>
  <c r="E42" i="17" s="1"/>
  <c r="E55" i="17"/>
  <c r="E56" i="17" s="1"/>
  <c r="H40" i="17"/>
  <c r="F55" i="17"/>
  <c r="F56" i="17" s="1"/>
  <c r="F40" i="17"/>
  <c r="O38" i="17"/>
  <c r="H42" i="17" s="1"/>
  <c r="H38" i="17"/>
  <c r="H57" i="17"/>
  <c r="H56" i="17"/>
  <c r="H53" i="17"/>
  <c r="H54" i="17"/>
  <c r="D38" i="17"/>
  <c r="D40" i="17"/>
  <c r="D43" i="17" s="1"/>
  <c r="D50" i="17" s="1"/>
  <c r="D55" i="17"/>
  <c r="D56" i="17" s="1"/>
  <c r="F53" i="17" l="1"/>
  <c r="E43" i="17"/>
  <c r="E50" i="17" s="1"/>
  <c r="F43" i="17"/>
  <c r="F50" i="17" s="1"/>
  <c r="G57" i="17"/>
  <c r="G53" i="17"/>
  <c r="G54" i="17"/>
  <c r="H43" i="17"/>
  <c r="H50" i="17" s="1"/>
  <c r="E53" i="17"/>
  <c r="G43" i="17"/>
  <c r="G50" i="17" s="1"/>
  <c r="E57" i="17"/>
  <c r="E54" i="17"/>
  <c r="F57" i="17"/>
  <c r="F54" i="17"/>
  <c r="D57" i="17"/>
  <c r="D54" i="17"/>
  <c r="D53" i="17"/>
</calcChain>
</file>

<file path=xl/comments1.xml><?xml version="1.0" encoding="utf-8"?>
<comments xmlns="http://schemas.openxmlformats.org/spreadsheetml/2006/main">
  <authors>
    <author/>
  </authors>
  <commentList>
    <comment ref="D3" authorId="0" shapeId="0">
      <text>
        <r>
          <rPr>
            <b/>
            <sz val="9"/>
            <color rgb="FF000000"/>
            <rFont val="ＭＳ Ｐゴシック"/>
            <family val="3"/>
          </rPr>
          <t>就農されて数年経過している場合は、過ぎた年は「実績」としてください。</t>
        </r>
      </text>
    </comment>
    <comment ref="E3" authorId="0" shapeId="0">
      <text>
        <r>
          <rPr>
            <b/>
            <sz val="9"/>
            <color rgb="FF000000"/>
            <rFont val="ＭＳ Ｐゴシック"/>
            <family val="3"/>
          </rPr>
          <t>就農されて数年経過している場合は、過ぎた年は「実績」としてください。</t>
        </r>
      </text>
    </comment>
    <comment ref="F3" authorId="0" shapeId="0">
      <text>
        <r>
          <rPr>
            <b/>
            <sz val="9"/>
            <color rgb="FF000000"/>
            <rFont val="ＭＳ Ｐゴシック"/>
            <family val="3"/>
          </rPr>
          <t>就農されて数年経過している場合は、過ぎた年は「実績」としてください。</t>
        </r>
      </text>
    </comment>
    <comment ref="G3" authorId="0" shapeId="0">
      <text>
        <r>
          <rPr>
            <b/>
            <sz val="9"/>
            <color rgb="FF000000"/>
            <rFont val="ＭＳ Ｐゴシック"/>
            <family val="3"/>
          </rPr>
          <t>就農されて数年経過している場合は、過ぎた年は「実績」としてください。</t>
        </r>
      </text>
    </comment>
  </commentList>
</comments>
</file>

<file path=xl/sharedStrings.xml><?xml version="1.0" encoding="utf-8"?>
<sst xmlns="http://schemas.openxmlformats.org/spreadsheetml/2006/main" count="237" uniqueCount="158">
  <si>
    <t>　</t>
  </si>
  <si>
    <t>←申請年月日を記入してください。</t>
  </si>
  <si>
    <t>（あて先）浜松市長</t>
  </si>
  <si>
    <t>←市長が変わった場合、変更してください。</t>
  </si>
  <si>
    <t>〒</t>
  </si>
  <si>
    <t>←申請される方の住所の郵便番号を記入してください。</t>
  </si>
  <si>
    <t>住　所</t>
  </si>
  <si>
    <t>←申請される方の住所を記入してください。</t>
  </si>
  <si>
    <t>氏　名</t>
  </si>
  <si>
    <t>　　　　　　　　　</t>
  </si>
  <si>
    <t>←氏名・法人名のみ記入してください。</t>
  </si>
  <si>
    <t>（署名又は記名押印をしてください）</t>
  </si>
  <si>
    <t>連絡先</t>
  </si>
  <si>
    <t>←連絡先（自宅もしくは携帯）を記入してください。</t>
  </si>
  <si>
    <t>生年月日</t>
  </si>
  <si>
    <t>(</t>
  </si>
  <si>
    <r>
      <rPr>
        <sz val="11"/>
        <rFont val="ＭＳ 明朝"/>
        <family val="1"/>
        <charset val="128"/>
      </rPr>
      <t>歳</t>
    </r>
    <r>
      <rPr>
        <sz val="11"/>
        <rFont val="ＭＳ 明朝"/>
        <family val="1"/>
      </rPr>
      <t>)</t>
    </r>
  </si>
  <si>
    <r>
      <rPr>
        <b/>
        <sz val="11"/>
        <color rgb="FFFF0000"/>
        <rFont val="ＭＳ Ｐゴシック"/>
        <family val="3"/>
        <charset val="128"/>
      </rPr>
      <t>←生年月日を和暦（昭和・平成など）で記入してください。</t>
    </r>
    <r>
      <rPr>
        <b/>
        <u/>
        <sz val="11"/>
        <color rgb="FF0000FF"/>
        <rFont val="ＭＳ Ｐゴシック"/>
        <family val="3"/>
      </rPr>
      <t>※年齢は自動入力されます。</t>
    </r>
  </si>
  <si>
    <t>ﾒｰﾙｱﾄﾞﾚｽ</t>
  </si>
  <si>
    <t>←申請される方のメールアドレスを記入してください。</t>
  </si>
  <si>
    <t>＜法人設立年月日</t>
  </si>
  <si>
    <t>　　　年　　月　　日</t>
  </si>
  <si>
    <t>設立＞</t>
  </si>
  <si>
    <t>←法人の場合、設立日（法人登記簿等の設立日と同日）を記入してください。</t>
  </si>
  <si>
    <t>記</t>
  </si>
  <si>
    <r>
      <rPr>
        <sz val="11"/>
        <rFont val="ＭＳ 明朝"/>
        <family val="1"/>
      </rPr>
      <t>1</t>
    </r>
    <r>
      <rPr>
        <sz val="11"/>
        <rFont val="ＭＳ 明朝"/>
        <family val="1"/>
        <charset val="128"/>
      </rPr>
      <t>　青年等就農計画（別添</t>
    </r>
    <r>
      <rPr>
        <sz val="11"/>
        <rFont val="ＭＳ 明朝"/>
        <family val="1"/>
      </rPr>
      <t>1</t>
    </r>
    <r>
      <rPr>
        <sz val="11"/>
        <rFont val="ＭＳ 明朝"/>
        <family val="1"/>
        <charset val="128"/>
      </rPr>
      <t>）</t>
    </r>
  </si>
  <si>
    <r>
      <rPr>
        <sz val="11"/>
        <rFont val="ＭＳ 明朝"/>
        <family val="1"/>
      </rPr>
      <t>2</t>
    </r>
    <r>
      <rPr>
        <sz val="11"/>
        <rFont val="ＭＳ 明朝"/>
        <family val="1"/>
        <charset val="128"/>
      </rPr>
      <t>　収支計画（別添</t>
    </r>
    <r>
      <rPr>
        <sz val="11"/>
        <rFont val="ＭＳ 明朝"/>
        <family val="1"/>
      </rPr>
      <t>2</t>
    </r>
    <r>
      <rPr>
        <sz val="11"/>
        <rFont val="ＭＳ 明朝"/>
        <family val="1"/>
        <charset val="128"/>
      </rPr>
      <t>）</t>
    </r>
  </si>
  <si>
    <r>
      <rPr>
        <sz val="11"/>
        <rFont val="ＭＳ 明朝"/>
        <family val="1"/>
      </rPr>
      <t>4</t>
    </r>
    <r>
      <rPr>
        <sz val="11"/>
        <rFont val="ＭＳ 明朝"/>
        <family val="1"/>
        <charset val="128"/>
      </rPr>
      <t>　作付け計画書（別添</t>
    </r>
    <r>
      <rPr>
        <sz val="11"/>
        <rFont val="ＭＳ 明朝"/>
        <family val="1"/>
      </rPr>
      <t>4</t>
    </r>
    <r>
      <rPr>
        <sz val="11"/>
        <rFont val="ＭＳ 明朝"/>
        <family val="1"/>
        <charset val="128"/>
      </rPr>
      <t>）</t>
    </r>
  </si>
  <si>
    <r>
      <rPr>
        <sz val="11"/>
        <rFont val="ＭＳ 明朝"/>
        <family val="1"/>
      </rPr>
      <t>5</t>
    </r>
    <r>
      <rPr>
        <sz val="11"/>
        <rFont val="ＭＳ 明朝"/>
        <family val="1"/>
        <charset val="128"/>
      </rPr>
      <t>　個人情報に関する同意書（別添</t>
    </r>
    <r>
      <rPr>
        <sz val="11"/>
        <rFont val="ＭＳ 明朝"/>
        <family val="1"/>
      </rPr>
      <t>5</t>
    </r>
    <r>
      <rPr>
        <sz val="11"/>
        <rFont val="ＭＳ 明朝"/>
        <family val="1"/>
        <charset val="128"/>
      </rPr>
      <t>）</t>
    </r>
  </si>
  <si>
    <r>
      <rPr>
        <sz val="11"/>
        <rFont val="ＭＳ 明朝"/>
        <family val="1"/>
      </rPr>
      <t>6</t>
    </r>
    <r>
      <rPr>
        <sz val="11"/>
        <rFont val="ＭＳ 明朝"/>
        <family val="1"/>
        <charset val="128"/>
      </rPr>
      <t>　就農予定地の地図</t>
    </r>
  </si>
  <si>
    <r>
      <rPr>
        <sz val="11"/>
        <rFont val="ＭＳ 明朝"/>
        <family val="1"/>
      </rPr>
      <t>7</t>
    </r>
    <r>
      <rPr>
        <sz val="11"/>
        <rFont val="ＭＳ 明朝"/>
        <family val="1"/>
        <charset val="128"/>
      </rPr>
      <t>　住民票抄本＊</t>
    </r>
    <r>
      <rPr>
        <sz val="11"/>
        <rFont val="ＭＳ 明朝"/>
        <family val="1"/>
      </rPr>
      <t>1</t>
    </r>
  </si>
  <si>
    <r>
      <rPr>
        <sz val="11"/>
        <rFont val="ＭＳ 明朝"/>
        <family val="1"/>
        <charset val="128"/>
      </rPr>
      <t>＊</t>
    </r>
    <r>
      <rPr>
        <sz val="11"/>
        <rFont val="ＭＳ 明朝"/>
        <family val="1"/>
      </rPr>
      <t>1</t>
    </r>
    <r>
      <rPr>
        <sz val="11"/>
        <rFont val="ＭＳ 明朝"/>
        <family val="1"/>
        <charset val="128"/>
      </rPr>
      <t>　住民票の抄本は、居住地と異なる市町村等に申請する場合のみ添付する。</t>
    </r>
  </si>
  <si>
    <r>
      <rPr>
        <sz val="11"/>
        <rFont val="ＭＳ 明朝"/>
        <family val="1"/>
        <charset val="128"/>
      </rPr>
      <t>＊</t>
    </r>
    <r>
      <rPr>
        <sz val="11"/>
        <rFont val="ＭＳ 明朝"/>
        <family val="1"/>
      </rPr>
      <t>2</t>
    </r>
    <r>
      <rPr>
        <sz val="11"/>
        <rFont val="ＭＳ 明朝"/>
        <family val="1"/>
        <charset val="128"/>
      </rPr>
      <t>　有機栽培に取り組む場合は、様式右上に 有 と記載する。</t>
    </r>
  </si>
  <si>
    <t>第１－２号様式（第６条関係）</t>
  </si>
  <si>
    <t>青年等就農計画変更申請書</t>
  </si>
  <si>
    <r>
      <rPr>
        <sz val="11"/>
        <rFont val="ＭＳ 明朝"/>
        <family val="1"/>
        <charset val="128"/>
      </rPr>
      <t>　　　　　年　　　月　　　日付け　　　第　　　号において認定を受けた青年等就農計画について、法第</t>
    </r>
    <r>
      <rPr>
        <sz val="11"/>
        <rFont val="ＭＳ 明朝"/>
        <family val="1"/>
      </rPr>
      <t>14</t>
    </r>
    <r>
      <rPr>
        <sz val="11"/>
        <rFont val="ＭＳ 明朝"/>
        <family val="1"/>
        <charset val="128"/>
      </rPr>
      <t>条の</t>
    </r>
    <r>
      <rPr>
        <sz val="11"/>
        <rFont val="ＭＳ 明朝"/>
        <family val="1"/>
      </rPr>
      <t>5</t>
    </r>
    <r>
      <rPr>
        <sz val="11"/>
        <rFont val="ＭＳ 明朝"/>
        <family val="1"/>
        <charset val="128"/>
      </rPr>
      <t>第</t>
    </r>
    <r>
      <rPr>
        <sz val="11"/>
        <rFont val="ＭＳ 明朝"/>
        <family val="1"/>
      </rPr>
      <t>1</t>
    </r>
    <r>
      <rPr>
        <sz val="11"/>
        <rFont val="ＭＳ 明朝"/>
        <family val="1"/>
        <charset val="128"/>
      </rPr>
      <t>項の規定に基づき、変更認定を申請します。</t>
    </r>
  </si>
  <si>
    <t>←『就農計画認定書』を参考に日付および番号を記入してください。</t>
  </si>
  <si>
    <r>
      <rPr>
        <sz val="11"/>
        <rFont val="ＭＳ 明朝"/>
        <family val="1"/>
      </rPr>
      <t>3</t>
    </r>
    <r>
      <rPr>
        <sz val="11"/>
        <rFont val="ＭＳ 明朝"/>
        <family val="1"/>
        <charset val="128"/>
      </rPr>
      <t>　履歴書＊</t>
    </r>
    <r>
      <rPr>
        <sz val="11"/>
        <rFont val="ＭＳ 明朝"/>
        <family val="1"/>
      </rPr>
      <t>1</t>
    </r>
    <r>
      <rPr>
        <sz val="11"/>
        <rFont val="ＭＳ 明朝"/>
        <family val="1"/>
        <charset val="128"/>
      </rPr>
      <t>（別添</t>
    </r>
    <r>
      <rPr>
        <sz val="11"/>
        <rFont val="ＭＳ 明朝"/>
        <family val="1"/>
      </rPr>
      <t>3</t>
    </r>
    <r>
      <rPr>
        <sz val="11"/>
        <rFont val="ＭＳ 明朝"/>
        <family val="1"/>
        <charset val="128"/>
      </rPr>
      <t>）</t>
    </r>
  </si>
  <si>
    <t>（変更の理由）</t>
  </si>
  <si>
    <t>（変更の主な内容）</t>
  </si>
  <si>
    <t>年</t>
  </si>
  <si>
    <t>←自動入力されます。</t>
  </si>
  <si>
    <t>年齢</t>
  </si>
  <si>
    <t>別添１（第５条第１項関係）</t>
  </si>
  <si>
    <t>収　　支　　計　　画</t>
  </si>
  <si>
    <t>項　　　目</t>
  </si>
  <si>
    <t>計画</t>
  </si>
  <si>
    <t>←既に農業の実績がある場合は、「計画」を「実績」に変更してください。</t>
  </si>
  <si>
    <r>
      <rPr>
        <sz val="11"/>
        <color rgb="FFFF0000"/>
        <rFont val="ＭＳ Ｐゴシック"/>
        <family val="3"/>
        <charset val="128"/>
      </rPr>
      <t>　　例：「</t>
    </r>
    <r>
      <rPr>
        <sz val="11"/>
        <color rgb="FFFF0000"/>
        <rFont val="ＭＳ Ｐゴシック"/>
        <family val="3"/>
      </rPr>
      <t>1</t>
    </r>
    <r>
      <rPr>
        <sz val="11"/>
        <color rgb="FFFF0000"/>
        <rFont val="ＭＳ Ｐゴシック"/>
        <family val="3"/>
        <charset val="128"/>
      </rPr>
      <t>年目」</t>
    </r>
    <r>
      <rPr>
        <sz val="11"/>
        <color rgb="FFFF0000"/>
        <rFont val="ＭＳ Ｐゴシック"/>
        <family val="3"/>
      </rPr>
      <t>H26.6</t>
    </r>
    <r>
      <rPr>
        <sz val="11"/>
        <color rgb="FFFF0000"/>
        <rFont val="ＭＳ Ｐゴシック"/>
        <family val="3"/>
        <charset val="128"/>
      </rPr>
      <t>～</t>
    </r>
    <r>
      <rPr>
        <sz val="11"/>
        <color rgb="FFFF0000"/>
        <rFont val="ＭＳ Ｐゴシック"/>
        <family val="3"/>
      </rPr>
      <t>12</t>
    </r>
    <r>
      <rPr>
        <sz val="11"/>
        <color rgb="FFFF0000"/>
        <rFont val="ＭＳ Ｐゴシック"/>
        <family val="3"/>
        <charset val="128"/>
      </rPr>
      <t>、「</t>
    </r>
    <r>
      <rPr>
        <sz val="11"/>
        <color rgb="FFFF0000"/>
        <rFont val="ＭＳ Ｐゴシック"/>
        <family val="3"/>
      </rPr>
      <t>2</t>
    </r>
    <r>
      <rPr>
        <sz val="11"/>
        <color rgb="FFFF0000"/>
        <rFont val="ＭＳ Ｐゴシック"/>
        <family val="3"/>
        <charset val="128"/>
      </rPr>
      <t>年目」</t>
    </r>
    <r>
      <rPr>
        <sz val="11"/>
        <color rgb="FFFF0000"/>
        <rFont val="ＭＳ Ｐゴシック"/>
        <family val="3"/>
      </rPr>
      <t>H27.1</t>
    </r>
    <r>
      <rPr>
        <sz val="11"/>
        <color rgb="FFFF0000"/>
        <rFont val="ＭＳ Ｐゴシック"/>
        <family val="3"/>
        <charset val="128"/>
      </rPr>
      <t>～</t>
    </r>
    <r>
      <rPr>
        <sz val="11"/>
        <color rgb="FFFF0000"/>
        <rFont val="ＭＳ Ｐゴシック"/>
        <family val="3"/>
      </rPr>
      <t>12…</t>
    </r>
  </si>
  <si>
    <t>農業収入</t>
  </si>
  <si>
    <r>
      <rPr>
        <sz val="10.5"/>
        <rFont val="ＭＳ 明朝"/>
        <family val="1"/>
        <charset val="128"/>
      </rPr>
      <t>経営規模</t>
    </r>
    <r>
      <rPr>
        <sz val="10.5"/>
        <rFont val="ＭＳ 明朝"/>
        <family val="1"/>
      </rPr>
      <t>(a)</t>
    </r>
  </si>
  <si>
    <r>
      <rPr>
        <b/>
        <u/>
        <sz val="11"/>
        <color rgb="FFFF0000"/>
        <rFont val="ＭＳ Ｐゴシック"/>
        <family val="3"/>
        <charset val="128"/>
      </rPr>
      <t>←暦年ごとの給付金を選択してください。（前期対象者は</t>
    </r>
    <r>
      <rPr>
        <b/>
        <u/>
        <sz val="11"/>
        <color rgb="FFFF0000"/>
        <rFont val="ＭＳ Ｐゴシック"/>
        <family val="3"/>
      </rPr>
      <t>75</t>
    </r>
    <r>
      <rPr>
        <b/>
        <u/>
        <sz val="11"/>
        <color rgb="FFFF0000"/>
        <rFont val="ＭＳ Ｐゴシック"/>
        <family val="3"/>
        <charset val="128"/>
      </rPr>
      <t>万円（夫婦</t>
    </r>
    <r>
      <rPr>
        <b/>
        <u/>
        <sz val="11"/>
        <color rgb="FFFF0000"/>
        <rFont val="ＭＳ Ｐゴシック"/>
        <family val="3"/>
      </rPr>
      <t>112.5</t>
    </r>
    <r>
      <rPr>
        <b/>
        <u/>
        <sz val="11"/>
        <color rgb="FFFF0000"/>
        <rFont val="ＭＳ Ｐゴシック"/>
        <family val="3"/>
        <charset val="128"/>
      </rPr>
      <t>万円）、後期対象者は</t>
    </r>
    <r>
      <rPr>
        <b/>
        <u/>
        <sz val="11"/>
        <color rgb="FFFF0000"/>
        <rFont val="ＭＳ Ｐゴシック"/>
        <family val="3"/>
      </rPr>
      <t>150</t>
    </r>
    <r>
      <rPr>
        <b/>
        <u/>
        <sz val="11"/>
        <color rgb="FFFF0000"/>
        <rFont val="ＭＳ Ｐゴシック"/>
        <family val="3"/>
        <charset val="128"/>
      </rPr>
      <t>万円（夫婦</t>
    </r>
    <r>
      <rPr>
        <b/>
        <u/>
        <sz val="11"/>
        <color rgb="FFFF0000"/>
        <rFont val="ＭＳ Ｐゴシック"/>
        <family val="3"/>
      </rPr>
      <t>225</t>
    </r>
    <r>
      <rPr>
        <b/>
        <u/>
        <sz val="11"/>
        <color rgb="FFFF0000"/>
        <rFont val="ＭＳ Ｐゴシック"/>
        <family val="3"/>
        <charset val="128"/>
      </rPr>
      <t>万円））</t>
    </r>
  </si>
  <si>
    <r>
      <rPr>
        <sz val="10.5"/>
        <rFont val="ＭＳ ゴシック"/>
        <family val="3"/>
        <charset val="128"/>
      </rPr>
      <t>①合計</t>
    </r>
    <r>
      <rPr>
        <u val="double"/>
        <sz val="10.5"/>
        <rFont val="ＭＳ ゴシック"/>
        <family val="3"/>
      </rPr>
      <t>（交付金を除く）</t>
    </r>
  </si>
  <si>
    <t>農　　業　　経　　営　　費</t>
  </si>
  <si>
    <t>＜リスク検討＞</t>
  </si>
  <si>
    <t>直　接　生　産　費</t>
  </si>
  <si>
    <t>　経営には、さまざまなリスクが付き物です。</t>
  </si>
  <si>
    <t>　あらゆるリスクを想定し、より堅実な計画を立てることが経営には必要です。</t>
  </si>
  <si>
    <t>　ここでは、一例をあげますが状況に応じて臨機応変に対応できる準備をしてください。</t>
  </si>
  <si>
    <t>●生産物にかかるリスク</t>
  </si>
  <si>
    <t>　①病気・害虫発生</t>
  </si>
  <si>
    <t>　②肥料・農薬使用量（適正な量を使用できなかった場合、費用面や農薬使用基準違反等への影響）</t>
  </si>
  <si>
    <t>　③機械・施設等の故障・異常（施設が停電等で動かず、農作物が全滅する可能性）</t>
  </si>
  <si>
    <t>　④安定供給ができない（天候によるものが大きいが、生産物が計画どおり生産できない可能性）</t>
  </si>
  <si>
    <t>　⑤天候不順による次作への影響（生産が遅れた場合に、次の作物へ影響はないか）</t>
  </si>
  <si>
    <t>●出荷先にかかるリスク</t>
  </si>
  <si>
    <t>計</t>
  </si>
  <si>
    <r>
      <rPr>
        <sz val="11"/>
        <color rgb="FFFF0000"/>
        <rFont val="ＭＳ Ｐゴシック"/>
        <family val="3"/>
        <charset val="128"/>
      </rPr>
      <t>　①価格変動（他産地との競合などにより、販売価格が</t>
    </r>
    <r>
      <rPr>
        <sz val="11"/>
        <color rgb="FFFF0000"/>
        <rFont val="ＭＳ Ｐゴシック"/>
        <family val="3"/>
      </rPr>
      <t>5</t>
    </r>
    <r>
      <rPr>
        <sz val="11"/>
        <color rgb="FFFF0000"/>
        <rFont val="ＭＳ Ｐゴシック"/>
        <family val="3"/>
        <charset val="128"/>
      </rPr>
      <t>％から</t>
    </r>
    <r>
      <rPr>
        <sz val="11"/>
        <color rgb="FFFF0000"/>
        <rFont val="ＭＳ Ｐゴシック"/>
        <family val="3"/>
      </rPr>
      <t>10</t>
    </r>
    <r>
      <rPr>
        <sz val="11"/>
        <color rgb="FFFF0000"/>
        <rFont val="ＭＳ Ｐゴシック"/>
        <family val="3"/>
        <charset val="128"/>
      </rPr>
      <t>％下落した場合を検討する）</t>
    </r>
  </si>
  <si>
    <t>設備費</t>
  </si>
  <si>
    <t>　②収穫物の受入れ（卸先が生産量が増えた場合に収穫物を引き取ってくれない可能性）</t>
  </si>
  <si>
    <t>　③出荷先の倒産（ここまで考える必要はないとは思うが、念には念を…）</t>
  </si>
  <si>
    <t>●農地にかかるリスク</t>
  </si>
  <si>
    <t>出荷経費</t>
  </si>
  <si>
    <t>　①地力不足による課題投資（耕作放棄地を借り受ける場合に注意が必要）</t>
  </si>
  <si>
    <t>　②雑草への対策（同じく耕作放棄地の場合に注意が必要）</t>
  </si>
  <si>
    <t>　③排水不順（取水は借りる時に分かるが、排水は雨天時などで始めて分かるもの）</t>
  </si>
  <si>
    <t>　④２年目以降の農地の確保（場合によっては、計画どおりに拡大できない可能性）</t>
  </si>
  <si>
    <t>固定費</t>
  </si>
  <si>
    <t>　⑤周辺農地との生産状況（周辺の農地が別作物を作っていて農薬を使っていた場合、収穫物への影響）</t>
  </si>
  <si>
    <t>②合　　　計</t>
  </si>
  <si>
    <t>課税所得金額（税金の対象となる金額）</t>
  </si>
  <si>
    <r>
      <rPr>
        <sz val="10.5"/>
        <rFont val="ＭＳ ゴシック"/>
        <family val="3"/>
        <charset val="128"/>
      </rPr>
      <t>③農業所得</t>
    </r>
    <r>
      <rPr>
        <sz val="10.5"/>
        <rFont val="ＭＳ ゴシック"/>
        <family val="3"/>
      </rPr>
      <t>(①</t>
    </r>
    <r>
      <rPr>
        <sz val="10.5"/>
        <rFont val="ＭＳ ゴシック"/>
        <family val="3"/>
        <charset val="128"/>
      </rPr>
      <t>－②</t>
    </r>
    <r>
      <rPr>
        <sz val="10.5"/>
        <rFont val="ＭＳ ゴシック"/>
        <family val="3"/>
      </rPr>
      <t>)</t>
    </r>
  </si>
  <si>
    <r>
      <rPr>
        <sz val="10.5"/>
        <color rgb="FFFF0000"/>
        <rFont val="ＭＳ Ｐゴシック"/>
        <family val="3"/>
      </rPr>
      <t>1</t>
    </r>
    <r>
      <rPr>
        <sz val="10.5"/>
        <color rgb="FFFF0000"/>
        <rFont val="ＭＳ Ｐゴシック"/>
        <family val="3"/>
        <charset val="128"/>
      </rPr>
      <t>年目</t>
    </r>
  </si>
  <si>
    <r>
      <rPr>
        <sz val="10.5"/>
        <color rgb="FFFF0000"/>
        <rFont val="ＭＳ Ｐゴシック"/>
        <family val="3"/>
      </rPr>
      <t>2</t>
    </r>
    <r>
      <rPr>
        <sz val="10.5"/>
        <color rgb="FFFF0000"/>
        <rFont val="ＭＳ Ｐゴシック"/>
        <family val="3"/>
        <charset val="128"/>
      </rPr>
      <t>年目</t>
    </r>
  </si>
  <si>
    <r>
      <rPr>
        <sz val="10.5"/>
        <color rgb="FFFF0000"/>
        <rFont val="ＭＳ Ｐゴシック"/>
        <family val="3"/>
      </rPr>
      <t>3</t>
    </r>
    <r>
      <rPr>
        <sz val="10.5"/>
        <color rgb="FFFF0000"/>
        <rFont val="ＭＳ Ｐゴシック"/>
        <family val="3"/>
        <charset val="128"/>
      </rPr>
      <t>年目</t>
    </r>
  </si>
  <si>
    <r>
      <rPr>
        <sz val="10.5"/>
        <color rgb="FFFF0000"/>
        <rFont val="ＭＳ Ｐゴシック"/>
        <family val="3"/>
      </rPr>
      <t>4</t>
    </r>
    <r>
      <rPr>
        <sz val="10.5"/>
        <color rgb="FFFF0000"/>
        <rFont val="ＭＳ Ｐゴシック"/>
        <family val="3"/>
        <charset val="128"/>
      </rPr>
      <t>年目</t>
    </r>
  </si>
  <si>
    <r>
      <rPr>
        <sz val="10.5"/>
        <color rgb="FFFF0000"/>
        <rFont val="ＭＳ Ｐゴシック"/>
        <family val="3"/>
      </rPr>
      <t>5</t>
    </r>
    <r>
      <rPr>
        <sz val="10.5"/>
        <color rgb="FFFF0000"/>
        <rFont val="ＭＳ Ｐゴシック"/>
        <family val="3"/>
        <charset val="128"/>
      </rPr>
      <t>年目</t>
    </r>
  </si>
  <si>
    <r>
      <rPr>
        <sz val="10.5"/>
        <rFont val="ＭＳ 明朝"/>
        <family val="1"/>
        <charset val="128"/>
      </rPr>
      <t>所得率</t>
    </r>
    <r>
      <rPr>
        <sz val="10.5"/>
        <rFont val="ＭＳ 明朝"/>
        <family val="1"/>
      </rPr>
      <t>(③÷①)</t>
    </r>
  </si>
  <si>
    <t>④農外所得</t>
  </si>
  <si>
    <t>←農業外の所得について記入してください。（例：アルバイト、不動産所得等）</t>
  </si>
  <si>
    <r>
      <rPr>
        <sz val="10.5"/>
        <rFont val="ＭＳ ゴシック"/>
        <family val="3"/>
        <charset val="128"/>
      </rPr>
      <t>総所得</t>
    </r>
    <r>
      <rPr>
        <sz val="10.5"/>
        <rFont val="ＭＳ ゴシック"/>
        <family val="3"/>
      </rPr>
      <t>(③</t>
    </r>
    <r>
      <rPr>
        <sz val="10.5"/>
        <rFont val="ＭＳ ゴシック"/>
        <family val="3"/>
        <charset val="128"/>
      </rPr>
      <t>＋④</t>
    </r>
    <r>
      <rPr>
        <sz val="10.5"/>
        <rFont val="ＭＳ ゴシック"/>
        <family val="3"/>
      </rPr>
      <t>)</t>
    </r>
  </si>
  <si>
    <t>家計費</t>
  </si>
  <si>
    <t>←家族全体にかかる家計費（住民税含む）を計上してください。</t>
  </si>
  <si>
    <t>所得税</t>
  </si>
  <si>
    <r>
      <rPr>
        <sz val="10.5"/>
        <rFont val="ＭＳ ゴシック"/>
        <family val="3"/>
        <charset val="128"/>
      </rPr>
      <t>⑤償還財源</t>
    </r>
    <r>
      <rPr>
        <sz val="10.5"/>
        <rFont val="ＭＳ ゴシック"/>
        <family val="3"/>
      </rPr>
      <t>(</t>
    </r>
    <r>
      <rPr>
        <sz val="10.5"/>
        <rFont val="ＭＳ ゴシック"/>
        <family val="3"/>
        <charset val="128"/>
      </rPr>
      <t>＊</t>
    </r>
    <r>
      <rPr>
        <sz val="10.5"/>
        <rFont val="ＭＳ ゴシック"/>
        <family val="3"/>
      </rPr>
      <t>)</t>
    </r>
  </si>
  <si>
    <t>負債</t>
  </si>
  <si>
    <t>←借入を行った資金の金額から償還（返済）していく金額を差し引いて計上してください。</t>
  </si>
  <si>
    <t>償還</t>
  </si>
  <si>
    <t>←借入を行った資金の償還（返済）額を計上してください。</t>
  </si>
  <si>
    <t>⑥計</t>
  </si>
  <si>
    <r>
      <rPr>
        <sz val="10.5"/>
        <rFont val="ＭＳ ゴシック"/>
        <family val="3"/>
        <charset val="128"/>
      </rPr>
      <t>差引余剰</t>
    </r>
    <r>
      <rPr>
        <sz val="10.5"/>
        <rFont val="ＭＳ ゴシック"/>
        <family val="3"/>
      </rPr>
      <t>(⑤</t>
    </r>
    <r>
      <rPr>
        <sz val="10.5"/>
        <rFont val="ＭＳ ゴシック"/>
        <family val="3"/>
        <charset val="128"/>
      </rPr>
      <t>－⑥</t>
    </r>
    <r>
      <rPr>
        <sz val="10.5"/>
        <rFont val="ＭＳ ゴシック"/>
        <family val="3"/>
      </rPr>
      <t>)(</t>
    </r>
    <r>
      <rPr>
        <sz val="10.5"/>
        <rFont val="ＭＳ ゴシック"/>
        <family val="3"/>
        <charset val="128"/>
      </rPr>
      <t>＊</t>
    </r>
    <r>
      <rPr>
        <sz val="10.5"/>
        <rFont val="ＭＳ ゴシック"/>
        <family val="3"/>
      </rPr>
      <t>)</t>
    </r>
  </si>
  <si>
    <r>
      <rPr>
        <sz val="10.5"/>
        <rFont val="ＭＳ Ｐゴシック"/>
        <family val="3"/>
      </rPr>
      <t>(</t>
    </r>
    <r>
      <rPr>
        <sz val="10.5"/>
        <rFont val="ＭＳ Ｐゴシック"/>
        <family val="3"/>
        <charset val="128"/>
      </rPr>
      <t>＊</t>
    </r>
    <r>
      <rPr>
        <sz val="10.5"/>
        <rFont val="ＭＳ Ｐゴシック"/>
        <family val="3"/>
      </rPr>
      <t>)</t>
    </r>
    <r>
      <rPr>
        <sz val="10.5"/>
        <rFont val="ＭＳ Ｐゴシック"/>
        <family val="3"/>
        <charset val="128"/>
      </rPr>
      <t>償還財源・差引余剰ともに非現金費用である減価償却費を加算し、交付金を除いている。</t>
    </r>
  </si>
  <si>
    <t>価格変動リスク（農業所得）</t>
  </si>
  <si>
    <r>
      <rPr>
        <sz val="11"/>
        <color rgb="FFFF0000"/>
        <rFont val="ＭＳ Ｐゴシック"/>
        <family val="3"/>
      </rPr>
      <t>10</t>
    </r>
    <r>
      <rPr>
        <sz val="11"/>
        <color rgb="FFFF0000"/>
        <rFont val="ＭＳ Ｐゴシック"/>
        <family val="3"/>
        <charset val="128"/>
      </rPr>
      <t>％騰貴</t>
    </r>
  </si>
  <si>
    <r>
      <rPr>
        <sz val="11"/>
        <color rgb="FFFF0000"/>
        <rFont val="ＭＳ Ｐゴシック"/>
        <family val="3"/>
      </rPr>
      <t>5</t>
    </r>
    <r>
      <rPr>
        <sz val="11"/>
        <color rgb="FFFF0000"/>
        <rFont val="ＭＳ Ｐゴシック"/>
        <family val="3"/>
        <charset val="128"/>
      </rPr>
      <t>％騰貴</t>
    </r>
  </si>
  <si>
    <t>変動なし</t>
  </si>
  <si>
    <r>
      <rPr>
        <sz val="11"/>
        <color rgb="FFFF0000"/>
        <rFont val="ＭＳ Ｐゴシック"/>
        <family val="3"/>
      </rPr>
      <t>5</t>
    </r>
    <r>
      <rPr>
        <sz val="11"/>
        <color rgb="FFFF0000"/>
        <rFont val="ＭＳ Ｐゴシック"/>
        <family val="3"/>
        <charset val="128"/>
      </rPr>
      <t>％下落</t>
    </r>
  </si>
  <si>
    <r>
      <rPr>
        <sz val="11"/>
        <color rgb="FFFF0000"/>
        <rFont val="ＭＳ Ｐゴシック"/>
        <family val="3"/>
      </rPr>
      <t>10</t>
    </r>
    <r>
      <rPr>
        <sz val="11"/>
        <color rgb="FFFF0000"/>
        <rFont val="ＭＳ Ｐゴシック"/>
        <family val="3"/>
        <charset val="128"/>
      </rPr>
      <t>％下落</t>
    </r>
  </si>
  <si>
    <t>所得税の計算</t>
  </si>
  <si>
    <t>課税総所得金額（Ａ）</t>
  </si>
  <si>
    <t>税率（Ｂ）</t>
  </si>
  <si>
    <t>控除額（Ｃ）</t>
  </si>
  <si>
    <r>
      <rPr>
        <sz val="11"/>
        <color rgb="FFFF0000"/>
        <rFont val="ＭＳ Ｐゴシック"/>
        <family val="3"/>
      </rPr>
      <t>195</t>
    </r>
    <r>
      <rPr>
        <sz val="11"/>
        <color rgb="FFFF0000"/>
        <rFont val="ＭＳ Ｐゴシック"/>
        <family val="3"/>
        <charset val="128"/>
      </rPr>
      <t>万円未満</t>
    </r>
  </si>
  <si>
    <r>
      <rPr>
        <sz val="11"/>
        <color rgb="FFFF0000"/>
        <rFont val="ＭＳ Ｐゴシック"/>
        <family val="3"/>
      </rPr>
      <t>0</t>
    </r>
    <r>
      <rPr>
        <sz val="11"/>
        <color rgb="FFFF0000"/>
        <rFont val="ＭＳ Ｐゴシック"/>
        <family val="3"/>
        <charset val="128"/>
      </rPr>
      <t>円</t>
    </r>
  </si>
  <si>
    <r>
      <rPr>
        <sz val="11"/>
        <color rgb="FFFF0000"/>
        <rFont val="ＭＳ Ｐゴシック"/>
        <family val="3"/>
      </rPr>
      <t>195</t>
    </r>
    <r>
      <rPr>
        <sz val="11"/>
        <color rgb="FFFF0000"/>
        <rFont val="ＭＳ Ｐゴシック"/>
        <family val="3"/>
        <charset val="128"/>
      </rPr>
      <t>万円超～</t>
    </r>
    <r>
      <rPr>
        <sz val="11"/>
        <color rgb="FFFF0000"/>
        <rFont val="ＭＳ Ｐゴシック"/>
        <family val="3"/>
      </rPr>
      <t>330</t>
    </r>
    <r>
      <rPr>
        <sz val="11"/>
        <color rgb="FFFF0000"/>
        <rFont val="ＭＳ Ｐゴシック"/>
        <family val="3"/>
        <charset val="128"/>
      </rPr>
      <t>万円以下</t>
    </r>
  </si>
  <si>
    <r>
      <rPr>
        <sz val="11"/>
        <color rgb="FFFF0000"/>
        <rFont val="ＭＳ Ｐゴシック"/>
        <family val="3"/>
      </rPr>
      <t>97,500</t>
    </r>
    <r>
      <rPr>
        <sz val="11"/>
        <color rgb="FFFF0000"/>
        <rFont val="ＭＳ Ｐゴシック"/>
        <family val="3"/>
        <charset val="128"/>
      </rPr>
      <t>円</t>
    </r>
  </si>
  <si>
    <r>
      <rPr>
        <sz val="11"/>
        <color rgb="FFFF0000"/>
        <rFont val="ＭＳ Ｐゴシック"/>
        <family val="3"/>
      </rPr>
      <t>330</t>
    </r>
    <r>
      <rPr>
        <sz val="11"/>
        <color rgb="FFFF0000"/>
        <rFont val="ＭＳ Ｐゴシック"/>
        <family val="3"/>
        <charset val="128"/>
      </rPr>
      <t>万円超～</t>
    </r>
    <r>
      <rPr>
        <sz val="11"/>
        <color rgb="FFFF0000"/>
        <rFont val="ＭＳ Ｐゴシック"/>
        <family val="3"/>
      </rPr>
      <t>695</t>
    </r>
    <r>
      <rPr>
        <sz val="11"/>
        <color rgb="FFFF0000"/>
        <rFont val="ＭＳ Ｐゴシック"/>
        <family val="3"/>
        <charset val="128"/>
      </rPr>
      <t>万円以下</t>
    </r>
  </si>
  <si>
    <r>
      <rPr>
        <sz val="11"/>
        <color rgb="FFFF0000"/>
        <rFont val="ＭＳ Ｐゴシック"/>
        <family val="3"/>
      </rPr>
      <t>427,500</t>
    </r>
    <r>
      <rPr>
        <sz val="11"/>
        <color rgb="FFFF0000"/>
        <rFont val="ＭＳ Ｐゴシック"/>
        <family val="3"/>
        <charset val="128"/>
      </rPr>
      <t>円</t>
    </r>
  </si>
  <si>
    <r>
      <rPr>
        <sz val="11"/>
        <color rgb="FFFF0000"/>
        <rFont val="ＭＳ Ｐゴシック"/>
        <family val="3"/>
      </rPr>
      <t>695</t>
    </r>
    <r>
      <rPr>
        <sz val="11"/>
        <color rgb="FFFF0000"/>
        <rFont val="ＭＳ Ｐゴシック"/>
        <family val="3"/>
        <charset val="128"/>
      </rPr>
      <t>万円超～</t>
    </r>
    <r>
      <rPr>
        <sz val="11"/>
        <color rgb="FFFF0000"/>
        <rFont val="ＭＳ Ｐゴシック"/>
        <family val="3"/>
      </rPr>
      <t>900</t>
    </r>
    <r>
      <rPr>
        <sz val="11"/>
        <color rgb="FFFF0000"/>
        <rFont val="ＭＳ Ｐゴシック"/>
        <family val="3"/>
        <charset val="128"/>
      </rPr>
      <t>万円以下</t>
    </r>
  </si>
  <si>
    <r>
      <rPr>
        <sz val="11"/>
        <color rgb="FFFF0000"/>
        <rFont val="ＭＳ Ｐゴシック"/>
        <family val="3"/>
      </rPr>
      <t>636,000</t>
    </r>
    <r>
      <rPr>
        <sz val="11"/>
        <color rgb="FFFF0000"/>
        <rFont val="ＭＳ Ｐゴシック"/>
        <family val="3"/>
        <charset val="128"/>
      </rPr>
      <t>円</t>
    </r>
  </si>
  <si>
    <r>
      <rPr>
        <sz val="11"/>
        <color rgb="FFFF0000"/>
        <rFont val="ＭＳ Ｐゴシック"/>
        <family val="3"/>
      </rPr>
      <t>900</t>
    </r>
    <r>
      <rPr>
        <sz val="11"/>
        <color rgb="FFFF0000"/>
        <rFont val="ＭＳ Ｐゴシック"/>
        <family val="3"/>
        <charset val="128"/>
      </rPr>
      <t>万円超～</t>
    </r>
    <r>
      <rPr>
        <sz val="11"/>
        <color rgb="FFFF0000"/>
        <rFont val="ＭＳ Ｐゴシック"/>
        <family val="3"/>
      </rPr>
      <t>1,800</t>
    </r>
    <r>
      <rPr>
        <sz val="11"/>
        <color rgb="FFFF0000"/>
        <rFont val="ＭＳ Ｐゴシック"/>
        <family val="3"/>
        <charset val="128"/>
      </rPr>
      <t>万円以下</t>
    </r>
  </si>
  <si>
    <r>
      <rPr>
        <sz val="11"/>
        <color rgb="FFFF0000"/>
        <rFont val="ＭＳ Ｐゴシック"/>
        <family val="3"/>
      </rPr>
      <t>1,536,000</t>
    </r>
    <r>
      <rPr>
        <sz val="11"/>
        <color rgb="FFFF0000"/>
        <rFont val="ＭＳ Ｐゴシック"/>
        <family val="3"/>
        <charset val="128"/>
      </rPr>
      <t>円</t>
    </r>
  </si>
  <si>
    <r>
      <rPr>
        <sz val="11"/>
        <color rgb="FFFF0000"/>
        <rFont val="ＭＳ Ｐゴシック"/>
        <family val="3"/>
      </rPr>
      <t>1,800</t>
    </r>
    <r>
      <rPr>
        <sz val="11"/>
        <color rgb="FFFF0000"/>
        <rFont val="ＭＳ Ｐゴシック"/>
        <family val="3"/>
        <charset val="128"/>
      </rPr>
      <t>万円超</t>
    </r>
  </si>
  <si>
    <r>
      <rPr>
        <sz val="11"/>
        <color rgb="FFFF0000"/>
        <rFont val="ＭＳ Ｐゴシック"/>
        <family val="3"/>
      </rPr>
      <t>2,796,000</t>
    </r>
    <r>
      <rPr>
        <sz val="11"/>
        <color rgb="FFFF0000"/>
        <rFont val="ＭＳ Ｐゴシック"/>
        <family val="3"/>
        <charset val="128"/>
      </rPr>
      <t>円</t>
    </r>
  </si>
  <si>
    <r>
      <rPr>
        <sz val="11"/>
        <color rgb="FFFF0000"/>
        <rFont val="ＭＳ Ｐゴシック"/>
        <family val="3"/>
        <charset val="128"/>
      </rPr>
      <t>①農家総所得（千円未満切捨て）－</t>
    </r>
    <r>
      <rPr>
        <sz val="11"/>
        <color rgb="FFFF0000"/>
        <rFont val="ＭＳ Ｐゴシック"/>
        <family val="3"/>
      </rPr>
      <t>380,000</t>
    </r>
    <r>
      <rPr>
        <sz val="11"/>
        <color rgb="FFFF0000"/>
        <rFont val="ＭＳ Ｐゴシック"/>
        <family val="3"/>
        <charset val="128"/>
      </rPr>
      <t>（基礎控除）＝課税総所得金額</t>
    </r>
  </si>
  <si>
    <r>
      <rPr>
        <sz val="11"/>
        <color rgb="FFFF0000"/>
        <rFont val="ＭＳ Ｐゴシック"/>
        <family val="3"/>
        <charset val="128"/>
      </rPr>
      <t>②課税総所得金額（Ａ）</t>
    </r>
    <r>
      <rPr>
        <sz val="11"/>
        <color rgb="FFFF0000"/>
        <rFont val="ＭＳ Ｐゴシック"/>
        <family val="3"/>
      </rPr>
      <t>×</t>
    </r>
    <r>
      <rPr>
        <sz val="11"/>
        <color rgb="FFFF0000"/>
        <rFont val="ＭＳ Ｐゴシック"/>
        <family val="3"/>
        <charset val="128"/>
      </rPr>
      <t>税率（Ｂ）－控除額（Ｃ）＝所得税額</t>
    </r>
  </si>
  <si>
    <t>１　氏名等</t>
  </si>
  <si>
    <t>性別</t>
  </si>
  <si>
    <t>２　家族構成</t>
  </si>
  <si>
    <t>氏　　名</t>
  </si>
  <si>
    <t>続柄</t>
  </si>
  <si>
    <t>住　　所</t>
  </si>
  <si>
    <t>３　学歴等</t>
  </si>
  <si>
    <t>月</t>
  </si>
  <si>
    <t>学歴・職歴（各別に記入）</t>
  </si>
  <si>
    <t>経営開始資金</t>
    <rPh sb="0" eb="2">
      <t>ケイエイ</t>
    </rPh>
    <rPh sb="2" eb="4">
      <t>カイシ</t>
    </rPh>
    <rPh sb="4" eb="6">
      <t>シキン</t>
    </rPh>
    <phoneticPr fontId="35"/>
  </si>
  <si>
    <r>
      <t>1</t>
    </r>
    <r>
      <rPr>
        <sz val="10.5"/>
        <rFont val="ＭＳ 明朝"/>
        <family val="1"/>
        <charset val="128"/>
      </rPr>
      <t>年目（</t>
    </r>
    <r>
      <rPr>
        <sz val="10.5"/>
        <rFont val="ＭＳ 明朝"/>
        <family val="1"/>
      </rPr>
      <t>R8）</t>
    </r>
    <phoneticPr fontId="35"/>
  </si>
  <si>
    <r>
      <rPr>
        <sz val="10.5"/>
        <rFont val="ＭＳ 明朝"/>
        <family val="1"/>
        <charset val="128"/>
      </rPr>
      <t>2年目（</t>
    </r>
    <r>
      <rPr>
        <sz val="10.5"/>
        <rFont val="ＭＳ 明朝"/>
        <family val="1"/>
      </rPr>
      <t>R9）</t>
    </r>
    <r>
      <rPr>
        <sz val="11"/>
        <color theme="1"/>
        <rFont val="ＭＳ Ｐゴシック"/>
        <family val="2"/>
        <charset val="128"/>
        <scheme val="minor"/>
      </rPr>
      <t/>
    </r>
    <phoneticPr fontId="35"/>
  </si>
  <si>
    <r>
      <rPr>
        <sz val="10.5"/>
        <rFont val="ＭＳ 明朝"/>
        <family val="1"/>
        <charset val="128"/>
      </rPr>
      <t>3年目（</t>
    </r>
    <r>
      <rPr>
        <sz val="10.5"/>
        <rFont val="ＭＳ 明朝"/>
        <family val="1"/>
      </rPr>
      <t>R10）</t>
    </r>
    <r>
      <rPr>
        <sz val="11"/>
        <color theme="1"/>
        <rFont val="ＭＳ Ｐゴシック"/>
        <family val="2"/>
        <charset val="128"/>
        <scheme val="minor"/>
      </rPr>
      <t/>
    </r>
    <phoneticPr fontId="35"/>
  </si>
  <si>
    <r>
      <rPr>
        <sz val="10.5"/>
        <rFont val="ＭＳ 明朝"/>
        <family val="1"/>
        <charset val="128"/>
      </rPr>
      <t>4年目（</t>
    </r>
    <r>
      <rPr>
        <sz val="10.5"/>
        <rFont val="ＭＳ 明朝"/>
        <family val="1"/>
      </rPr>
      <t>R11）</t>
    </r>
    <r>
      <rPr>
        <sz val="11"/>
        <color theme="1"/>
        <rFont val="ＭＳ Ｐゴシック"/>
        <family val="2"/>
        <charset val="128"/>
        <scheme val="minor"/>
      </rPr>
      <t/>
    </r>
    <phoneticPr fontId="35"/>
  </si>
  <si>
    <r>
      <rPr>
        <sz val="10.5"/>
        <rFont val="ＭＳ 明朝"/>
        <family val="1"/>
        <charset val="128"/>
      </rPr>
      <t>5年目（</t>
    </r>
    <r>
      <rPr>
        <sz val="10.5"/>
        <rFont val="ＭＳ 明朝"/>
        <family val="1"/>
      </rPr>
      <t>R12）</t>
    </r>
    <r>
      <rPr>
        <sz val="11"/>
        <color theme="1"/>
        <rFont val="ＭＳ Ｐゴシック"/>
        <family val="2"/>
        <charset val="128"/>
        <scheme val="minor"/>
      </rPr>
      <t/>
    </r>
    <phoneticPr fontId="35"/>
  </si>
  <si>
    <t>←農業経営に活かせる資格など</t>
    <rPh sb="6" eb="7">
      <t>イ</t>
    </rPh>
    <phoneticPr fontId="35"/>
  </si>
  <si>
    <t>履歴書</t>
    <phoneticPr fontId="35"/>
  </si>
  <si>
    <t>ふりがな</t>
    <phoneticPr fontId="35"/>
  </si>
  <si>
    <t>研修先の名称（農業者名等）</t>
  </si>
  <si>
    <t>研修先の所在地</t>
  </si>
  <si>
    <t>研修期間</t>
  </si>
  <si>
    <t>研修内容</t>
  </si>
  <si>
    <t>専攻・営農部門（作目）</t>
    <rPh sb="8" eb="10">
      <t>サクモク</t>
    </rPh>
    <phoneticPr fontId="35"/>
  </si>
  <si>
    <t>　　　　　　　　　　　　　～　　　　　　　　　　　　　（　　年　　月 ）　　</t>
    <rPh sb="30" eb="31">
      <t>ネン</t>
    </rPh>
    <rPh sb="33" eb="34">
      <t>ツキ</t>
    </rPh>
    <phoneticPr fontId="35"/>
  </si>
  <si>
    <t>免許・資格</t>
    <phoneticPr fontId="35"/>
  </si>
  <si>
    <t>←住所と同じ場合は「同上」と入力</t>
    <rPh sb="1" eb="3">
      <t>ジュウショ</t>
    </rPh>
    <rPh sb="4" eb="5">
      <t>オナ</t>
    </rPh>
    <rPh sb="6" eb="8">
      <t>バアイ</t>
    </rPh>
    <rPh sb="10" eb="12">
      <t>ドウジョウ</t>
    </rPh>
    <rPh sb="14" eb="16">
      <t>ニュウリョク</t>
    </rPh>
    <phoneticPr fontId="35"/>
  </si>
  <si>
    <t>別添</t>
    <phoneticPr fontId="35"/>
  </si>
  <si>
    <t>４　農業教育・研修等の経験・状況　※研修先は親元研修を含む</t>
    <rPh sb="18" eb="20">
      <t>ケンシュウ</t>
    </rPh>
    <rPh sb="20" eb="21">
      <t>サキ</t>
    </rPh>
    <rPh sb="22" eb="24">
      <t>オヤモト</t>
    </rPh>
    <rPh sb="24" eb="26">
      <t>ケンシュウ</t>
    </rPh>
    <rPh sb="27" eb="28">
      <t>フク</t>
    </rPh>
    <phoneticPr fontId="35"/>
  </si>
  <si>
    <t>　　</t>
    <phoneticPr fontId="35"/>
  </si>
  <si>
    <t>　（注）：研修カリキュラム・シラバス・成績表等がある場合は添付すること</t>
    <rPh sb="19" eb="21">
      <t>セイセキ</t>
    </rPh>
    <rPh sb="21" eb="22">
      <t>ヒョウ</t>
    </rPh>
    <phoneticPr fontId="35"/>
  </si>
  <si>
    <t>←栽培技術を習得した経緯、研修を受けた作目とその期間を記入</t>
    <rPh sb="27" eb="29">
      <t>キニュウ</t>
    </rPh>
    <phoneticPr fontId="35"/>
  </si>
  <si>
    <t>　【複数の研修等を行っている場合は、その研修ごとに記入を追加】</t>
    <rPh sb="25" eb="27">
      <t>キニュウ</t>
    </rPh>
    <rPh sb="28" eb="30">
      <t>ツイカ</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</si>
</sst>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d&quot;日&quot;;@"/>
    <numFmt numFmtId="177" formatCode="#,##0_ ;[Red]\-#,##0\ "/>
    <numFmt numFmtId="178" formatCode="0.0%"/>
  </numFmts>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font>
    <font>
      <b/>
      <u/>
      <sz val="11"/>
      <color rgb="FFFF0000"/>
      <name val="ＭＳ Ｐゴシック"/>
      <family val="3"/>
    </font>
    <font>
      <sz val="11"/>
      <name val="ＭＳ 明朝"/>
      <family val="1"/>
      <charset val="128"/>
    </font>
    <font>
      <b/>
      <sz val="11"/>
      <color rgb="FFFF0000"/>
      <name val="ＭＳ Ｐゴシック"/>
      <family val="3"/>
      <charset val="128"/>
    </font>
    <font>
      <sz val="13"/>
      <name val="ＭＳ 明朝"/>
      <family val="1"/>
      <charset val="128"/>
    </font>
    <font>
      <sz val="12"/>
      <name val="ＭＳ 明朝"/>
      <family val="1"/>
      <charset val="128"/>
    </font>
    <font>
      <b/>
      <sz val="14"/>
      <color rgb="FFFF0000"/>
      <name val="ＭＳ Ｐゴシック"/>
      <family val="3"/>
      <charset val="128"/>
    </font>
    <font>
      <sz val="11"/>
      <name val="ＭＳ ゴシック"/>
      <family val="3"/>
      <charset val="128"/>
    </font>
    <font>
      <sz val="11"/>
      <name val="ＭＳ 明朝"/>
      <family val="1"/>
    </font>
    <font>
      <sz val="11"/>
      <name val="ＭＳ ゴシック"/>
      <family val="3"/>
    </font>
    <font>
      <b/>
      <u/>
      <sz val="11"/>
      <color rgb="FF0000FF"/>
      <name val="ＭＳ Ｐゴシック"/>
      <family val="3"/>
    </font>
    <font>
      <u/>
      <sz val="11"/>
      <color rgb="FF0000FF"/>
      <name val="ＭＳ Ｐゴシック"/>
      <family val="3"/>
      <charset val="128"/>
    </font>
    <font>
      <u/>
      <sz val="11"/>
      <color rgb="FF0000FF"/>
      <name val="ＭＳ ゴシック"/>
      <family val="3"/>
      <charset val="128"/>
    </font>
    <font>
      <sz val="14"/>
      <name val="ＭＳ 明朝"/>
      <family val="1"/>
      <charset val="128"/>
    </font>
    <font>
      <b/>
      <sz val="11"/>
      <color rgb="FF0000FF"/>
      <name val="ＭＳ Ｐゴシック"/>
      <family val="3"/>
      <charset val="128"/>
    </font>
    <font>
      <b/>
      <sz val="9"/>
      <color rgb="FF000000"/>
      <name val="ＭＳ Ｐゴシック"/>
      <family val="3"/>
    </font>
    <font>
      <sz val="11"/>
      <color rgb="FFFF0000"/>
      <name val="ＭＳ Ｐゴシック"/>
      <family val="3"/>
      <charset val="128"/>
    </font>
    <font>
      <b/>
      <u/>
      <sz val="11"/>
      <color rgb="FFFF0000"/>
      <name val="ＭＳ Ｐゴシック"/>
      <family val="3"/>
      <charset val="128"/>
    </font>
    <font>
      <sz val="12"/>
      <color rgb="FFFF0000"/>
      <name val="ＭＳ Ｐゴシック"/>
      <family val="3"/>
      <charset val="128"/>
    </font>
    <font>
      <sz val="10.5"/>
      <name val="ＭＳ 明朝"/>
      <family val="1"/>
      <charset val="128"/>
    </font>
    <font>
      <sz val="10.5"/>
      <name val="ＭＳ 明朝"/>
      <family val="1"/>
    </font>
    <font>
      <sz val="11"/>
      <color rgb="FFFF0000"/>
      <name val="ＭＳ Ｐゴシック"/>
      <family val="3"/>
    </font>
    <font>
      <sz val="10.5"/>
      <name val="ＭＳ Ｐゴシック"/>
      <family val="3"/>
      <charset val="128"/>
    </font>
    <font>
      <sz val="10.5"/>
      <name val="ＭＳ ゴシック"/>
      <family val="3"/>
    </font>
    <font>
      <sz val="10.5"/>
      <name val="ＭＳ ゴシック"/>
      <family val="3"/>
      <charset val="128"/>
    </font>
    <font>
      <u val="double"/>
      <sz val="10.5"/>
      <name val="ＭＳ ゴシック"/>
      <family val="3"/>
    </font>
    <font>
      <sz val="10.5"/>
      <color rgb="FFFF0000"/>
      <name val="ＭＳ Ｐゴシック"/>
      <family val="3"/>
    </font>
    <font>
      <sz val="10.5"/>
      <color rgb="FFFF0000"/>
      <name val="ＭＳ Ｐゴシック"/>
      <family val="3"/>
      <charset val="128"/>
    </font>
    <font>
      <sz val="10.5"/>
      <name val="ＭＳ Ｐゴシック"/>
      <family val="3"/>
    </font>
    <font>
      <b/>
      <sz val="11"/>
      <color rgb="FFFF0000"/>
      <name val="ＭＳ ゴシック"/>
      <family val="3"/>
      <charset val="128"/>
    </font>
    <font>
      <sz val="8"/>
      <name val="ＭＳ 明朝"/>
      <family val="1"/>
      <charset val="128"/>
    </font>
    <font>
      <sz val="11"/>
      <name val="ＭＳ Ｐゴシック"/>
      <family val="3"/>
      <charset val="128"/>
    </font>
    <font>
      <sz val="6"/>
      <name val="ＭＳ Ｐゴシック"/>
      <family val="3"/>
      <charset val="128"/>
    </font>
    <font>
      <sz val="10.5"/>
      <color theme="1"/>
      <name val="ＭＳ ゴシック"/>
      <family val="3"/>
      <charset val="128"/>
    </font>
    <font>
      <sz val="11"/>
      <color theme="1"/>
      <name val="ＭＳ 明朝"/>
      <family val="1"/>
      <charset val="128"/>
    </font>
  </fonts>
  <fills count="11">
    <fill>
      <patternFill patternType="none"/>
    </fill>
    <fill>
      <patternFill patternType="gray125"/>
    </fill>
    <fill>
      <patternFill patternType="solid">
        <fgColor rgb="FFFF99CC"/>
        <bgColor rgb="FFFF8080"/>
      </patternFill>
    </fill>
    <fill>
      <patternFill patternType="solid">
        <fgColor rgb="FFC0C0C0"/>
        <bgColor rgb="FFCCCCFF"/>
      </patternFill>
    </fill>
    <fill>
      <patternFill patternType="solid">
        <fgColor rgb="FFFFFFFF"/>
        <bgColor rgb="FFFFFFCC"/>
      </patternFill>
    </fill>
    <fill>
      <patternFill patternType="solid">
        <fgColor rgb="FF969696"/>
        <bgColor rgb="FF808080"/>
      </patternFill>
    </fill>
    <fill>
      <patternFill patternType="solid">
        <fgColor rgb="FFFF99CC"/>
        <bgColor rgb="FFCCCCFF"/>
      </patternFill>
    </fill>
    <fill>
      <patternFill patternType="solid">
        <fgColor theme="3" tint="0.79998168889431442"/>
        <bgColor rgb="FFCCCCFF"/>
      </patternFill>
    </fill>
    <fill>
      <patternFill patternType="solid">
        <fgColor theme="0"/>
        <bgColor rgb="FFCCCCFF"/>
      </patternFill>
    </fill>
    <fill>
      <patternFill patternType="solid">
        <fgColor theme="0"/>
        <bgColor indexed="64"/>
      </patternFill>
    </fill>
    <fill>
      <patternFill patternType="solid">
        <fgColor theme="3" tint="0.79998168889431442"/>
        <bgColor rgb="FFFF8080"/>
      </patternFill>
    </fill>
  </fills>
  <borders count="5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double">
        <color auto="1"/>
      </top>
      <bottom style="hair">
        <color auto="1"/>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double">
        <color auto="1"/>
      </left>
      <right style="thin">
        <color auto="1"/>
      </right>
      <top style="thin">
        <color auto="1"/>
      </top>
      <bottom style="hair">
        <color auto="1"/>
      </bottom>
      <diagonal/>
    </border>
    <border>
      <left style="thin">
        <color auto="1"/>
      </left>
      <right style="double">
        <color auto="1"/>
      </right>
      <top style="hair">
        <color auto="1"/>
      </top>
      <bottom style="hair">
        <color auto="1"/>
      </bottom>
      <diagonal/>
    </border>
    <border>
      <left style="double">
        <color auto="1"/>
      </left>
      <right style="thin">
        <color auto="1"/>
      </right>
      <top style="hair">
        <color auto="1"/>
      </top>
      <bottom style="hair">
        <color auto="1"/>
      </bottom>
      <diagonal/>
    </border>
    <border>
      <left style="thin">
        <color auto="1"/>
      </left>
      <right style="double">
        <color auto="1"/>
      </right>
      <top style="hair">
        <color auto="1"/>
      </top>
      <bottom style="thin">
        <color auto="1"/>
      </bottom>
      <diagonal/>
    </border>
    <border>
      <left style="double">
        <color auto="1"/>
      </left>
      <right style="thin">
        <color auto="1"/>
      </right>
      <top style="hair">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hair">
        <color auto="1"/>
      </bottom>
      <diagonal/>
    </border>
    <border>
      <left style="thin">
        <color auto="1"/>
      </left>
      <right style="double">
        <color auto="1"/>
      </right>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double">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double">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hair">
        <color auto="1"/>
      </top>
      <bottom style="thin">
        <color auto="1"/>
      </bottom>
      <diagonal/>
    </border>
  </borders>
  <cellStyleXfs count="5">
    <xf numFmtId="0" fontId="0" fillId="0" borderId="0"/>
    <xf numFmtId="38" fontId="34" fillId="0" borderId="0" applyBorder="0" applyAlignment="0" applyProtection="0"/>
    <xf numFmtId="0" fontId="14" fillId="0" borderId="0" applyBorder="0" applyAlignment="0" applyProtection="0"/>
    <xf numFmtId="0" fontId="2" fillId="0" borderId="0">
      <alignment vertical="center"/>
    </xf>
    <xf numFmtId="9" fontId="2" fillId="0" borderId="0" applyFont="0" applyFill="0" applyBorder="0" applyAlignment="0" applyProtection="0">
      <alignment vertical="center"/>
    </xf>
  </cellStyleXfs>
  <cellXfs count="223">
    <xf numFmtId="0" fontId="0" fillId="0" borderId="0" xfId="0"/>
    <xf numFmtId="0" fontId="5" fillId="3" borderId="0" xfId="0" applyFont="1" applyFill="1" applyAlignment="1" applyProtection="1">
      <alignment horizontal="left" vertical="center"/>
      <protection locked="0"/>
    </xf>
    <xf numFmtId="0" fontId="6" fillId="0" borderId="0" xfId="0" applyFont="1" applyAlignment="1">
      <alignment vertical="center"/>
    </xf>
    <xf numFmtId="0" fontId="8" fillId="3" borderId="0" xfId="0" applyFont="1" applyFill="1" applyAlignment="1">
      <alignment horizontal="center" vertical="center" wrapText="1"/>
    </xf>
    <xf numFmtId="0" fontId="9" fillId="0" borderId="0" xfId="0" applyFont="1" applyAlignment="1">
      <alignment vertical="center"/>
    </xf>
    <xf numFmtId="0" fontId="10" fillId="3" borderId="0" xfId="0" applyFont="1" applyFill="1" applyAlignment="1">
      <alignment vertical="center"/>
    </xf>
    <xf numFmtId="0" fontId="5" fillId="3" borderId="0" xfId="0" applyFont="1" applyFill="1" applyAlignment="1">
      <alignment horizontal="left" vertical="center"/>
    </xf>
    <xf numFmtId="0" fontId="5" fillId="3" borderId="0" xfId="0" applyFont="1" applyFill="1" applyAlignment="1">
      <alignment vertical="center"/>
    </xf>
    <xf numFmtId="0" fontId="5" fillId="3" borderId="0" xfId="0" applyFont="1" applyFill="1" applyAlignment="1" applyProtection="1">
      <alignment vertical="center" shrinkToFit="1"/>
      <protection locked="0"/>
    </xf>
    <xf numFmtId="0" fontId="11" fillId="3" borderId="0" xfId="0" applyFont="1" applyFill="1" applyAlignment="1">
      <alignment horizontal="right" vertical="center"/>
    </xf>
    <xf numFmtId="0" fontId="12" fillId="3" borderId="0" xfId="0" applyFont="1" applyFill="1" applyAlignment="1">
      <alignment vertical="center" shrinkToFit="1"/>
    </xf>
    <xf numFmtId="0" fontId="5" fillId="3" borderId="0" xfId="0" applyFont="1" applyFill="1" applyAlignment="1" applyProtection="1">
      <alignment vertical="center"/>
      <protection locked="0"/>
    </xf>
    <xf numFmtId="0" fontId="10" fillId="3" borderId="0" xfId="0" applyFont="1" applyFill="1" applyAlignment="1" applyProtection="1">
      <alignment vertical="center" shrinkToFit="1"/>
      <protection locked="0"/>
    </xf>
    <xf numFmtId="0" fontId="5" fillId="3" borderId="0" xfId="0" applyFont="1" applyFill="1" applyAlignment="1">
      <alignment vertical="center" wrapText="1"/>
    </xf>
    <xf numFmtId="0" fontId="5" fillId="0" borderId="0" xfId="0" applyFont="1" applyAlignment="1">
      <alignment vertical="center"/>
    </xf>
    <xf numFmtId="0" fontId="17" fillId="0" borderId="0" xfId="0" applyFont="1" applyAlignment="1">
      <alignment vertical="center"/>
    </xf>
    <xf numFmtId="0" fontId="5" fillId="2" borderId="8" xfId="0" applyFont="1" applyFill="1" applyBorder="1" applyAlignment="1" applyProtection="1">
      <alignment horizontal="center" vertical="center" shrinkToFit="1"/>
      <protection locked="0"/>
    </xf>
    <xf numFmtId="0" fontId="0" fillId="0" borderId="0" xfId="0" applyAlignment="1">
      <alignment shrinkToFit="1"/>
    </xf>
    <xf numFmtId="38" fontId="0" fillId="0" borderId="0" xfId="1" applyFont="1" applyBorder="1" applyAlignment="1" applyProtection="1">
      <alignment vertical="center"/>
    </xf>
    <xf numFmtId="38" fontId="19" fillId="0" borderId="0" xfId="1" applyFont="1" applyBorder="1" applyAlignment="1" applyProtection="1">
      <alignment vertical="center"/>
    </xf>
    <xf numFmtId="0" fontId="20" fillId="0" borderId="0" xfId="0" applyFont="1" applyAlignment="1">
      <alignment vertical="center"/>
    </xf>
    <xf numFmtId="38" fontId="21" fillId="0" borderId="0" xfId="1" applyFont="1" applyBorder="1" applyAlignment="1" applyProtection="1">
      <alignment vertical="center"/>
    </xf>
    <xf numFmtId="38" fontId="3" fillId="0" borderId="0" xfId="1" applyFont="1" applyBorder="1" applyAlignment="1" applyProtection="1">
      <alignment vertical="center"/>
    </xf>
    <xf numFmtId="0" fontId="0" fillId="0" borderId="0" xfId="0" applyAlignment="1">
      <alignment vertical="center"/>
    </xf>
    <xf numFmtId="0" fontId="19" fillId="0" borderId="0" xfId="0" applyFont="1" applyAlignment="1">
      <alignment vertical="center"/>
    </xf>
    <xf numFmtId="0" fontId="22" fillId="3" borderId="2" xfId="0" applyFont="1" applyFill="1" applyBorder="1" applyAlignment="1">
      <alignment horizontal="center" vertical="center" shrinkToFit="1"/>
    </xf>
    <xf numFmtId="0" fontId="23" fillId="3" borderId="12" xfId="0" applyFont="1" applyFill="1" applyBorder="1" applyAlignment="1">
      <alignment horizontal="center" vertical="center" shrinkToFit="1"/>
    </xf>
    <xf numFmtId="0" fontId="25" fillId="0" borderId="0" xfId="0" applyFont="1"/>
    <xf numFmtId="177" fontId="26" fillId="3" borderId="9" xfId="0" applyNumberFormat="1" applyFont="1" applyFill="1" applyBorder="1" applyAlignment="1">
      <alignment horizontal="right" vertical="center" shrinkToFit="1"/>
    </xf>
    <xf numFmtId="0" fontId="23" fillId="3" borderId="10" xfId="0" applyFont="1" applyFill="1" applyBorder="1" applyAlignment="1">
      <alignment vertical="center" shrinkToFit="1"/>
    </xf>
    <xf numFmtId="177" fontId="26" fillId="3" borderId="10" xfId="0" applyNumberFormat="1" applyFont="1" applyFill="1" applyBorder="1" applyAlignment="1">
      <alignment horizontal="right" vertical="center" shrinkToFit="1"/>
    </xf>
    <xf numFmtId="0" fontId="23" fillId="3" borderId="15" xfId="0" applyFont="1" applyFill="1" applyBorder="1" applyAlignment="1">
      <alignment vertical="center" shrinkToFit="1"/>
    </xf>
    <xf numFmtId="177" fontId="26" fillId="3" borderId="15" xfId="0" applyNumberFormat="1" applyFont="1" applyFill="1" applyBorder="1" applyAlignment="1">
      <alignment horizontal="right" vertical="center" shrinkToFit="1"/>
    </xf>
    <xf numFmtId="177" fontId="26" fillId="3" borderId="8" xfId="0" applyNumberFormat="1" applyFont="1" applyFill="1" applyBorder="1" applyAlignment="1">
      <alignment horizontal="right" vertical="center" shrinkToFit="1"/>
    </xf>
    <xf numFmtId="177" fontId="26" fillId="3" borderId="2" xfId="0" applyNumberFormat="1" applyFont="1" applyFill="1" applyBorder="1" applyAlignment="1">
      <alignment horizontal="right" vertical="center" shrinkToFit="1"/>
    </xf>
    <xf numFmtId="38" fontId="20" fillId="0" borderId="0" xfId="1" applyFont="1" applyBorder="1" applyAlignment="1" applyProtection="1">
      <alignment vertical="center"/>
    </xf>
    <xf numFmtId="0" fontId="23" fillId="3" borderId="14" xfId="0" applyFont="1" applyFill="1" applyBorder="1" applyAlignment="1">
      <alignment vertical="center" shrinkToFit="1"/>
    </xf>
    <xf numFmtId="177" fontId="26" fillId="3" borderId="14" xfId="0" applyNumberFormat="1" applyFont="1" applyFill="1" applyBorder="1" applyAlignment="1">
      <alignment horizontal="right" vertical="center" shrinkToFit="1"/>
    </xf>
    <xf numFmtId="177" fontId="26" fillId="3" borderId="11" xfId="0" applyNumberFormat="1" applyFont="1" applyFill="1" applyBorder="1" applyAlignment="1">
      <alignment horizontal="right" vertical="center" shrinkToFit="1"/>
    </xf>
    <xf numFmtId="0" fontId="23" fillId="3" borderId="9" xfId="0" applyFont="1" applyFill="1" applyBorder="1" applyAlignment="1">
      <alignment vertical="center" shrinkToFit="1"/>
    </xf>
    <xf numFmtId="0" fontId="23" fillId="3" borderId="11" xfId="0" applyFont="1" applyFill="1" applyBorder="1" applyAlignment="1">
      <alignment vertical="center" shrinkToFit="1"/>
    </xf>
    <xf numFmtId="0" fontId="23" fillId="3" borderId="9" xfId="0" applyFont="1" applyFill="1" applyBorder="1" applyAlignment="1">
      <alignment horizontal="left" vertical="center" shrinkToFit="1"/>
    </xf>
    <xf numFmtId="177" fontId="26" fillId="3" borderId="16" xfId="0" applyNumberFormat="1" applyFont="1" applyFill="1" applyBorder="1" applyAlignment="1">
      <alignment horizontal="right" vertical="center" shrinkToFit="1"/>
    </xf>
    <xf numFmtId="177" fontId="26" fillId="3" borderId="18" xfId="0" applyNumberFormat="1" applyFont="1" applyFill="1" applyBorder="1" applyAlignment="1">
      <alignment horizontal="right" vertical="center" shrinkToFit="1"/>
    </xf>
    <xf numFmtId="0" fontId="29" fillId="3" borderId="19" xfId="0" applyFont="1" applyFill="1" applyBorder="1" applyAlignment="1">
      <alignment horizontal="center" vertical="center"/>
    </xf>
    <xf numFmtId="0" fontId="29" fillId="3" borderId="20" xfId="0" applyFont="1" applyFill="1" applyBorder="1" applyAlignment="1">
      <alignment horizontal="center" vertical="center"/>
    </xf>
    <xf numFmtId="0" fontId="29" fillId="3" borderId="21" xfId="0" applyFont="1" applyFill="1" applyBorder="1" applyAlignment="1">
      <alignment horizontal="center" vertical="center"/>
    </xf>
    <xf numFmtId="178" fontId="26" fillId="3" borderId="10" xfId="0" applyNumberFormat="1" applyFont="1" applyFill="1" applyBorder="1" applyAlignment="1">
      <alignment horizontal="right" vertical="center" shrinkToFit="1"/>
    </xf>
    <xf numFmtId="38" fontId="24" fillId="0" borderId="22" xfId="1" applyFont="1" applyBorder="1" applyAlignment="1" applyProtection="1">
      <alignment vertical="center" shrinkToFit="1"/>
    </xf>
    <xf numFmtId="38" fontId="24" fillId="0" borderId="23" xfId="1" applyFont="1" applyBorder="1" applyAlignment="1" applyProtection="1">
      <alignment vertical="center" shrinkToFit="1"/>
    </xf>
    <xf numFmtId="38" fontId="24" fillId="0" borderId="24" xfId="1" applyFont="1" applyBorder="1" applyAlignment="1" applyProtection="1">
      <alignment vertical="center" shrinkToFit="1"/>
    </xf>
    <xf numFmtId="177" fontId="27" fillId="2" borderId="18" xfId="0" applyNumberFormat="1" applyFont="1" applyFill="1" applyBorder="1" applyAlignment="1" applyProtection="1">
      <alignment vertical="center" shrinkToFit="1"/>
      <protection locked="0"/>
    </xf>
    <xf numFmtId="177" fontId="26" fillId="3" borderId="10" xfId="0" applyNumberFormat="1" applyFont="1" applyFill="1" applyBorder="1" applyAlignment="1" applyProtection="1">
      <alignment vertical="center" shrinkToFit="1"/>
      <protection locked="0"/>
    </xf>
    <xf numFmtId="177" fontId="26" fillId="3" borderId="11" xfId="0" applyNumberFormat="1" applyFont="1" applyFill="1" applyBorder="1" applyAlignment="1">
      <alignment vertical="center" shrinkToFit="1"/>
    </xf>
    <xf numFmtId="177" fontId="27" fillId="0" borderId="9" xfId="0" applyNumberFormat="1" applyFont="1" applyBorder="1" applyAlignment="1" applyProtection="1">
      <alignment vertical="center" shrinkToFit="1"/>
      <protection locked="0"/>
    </xf>
    <xf numFmtId="177" fontId="27" fillId="0" borderId="11" xfId="0" applyNumberFormat="1" applyFont="1" applyBorder="1" applyAlignment="1" applyProtection="1">
      <alignment vertical="center" shrinkToFit="1"/>
      <protection locked="0"/>
    </xf>
    <xf numFmtId="177" fontId="26" fillId="3" borderId="8" xfId="0" applyNumberFormat="1" applyFont="1" applyFill="1" applyBorder="1" applyAlignment="1">
      <alignment vertical="center" shrinkToFit="1"/>
    </xf>
    <xf numFmtId="177" fontId="26" fillId="3" borderId="2" xfId="0" applyNumberFormat="1" applyFont="1" applyFill="1" applyBorder="1" applyAlignment="1">
      <alignment vertical="center" shrinkToFit="1"/>
    </xf>
    <xf numFmtId="0" fontId="31" fillId="0" borderId="0" xfId="0" applyFont="1"/>
    <xf numFmtId="0" fontId="6" fillId="0" borderId="0" xfId="0" applyFont="1"/>
    <xf numFmtId="0" fontId="24" fillId="0" borderId="19" xfId="0" applyFont="1" applyBorder="1"/>
    <xf numFmtId="177" fontId="24" fillId="0" borderId="20" xfId="1" applyNumberFormat="1" applyFont="1" applyBorder="1" applyAlignment="1" applyProtection="1">
      <alignment vertical="center"/>
    </xf>
    <xf numFmtId="177" fontId="24" fillId="0" borderId="21" xfId="1" applyNumberFormat="1" applyFont="1" applyBorder="1" applyAlignment="1" applyProtection="1">
      <alignment vertical="center"/>
    </xf>
    <xf numFmtId="0" fontId="24" fillId="0" borderId="25" xfId="0" applyFont="1" applyBorder="1"/>
    <xf numFmtId="177" fontId="24" fillId="0" borderId="26" xfId="1" applyNumberFormat="1" applyFont="1" applyBorder="1" applyAlignment="1" applyProtection="1">
      <alignment vertical="center"/>
    </xf>
    <xf numFmtId="177" fontId="24" fillId="0" borderId="27" xfId="1" applyNumberFormat="1" applyFont="1" applyBorder="1" applyAlignment="1" applyProtection="1">
      <alignment vertical="center"/>
    </xf>
    <xf numFmtId="0" fontId="19" fillId="0" borderId="25" xfId="0" applyFont="1" applyBorder="1"/>
    <xf numFmtId="0" fontId="24" fillId="0" borderId="22" xfId="0" applyFont="1" applyBorder="1"/>
    <xf numFmtId="177" fontId="24" fillId="0" borderId="23" xfId="1" applyNumberFormat="1" applyFont="1" applyBorder="1" applyAlignment="1" applyProtection="1">
      <alignment vertical="center"/>
    </xf>
    <xf numFmtId="177" fontId="24" fillId="0" borderId="24" xfId="1" applyNumberFormat="1" applyFont="1" applyBorder="1" applyAlignment="1" applyProtection="1">
      <alignment vertical="center"/>
    </xf>
    <xf numFmtId="0" fontId="19" fillId="0" borderId="20" xfId="0" applyFont="1" applyBorder="1" applyAlignment="1">
      <alignment horizontal="center" vertical="center"/>
    </xf>
    <xf numFmtId="9" fontId="24" fillId="0" borderId="26" xfId="0" applyNumberFormat="1" applyFont="1" applyBorder="1" applyAlignment="1">
      <alignment vertical="center"/>
    </xf>
    <xf numFmtId="9" fontId="24" fillId="0" borderId="23" xfId="0" applyNumberFormat="1" applyFont="1" applyBorder="1" applyAlignment="1">
      <alignment vertical="center"/>
    </xf>
    <xf numFmtId="0" fontId="5" fillId="0" borderId="0" xfId="0" applyFont="1" applyAlignment="1">
      <alignment horizontal="center" vertical="center"/>
    </xf>
    <xf numFmtId="0" fontId="32" fillId="0" borderId="0" xfId="0" applyFont="1" applyAlignment="1">
      <alignment horizontal="left" vertical="center"/>
    </xf>
    <xf numFmtId="177" fontId="36" fillId="2" borderId="11" xfId="0" applyNumberFormat="1" applyFont="1" applyFill="1" applyBorder="1" applyAlignment="1" applyProtection="1">
      <alignment horizontal="right" vertical="center"/>
      <protection locked="0"/>
    </xf>
    <xf numFmtId="177" fontId="36" fillId="2" borderId="11" xfId="0" applyNumberFormat="1" applyFont="1" applyFill="1" applyBorder="1" applyAlignment="1" applyProtection="1">
      <alignment horizontal="right" vertical="center" shrinkToFit="1"/>
      <protection locked="0"/>
    </xf>
    <xf numFmtId="0" fontId="5" fillId="6" borderId="8" xfId="0" applyFont="1" applyFill="1" applyBorder="1" applyAlignment="1">
      <alignment horizontal="center" vertical="center" shrinkToFit="1"/>
    </xf>
    <xf numFmtId="0" fontId="10" fillId="0" borderId="0" xfId="0" applyFont="1" applyAlignment="1" applyProtection="1">
      <alignment horizontal="left" vertical="center" wrapText="1"/>
      <protection locked="0"/>
    </xf>
    <xf numFmtId="0" fontId="5" fillId="3" borderId="0" xfId="0" applyFont="1" applyFill="1" applyAlignment="1" applyProtection="1">
      <alignment vertical="center"/>
      <protection locked="0"/>
    </xf>
    <xf numFmtId="0" fontId="5" fillId="3" borderId="0" xfId="0" applyFont="1" applyFill="1" applyAlignment="1">
      <alignment vertical="center"/>
    </xf>
    <xf numFmtId="0" fontId="11" fillId="3" borderId="0" xfId="0" applyFont="1" applyFill="1" applyAlignment="1">
      <alignment vertical="center"/>
    </xf>
    <xf numFmtId="0" fontId="11" fillId="3" borderId="0" xfId="0" applyFont="1" applyFill="1" applyAlignment="1" applyProtection="1">
      <alignment vertical="center"/>
      <protection locked="0"/>
    </xf>
    <xf numFmtId="0" fontId="5" fillId="2" borderId="0" xfId="0" applyFont="1" applyFill="1" applyAlignment="1" applyProtection="1">
      <alignment vertical="center" wrapText="1"/>
      <protection locked="0"/>
    </xf>
    <xf numFmtId="0" fontId="5" fillId="3" borderId="0" xfId="0" applyFont="1" applyFill="1" applyAlignment="1">
      <alignment horizontal="center" vertical="center"/>
    </xf>
    <xf numFmtId="0" fontId="15" fillId="2" borderId="0" xfId="2" applyFont="1" applyFill="1" applyBorder="1" applyAlignment="1" applyProtection="1">
      <alignment vertical="center" shrinkToFit="1"/>
      <protection locked="0"/>
    </xf>
    <xf numFmtId="176" fontId="5" fillId="0" borderId="0" xfId="0" applyNumberFormat="1" applyFont="1" applyAlignment="1" applyProtection="1">
      <alignment horizontal="center" vertical="center" shrinkToFit="1"/>
      <protection locked="0"/>
    </xf>
    <xf numFmtId="0" fontId="5" fillId="5" borderId="0" xfId="0" applyFont="1" applyFill="1" applyAlignment="1" applyProtection="1">
      <alignment horizontal="left" vertical="center" shrinkToFit="1"/>
      <protection locked="0"/>
    </xf>
    <xf numFmtId="0" fontId="10" fillId="2" borderId="0" xfId="0" applyFont="1" applyFill="1" applyAlignment="1" applyProtection="1">
      <alignment vertical="center" shrinkToFit="1"/>
      <protection locked="0"/>
    </xf>
    <xf numFmtId="176" fontId="10" fillId="2" borderId="0" xfId="0" applyNumberFormat="1" applyFont="1" applyFill="1" applyAlignment="1" applyProtection="1">
      <alignment vertical="center" shrinkToFit="1"/>
      <protection locked="0"/>
    </xf>
    <xf numFmtId="0" fontId="10" fillId="2" borderId="0" xfId="0" applyFont="1" applyFill="1" applyAlignment="1" applyProtection="1">
      <alignment vertical="center"/>
      <protection locked="0"/>
    </xf>
    <xf numFmtId="0" fontId="5" fillId="3" borderId="0" xfId="0" applyFont="1" applyFill="1" applyAlignment="1" applyProtection="1">
      <alignment horizontal="left" vertical="center"/>
      <protection locked="0"/>
    </xf>
    <xf numFmtId="0" fontId="5" fillId="4" borderId="0" xfId="0" applyFont="1" applyFill="1" applyAlignment="1" applyProtection="1">
      <alignment horizontal="center" vertical="center"/>
      <protection locked="0"/>
    </xf>
    <xf numFmtId="0" fontId="7" fillId="3" borderId="0" xfId="0" applyFont="1" applyFill="1" applyAlignment="1" applyProtection="1">
      <alignment horizontal="center" vertical="center" wrapText="1"/>
      <protection locked="0"/>
    </xf>
    <xf numFmtId="176" fontId="10" fillId="2" borderId="0" xfId="0" applyNumberFormat="1" applyFont="1" applyFill="1" applyAlignment="1" applyProtection="1">
      <alignment horizontal="center" vertical="center" shrinkToFit="1"/>
      <protection locked="0"/>
    </xf>
    <xf numFmtId="0" fontId="5" fillId="3" borderId="0" xfId="0" applyFont="1" applyFill="1" applyAlignment="1">
      <alignment horizontal="left" vertical="center"/>
    </xf>
    <xf numFmtId="0" fontId="5" fillId="0" borderId="0" xfId="0" applyFont="1" applyAlignment="1" applyProtection="1">
      <alignment vertical="center" shrinkToFit="1"/>
      <protection locked="0"/>
    </xf>
    <xf numFmtId="0" fontId="24" fillId="0" borderId="22" xfId="0" applyFont="1" applyBorder="1" applyAlignment="1">
      <alignment vertical="center"/>
    </xf>
    <xf numFmtId="0" fontId="24" fillId="0" borderId="24" xfId="0" applyFont="1" applyBorder="1" applyAlignment="1">
      <alignment horizontal="right" vertical="center"/>
    </xf>
    <xf numFmtId="0" fontId="24" fillId="0" borderId="25" xfId="0" applyFont="1" applyBorder="1" applyAlignment="1">
      <alignment vertical="center"/>
    </xf>
    <xf numFmtId="0" fontId="24" fillId="0" borderId="27" xfId="0" applyFont="1" applyBorder="1" applyAlignment="1">
      <alignment horizontal="right" vertical="center"/>
    </xf>
    <xf numFmtId="0" fontId="27" fillId="3" borderId="11" xfId="0" applyFont="1" applyFill="1" applyBorder="1" applyAlignment="1">
      <alignment vertical="center" shrinkToFit="1"/>
    </xf>
    <xf numFmtId="0" fontId="22" fillId="3" borderId="2" xfId="0" applyFont="1" applyFill="1" applyBorder="1" applyAlignment="1">
      <alignment vertical="center" textRotation="255" shrinkToFit="1"/>
    </xf>
    <xf numFmtId="0" fontId="27" fillId="0" borderId="9" xfId="0" applyFont="1" applyBorder="1" applyAlignment="1" applyProtection="1">
      <alignment vertical="center" shrinkToFit="1"/>
      <protection locked="0"/>
    </xf>
    <xf numFmtId="0" fontId="27" fillId="0" borderId="11" xfId="0" applyFont="1" applyBorder="1" applyAlignment="1" applyProtection="1">
      <alignment vertical="center" shrinkToFit="1"/>
      <protection locked="0"/>
    </xf>
    <xf numFmtId="0" fontId="22" fillId="3" borderId="2" xfId="0" applyFont="1" applyFill="1" applyBorder="1" applyAlignment="1">
      <alignment horizontal="center" vertical="center" shrinkToFit="1"/>
    </xf>
    <xf numFmtId="0" fontId="26" fillId="3" borderId="8" xfId="0" applyFont="1" applyFill="1" applyBorder="1" applyAlignment="1" applyProtection="1">
      <alignment vertical="center" shrinkToFit="1"/>
      <protection locked="0"/>
    </xf>
    <xf numFmtId="0" fontId="26" fillId="3" borderId="11" xfId="0" applyFont="1" applyFill="1" applyBorder="1" applyAlignment="1" applyProtection="1">
      <alignment vertical="center" shrinkToFit="1"/>
      <protection locked="0"/>
    </xf>
    <xf numFmtId="0" fontId="27" fillId="3" borderId="2" xfId="0" applyFont="1" applyFill="1" applyBorder="1" applyAlignment="1">
      <alignment vertical="center" shrinkToFit="1"/>
    </xf>
    <xf numFmtId="0" fontId="19" fillId="0" borderId="19" xfId="0" applyFont="1" applyBorder="1" applyAlignment="1">
      <alignment horizontal="center" vertical="center"/>
    </xf>
    <xf numFmtId="0" fontId="19" fillId="0" borderId="21" xfId="0" applyFont="1" applyBorder="1" applyAlignment="1">
      <alignment horizontal="center" vertical="center"/>
    </xf>
    <xf numFmtId="0" fontId="22" fillId="3" borderId="10" xfId="0" applyFont="1" applyFill="1" applyBorder="1" applyAlignment="1">
      <alignment vertical="center" shrinkToFit="1"/>
    </xf>
    <xf numFmtId="0" fontId="22" fillId="3" borderId="11" xfId="0" applyFont="1" applyFill="1" applyBorder="1" applyAlignment="1">
      <alignment vertical="center"/>
    </xf>
    <xf numFmtId="0" fontId="27" fillId="3" borderId="8" xfId="0" applyFont="1" applyFill="1" applyBorder="1" applyAlignment="1">
      <alignment horizontal="center" vertical="center" shrinkToFit="1"/>
    </xf>
    <xf numFmtId="0" fontId="22" fillId="3" borderId="16" xfId="0" applyFont="1" applyFill="1" applyBorder="1" applyAlignment="1">
      <alignment vertical="center" textRotation="255" shrinkToFit="1"/>
    </xf>
    <xf numFmtId="0" fontId="23" fillId="3" borderId="2" xfId="0" applyFont="1" applyFill="1" applyBorder="1" applyAlignment="1">
      <alignment horizontal="left" vertical="center" shrinkToFit="1"/>
    </xf>
    <xf numFmtId="0" fontId="22" fillId="3" borderId="12" xfId="0" applyFont="1" applyFill="1" applyBorder="1" applyAlignment="1">
      <alignment vertical="center" textRotation="255" shrinkToFit="1"/>
    </xf>
    <xf numFmtId="0" fontId="27" fillId="3" borderId="17" xfId="0" applyFont="1" applyFill="1" applyBorder="1" applyAlignment="1">
      <alignment horizontal="center" vertical="center" shrinkToFit="1"/>
    </xf>
    <xf numFmtId="0" fontId="27" fillId="3" borderId="18" xfId="0" applyFont="1" applyFill="1" applyBorder="1" applyAlignment="1">
      <alignment vertical="center" shrinkToFit="1"/>
    </xf>
    <xf numFmtId="0" fontId="36" fillId="2" borderId="11" xfId="0" applyFont="1" applyFill="1" applyBorder="1" applyAlignment="1" applyProtection="1">
      <alignment vertical="center" shrinkToFit="1"/>
      <protection locked="0"/>
    </xf>
    <xf numFmtId="0" fontId="27" fillId="3" borderId="16" xfId="0" applyFont="1" applyFill="1" applyBorder="1" applyAlignment="1">
      <alignment vertical="center" shrinkToFit="1"/>
    </xf>
    <xf numFmtId="0" fontId="22" fillId="3" borderId="18" xfId="0" applyFont="1" applyFill="1" applyBorder="1" applyAlignment="1">
      <alignment vertical="center" shrinkToFit="1"/>
    </xf>
    <xf numFmtId="0" fontId="5" fillId="3" borderId="0" xfId="0" applyFont="1" applyFill="1" applyAlignment="1" applyProtection="1">
      <alignment vertical="center" shrinkToFit="1"/>
      <protection locked="0"/>
    </xf>
    <xf numFmtId="0" fontId="16" fillId="3" borderId="1" xfId="0" applyFont="1" applyFill="1" applyBorder="1" applyAlignment="1">
      <alignment horizontal="center" vertical="center" shrinkToFit="1"/>
    </xf>
    <xf numFmtId="0" fontId="22" fillId="3" borderId="8" xfId="0" applyFont="1" applyFill="1" applyBorder="1" applyAlignment="1">
      <alignment vertical="center" textRotation="255" shrinkToFit="1"/>
    </xf>
    <xf numFmtId="0" fontId="22" fillId="3" borderId="9" xfId="0" applyFont="1" applyFill="1" applyBorder="1" applyAlignment="1" applyProtection="1">
      <alignment vertical="center" shrinkToFit="1"/>
      <protection locked="0"/>
    </xf>
    <xf numFmtId="0" fontId="23" fillId="3" borderId="10" xfId="0" applyFont="1" applyFill="1" applyBorder="1" applyAlignment="1">
      <alignment vertical="center" shrinkToFit="1"/>
    </xf>
    <xf numFmtId="0" fontId="23" fillId="3" borderId="15" xfId="0" applyFont="1" applyFill="1" applyBorder="1" applyAlignment="1">
      <alignment vertical="center" shrinkToFit="1"/>
    </xf>
    <xf numFmtId="0" fontId="5" fillId="8" borderId="0" xfId="0" applyFont="1" applyFill="1" applyAlignment="1" applyProtection="1">
      <alignment vertical="center"/>
      <protection locked="0"/>
    </xf>
    <xf numFmtId="0" fontId="5" fillId="8" borderId="0" xfId="0" applyFont="1" applyFill="1" applyAlignment="1">
      <alignment horizontal="center" vertical="center"/>
    </xf>
    <xf numFmtId="0" fontId="16" fillId="8" borderId="0" xfId="0" applyFont="1" applyFill="1" applyAlignment="1">
      <alignment horizontal="center" vertical="center"/>
    </xf>
    <xf numFmtId="0" fontId="5" fillId="8" borderId="1" xfId="0" applyFont="1" applyFill="1" applyBorder="1" applyAlignment="1">
      <alignment vertical="center"/>
    </xf>
    <xf numFmtId="0" fontId="5" fillId="8" borderId="9"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0" xfId="0" applyFont="1" applyFill="1" applyAlignment="1" applyProtection="1">
      <alignment horizontal="center" vertical="center"/>
      <protection locked="0"/>
    </xf>
    <xf numFmtId="0" fontId="33" fillId="8" borderId="5" xfId="0" applyFont="1" applyFill="1" applyBorder="1" applyAlignment="1" applyProtection="1">
      <alignment horizontal="center" vertical="center"/>
      <protection locked="0"/>
    </xf>
    <xf numFmtId="0" fontId="5" fillId="8" borderId="0" xfId="0" applyFont="1" applyFill="1" applyAlignment="1" applyProtection="1">
      <alignment horizontal="center" vertical="center" wrapText="1"/>
      <protection locked="0"/>
    </xf>
    <xf numFmtId="0" fontId="5" fillId="8" borderId="1" xfId="0" applyFont="1" applyFill="1" applyBorder="1" applyAlignment="1" applyProtection="1">
      <alignment vertical="center"/>
      <protection locked="0"/>
    </xf>
    <xf numFmtId="0" fontId="5" fillId="8" borderId="2" xfId="0" applyFont="1" applyFill="1" applyBorder="1" applyAlignment="1" applyProtection="1">
      <alignment horizontal="center" vertical="center"/>
      <protection locked="0"/>
    </xf>
    <xf numFmtId="0" fontId="12" fillId="7" borderId="9" xfId="0" applyFont="1" applyFill="1" applyBorder="1" applyAlignment="1">
      <alignment horizontal="left" vertical="center"/>
    </xf>
    <xf numFmtId="0" fontId="5" fillId="8" borderId="28" xfId="0" applyFont="1" applyFill="1" applyBorder="1" applyAlignment="1">
      <alignment horizontal="center" vertical="center"/>
    </xf>
    <xf numFmtId="0" fontId="5" fillId="8" borderId="30" xfId="0" applyFont="1" applyFill="1" applyBorder="1" applyAlignment="1">
      <alignment horizontal="left" vertical="center"/>
    </xf>
    <xf numFmtId="0" fontId="5" fillId="8" borderId="30" xfId="0" applyFont="1" applyFill="1" applyBorder="1" applyAlignment="1">
      <alignment horizontal="center" vertical="center"/>
    </xf>
    <xf numFmtId="0" fontId="5" fillId="8" borderId="29" xfId="0" applyFont="1" applyFill="1" applyBorder="1" applyAlignment="1">
      <alignment horizontal="left" vertical="center" shrinkToFit="1"/>
    </xf>
    <xf numFmtId="0" fontId="5" fillId="8" borderId="0" xfId="0" applyFont="1" applyFill="1" applyBorder="1" applyAlignment="1">
      <alignment vertical="center"/>
    </xf>
    <xf numFmtId="0" fontId="5" fillId="8" borderId="42" xfId="0" applyFont="1" applyFill="1" applyBorder="1" applyAlignment="1">
      <alignment horizontal="center" vertical="center"/>
    </xf>
    <xf numFmtId="0" fontId="5" fillId="8" borderId="43" xfId="0" applyFont="1" applyFill="1" applyBorder="1" applyAlignment="1">
      <alignment horizontal="center" vertical="center"/>
    </xf>
    <xf numFmtId="0" fontId="5" fillId="8" borderId="44" xfId="0" applyFont="1" applyFill="1" applyBorder="1" applyAlignment="1">
      <alignment horizontal="center" vertical="center"/>
    </xf>
    <xf numFmtId="0" fontId="5" fillId="8" borderId="55" xfId="0" applyFont="1" applyFill="1" applyBorder="1" applyAlignment="1">
      <alignment horizontal="center" vertical="center"/>
    </xf>
    <xf numFmtId="0" fontId="5" fillId="8" borderId="54" xfId="0" applyFont="1" applyFill="1" applyBorder="1" applyAlignment="1">
      <alignment horizontal="center" vertical="center"/>
    </xf>
    <xf numFmtId="0" fontId="5" fillId="8" borderId="45" xfId="0" applyFont="1" applyFill="1" applyBorder="1" applyAlignment="1">
      <alignment horizontal="center" vertical="center"/>
    </xf>
    <xf numFmtId="0" fontId="5" fillId="8" borderId="0" xfId="0" applyFont="1" applyFill="1" applyAlignment="1">
      <alignment vertical="center"/>
    </xf>
    <xf numFmtId="0" fontId="5" fillId="8" borderId="37"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38" xfId="0" applyFont="1" applyFill="1" applyBorder="1" applyAlignment="1">
      <alignment horizontal="center" vertical="center"/>
    </xf>
    <xf numFmtId="0" fontId="5" fillId="8" borderId="36"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39"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0" xfId="0" applyFont="1" applyFill="1" applyAlignment="1">
      <alignment vertical="center"/>
    </xf>
    <xf numFmtId="0" fontId="5" fillId="9" borderId="0" xfId="0" applyFont="1" applyFill="1" applyAlignment="1">
      <alignment horizontal="center" vertical="center"/>
    </xf>
    <xf numFmtId="0" fontId="12" fillId="7" borderId="29" xfId="0" applyFont="1" applyFill="1" applyBorder="1" applyAlignment="1">
      <alignment horizontal="left" vertical="center" shrinkToFit="1"/>
    </xf>
    <xf numFmtId="0" fontId="12" fillId="7" borderId="10" xfId="0" applyFont="1" applyFill="1" applyBorder="1" applyAlignment="1">
      <alignment horizontal="left" vertical="center" wrapText="1"/>
    </xf>
    <xf numFmtId="0" fontId="10" fillId="10" borderId="29" xfId="0" applyFont="1" applyFill="1" applyBorder="1" applyAlignment="1">
      <alignment horizontal="center" vertical="center"/>
    </xf>
    <xf numFmtId="0" fontId="10" fillId="10" borderId="10" xfId="0" applyFont="1" applyFill="1" applyBorder="1" applyAlignment="1" applyProtection="1">
      <alignment horizontal="left" vertical="center" wrapText="1"/>
      <protection locked="0"/>
    </xf>
    <xf numFmtId="0" fontId="12" fillId="7" borderId="2" xfId="0" applyFont="1" applyFill="1" applyBorder="1" applyAlignment="1">
      <alignment horizontal="center" vertical="center" shrinkToFit="1"/>
    </xf>
    <xf numFmtId="176" fontId="12" fillId="7" borderId="2" xfId="0" applyNumberFormat="1" applyFont="1" applyFill="1" applyBorder="1" applyAlignment="1">
      <alignment horizontal="center" vertical="center" shrinkToFit="1"/>
    </xf>
    <xf numFmtId="0" fontId="10" fillId="10" borderId="2" xfId="0" applyFont="1" applyFill="1" applyBorder="1" applyAlignment="1" applyProtection="1">
      <alignment horizontal="center" vertical="center" shrinkToFit="1"/>
      <protection locked="0"/>
    </xf>
    <xf numFmtId="0" fontId="10" fillId="10" borderId="9" xfId="0" applyFont="1" applyFill="1" applyBorder="1" applyAlignment="1" applyProtection="1">
      <alignment horizontal="center" vertical="center" shrinkToFit="1"/>
      <protection locked="0"/>
    </xf>
    <xf numFmtId="58" fontId="10" fillId="10" borderId="9" xfId="0" applyNumberFormat="1" applyFont="1" applyFill="1" applyBorder="1" applyAlignment="1" applyProtection="1">
      <alignment horizontal="center" vertical="center" shrinkToFit="1"/>
      <protection locked="0"/>
    </xf>
    <xf numFmtId="0" fontId="10" fillId="10" borderId="8" xfId="0" applyFont="1" applyFill="1" applyBorder="1" applyAlignment="1" applyProtection="1">
      <alignment horizontal="center" vertical="center" shrinkToFit="1"/>
      <protection locked="0"/>
    </xf>
    <xf numFmtId="0" fontId="10" fillId="10" borderId="10" xfId="0" applyFont="1" applyFill="1" applyBorder="1" applyAlignment="1" applyProtection="1">
      <alignment horizontal="center" vertical="center" shrinkToFit="1"/>
      <protection locked="0"/>
    </xf>
    <xf numFmtId="58" fontId="10" fillId="10" borderId="10" xfId="0" applyNumberFormat="1" applyFont="1" applyFill="1" applyBorder="1" applyAlignment="1" applyProtection="1">
      <alignment horizontal="center" vertical="center" shrinkToFit="1"/>
      <protection locked="0"/>
    </xf>
    <xf numFmtId="0" fontId="10" fillId="10" borderId="15" xfId="0" applyFont="1" applyFill="1" applyBorder="1" applyAlignment="1" applyProtection="1">
      <alignment horizontal="center" vertical="center" shrinkToFit="1"/>
      <protection locked="0"/>
    </xf>
    <xf numFmtId="0" fontId="10" fillId="10" borderId="15" xfId="0" applyFont="1" applyFill="1" applyBorder="1" applyAlignment="1" applyProtection="1">
      <alignment vertical="center" shrinkToFit="1"/>
      <protection locked="0"/>
    </xf>
    <xf numFmtId="0" fontId="10" fillId="10" borderId="11" xfId="0" applyFont="1" applyFill="1" applyBorder="1" applyAlignment="1" applyProtection="1">
      <alignment vertical="center" shrinkToFit="1"/>
      <protection locked="0"/>
    </xf>
    <xf numFmtId="0" fontId="10" fillId="10" borderId="11" xfId="0" applyFont="1" applyFill="1" applyBorder="1" applyAlignment="1" applyProtection="1">
      <alignment horizontal="center" vertical="center" shrinkToFit="1"/>
      <protection locked="0"/>
    </xf>
    <xf numFmtId="0" fontId="10" fillId="10" borderId="14" xfId="0" applyFont="1" applyFill="1" applyBorder="1" applyAlignment="1" applyProtection="1">
      <alignment horizontal="center" vertical="center" shrinkToFit="1"/>
      <protection locked="0"/>
    </xf>
    <xf numFmtId="0" fontId="10" fillId="10" borderId="41" xfId="0" applyFont="1" applyFill="1" applyBorder="1" applyAlignment="1" applyProtection="1">
      <alignment horizontal="center" vertical="center" shrinkToFit="1"/>
      <protection locked="0"/>
    </xf>
    <xf numFmtId="0" fontId="10" fillId="10" borderId="32" xfId="0" applyFont="1" applyFill="1" applyBorder="1" applyAlignment="1" applyProtection="1">
      <alignment horizontal="center" vertical="center" shrinkToFit="1"/>
      <protection locked="0"/>
    </xf>
    <xf numFmtId="0" fontId="10" fillId="10" borderId="34" xfId="0" applyFont="1" applyFill="1" applyBorder="1" applyAlignment="1" applyProtection="1">
      <alignment horizontal="center" vertical="center" shrinkToFit="1"/>
      <protection locked="0"/>
    </xf>
    <xf numFmtId="0" fontId="10" fillId="10" borderId="53" xfId="0" applyFont="1" applyFill="1" applyBorder="1" applyAlignment="1" applyProtection="1">
      <alignment horizontal="center" vertical="center" shrinkToFit="1"/>
      <protection locked="0"/>
    </xf>
    <xf numFmtId="0" fontId="10" fillId="10" borderId="50" xfId="0" applyFont="1" applyFill="1" applyBorder="1" applyAlignment="1" applyProtection="1">
      <alignment horizontal="center" vertical="center" shrinkToFit="1"/>
      <protection locked="0"/>
    </xf>
    <xf numFmtId="0" fontId="10" fillId="10" borderId="51" xfId="0" applyFont="1" applyFill="1" applyBorder="1" applyAlignment="1" applyProtection="1">
      <alignment horizontal="center" vertical="center" shrinkToFit="1"/>
      <protection locked="0"/>
    </xf>
    <xf numFmtId="0" fontId="10" fillId="10" borderId="52" xfId="0" applyFont="1" applyFill="1" applyBorder="1" applyAlignment="1" applyProtection="1">
      <alignment horizontal="center" vertical="center" shrinkToFit="1"/>
      <protection locked="0"/>
    </xf>
    <xf numFmtId="0" fontId="10" fillId="10" borderId="30" xfId="0" applyFont="1" applyFill="1" applyBorder="1" applyAlignment="1" applyProtection="1">
      <alignment horizontal="center" vertical="center" shrinkToFit="1"/>
      <protection locked="0"/>
    </xf>
    <xf numFmtId="0" fontId="10" fillId="10" borderId="33" xfId="0" applyFont="1" applyFill="1" applyBorder="1" applyAlignment="1" applyProtection="1">
      <alignment horizontal="center" vertical="center" shrinkToFit="1"/>
      <protection locked="0"/>
    </xf>
    <xf numFmtId="0" fontId="10" fillId="10" borderId="28" xfId="0" applyFont="1" applyFill="1" applyBorder="1" applyAlignment="1" applyProtection="1">
      <alignment horizontal="center" vertical="center" shrinkToFit="1"/>
      <protection locked="0"/>
    </xf>
    <xf numFmtId="0" fontId="10" fillId="10" borderId="29" xfId="0" applyFont="1" applyFill="1" applyBorder="1" applyAlignment="1" applyProtection="1">
      <alignment horizontal="center" vertical="center" shrinkToFit="1"/>
      <protection locked="0"/>
    </xf>
    <xf numFmtId="0" fontId="10" fillId="10" borderId="56" xfId="0" applyFont="1" applyFill="1" applyBorder="1" applyAlignment="1" applyProtection="1">
      <alignment horizontal="center" vertical="center" shrinkToFit="1"/>
      <protection locked="0"/>
    </xf>
    <xf numFmtId="0" fontId="10" fillId="10" borderId="35" xfId="0" applyFont="1" applyFill="1" applyBorder="1" applyAlignment="1" applyProtection="1">
      <alignment horizontal="center" vertical="center" shrinkToFit="1"/>
      <protection locked="0"/>
    </xf>
    <xf numFmtId="0" fontId="10" fillId="10" borderId="40" xfId="0" applyFont="1" applyFill="1" applyBorder="1" applyAlignment="1" applyProtection="1">
      <alignment horizontal="center" vertical="center" shrinkToFit="1"/>
      <protection locked="0"/>
    </xf>
    <xf numFmtId="0" fontId="10" fillId="10" borderId="31" xfId="0" applyFont="1" applyFill="1" applyBorder="1" applyAlignment="1" applyProtection="1">
      <alignment horizontal="center" vertical="center" shrinkToFit="1"/>
      <protection locked="0"/>
    </xf>
    <xf numFmtId="0" fontId="10" fillId="10" borderId="49" xfId="0" applyFont="1" applyFill="1" applyBorder="1" applyAlignment="1" applyProtection="1">
      <alignment horizontal="center" vertical="center" shrinkToFit="1"/>
      <protection locked="0"/>
    </xf>
    <xf numFmtId="0" fontId="10" fillId="10" borderId="46" xfId="0" applyFont="1" applyFill="1" applyBorder="1" applyAlignment="1" applyProtection="1">
      <alignment horizontal="center" vertical="center" shrinkToFit="1"/>
      <protection locked="0"/>
    </xf>
    <xf numFmtId="0" fontId="10" fillId="10" borderId="47" xfId="0" applyFont="1" applyFill="1" applyBorder="1" applyAlignment="1" applyProtection="1">
      <alignment horizontal="center" vertical="center" shrinkToFit="1"/>
      <protection locked="0"/>
    </xf>
    <xf numFmtId="0" fontId="10" fillId="10" borderId="48" xfId="0" applyFont="1" applyFill="1" applyBorder="1" applyAlignment="1" applyProtection="1">
      <alignment horizontal="center" vertical="center" shrinkToFit="1"/>
      <protection locked="0"/>
    </xf>
    <xf numFmtId="0" fontId="10" fillId="10" borderId="2" xfId="0" applyFont="1" applyFill="1" applyBorder="1" applyAlignment="1" applyProtection="1">
      <alignment horizontal="left" vertical="center" shrinkToFit="1"/>
      <protection locked="0"/>
    </xf>
    <xf numFmtId="0" fontId="37" fillId="10" borderId="3" xfId="0" applyFont="1" applyFill="1" applyBorder="1" applyAlignment="1" applyProtection="1">
      <alignment horizontal="left" vertical="center" shrinkToFit="1"/>
      <protection locked="0"/>
    </xf>
    <xf numFmtId="0" fontId="37" fillId="10" borderId="13" xfId="0" applyFont="1" applyFill="1" applyBorder="1" applyAlignment="1" applyProtection="1">
      <alignment horizontal="left" vertical="center" shrinkToFit="1"/>
      <protection locked="0"/>
    </xf>
    <xf numFmtId="0" fontId="37" fillId="10" borderId="4" xfId="0" applyFont="1" applyFill="1" applyBorder="1" applyAlignment="1" applyProtection="1">
      <alignment horizontal="left" vertical="center" shrinkToFit="1"/>
      <protection locked="0"/>
    </xf>
    <xf numFmtId="0" fontId="10" fillId="10" borderId="37" xfId="0" applyFont="1" applyFill="1" applyBorder="1" applyAlignment="1" applyProtection="1">
      <alignment horizontal="center" vertical="center" shrinkToFit="1"/>
      <protection locked="0"/>
    </xf>
    <xf numFmtId="0" fontId="10" fillId="10" borderId="5" xfId="0" applyFont="1" applyFill="1" applyBorder="1" applyAlignment="1" applyProtection="1">
      <alignment horizontal="center" vertical="center" shrinkToFit="1"/>
      <protection locked="0"/>
    </xf>
    <xf numFmtId="0" fontId="10" fillId="10" borderId="38" xfId="0" applyFont="1" applyFill="1" applyBorder="1" applyAlignment="1" applyProtection="1">
      <alignment horizontal="center" vertical="center" shrinkToFit="1"/>
      <protection locked="0"/>
    </xf>
    <xf numFmtId="0" fontId="10" fillId="10" borderId="28" xfId="0" applyFont="1" applyFill="1" applyBorder="1" applyAlignment="1" applyProtection="1">
      <alignment horizontal="left" vertical="center" shrinkToFit="1"/>
      <protection locked="0"/>
    </xf>
    <xf numFmtId="0" fontId="10" fillId="10" borderId="29" xfId="0" applyFont="1" applyFill="1" applyBorder="1" applyAlignment="1" applyProtection="1">
      <alignment horizontal="left" vertical="center" shrinkToFit="1"/>
      <protection locked="0"/>
    </xf>
    <xf numFmtId="0" fontId="10" fillId="10" borderId="30" xfId="0" applyFont="1" applyFill="1" applyBorder="1" applyAlignment="1" applyProtection="1">
      <alignment horizontal="left" vertical="center" shrinkToFit="1"/>
      <protection locked="0"/>
    </xf>
    <xf numFmtId="0" fontId="10" fillId="10" borderId="6" xfId="0" applyFont="1" applyFill="1" applyBorder="1" applyAlignment="1" applyProtection="1">
      <alignment horizontal="left" vertical="center"/>
      <protection locked="0"/>
    </xf>
    <xf numFmtId="0" fontId="10" fillId="10" borderId="1" xfId="0" applyFont="1" applyFill="1" applyBorder="1" applyAlignment="1" applyProtection="1">
      <alignment horizontal="left" vertical="center"/>
      <protection locked="0"/>
    </xf>
    <xf numFmtId="0" fontId="10" fillId="10" borderId="7" xfId="0" applyFont="1" applyFill="1" applyBorder="1" applyAlignment="1" applyProtection="1">
      <alignment horizontal="left" vertical="center"/>
      <protection locked="0"/>
    </xf>
    <xf numFmtId="0" fontId="6" fillId="0" borderId="0" xfId="0" applyFont="1" applyFill="1" applyAlignment="1">
      <alignment vertical="center"/>
    </xf>
    <xf numFmtId="0" fontId="0" fillId="0" borderId="0" xfId="0" applyFill="1"/>
    <xf numFmtId="0" fontId="32" fillId="0" borderId="0" xfId="0" applyFont="1" applyFill="1" applyAlignment="1">
      <alignment horizontal="left" vertical="center"/>
    </xf>
    <xf numFmtId="0" fontId="5" fillId="9" borderId="5" xfId="0" applyFont="1" applyFill="1" applyBorder="1" applyAlignment="1">
      <alignment horizontal="center" vertical="center"/>
    </xf>
    <xf numFmtId="0" fontId="10" fillId="9" borderId="0" xfId="0" applyFont="1" applyFill="1" applyBorder="1" applyAlignment="1" applyProtection="1">
      <alignment horizontal="left" vertical="center"/>
      <protection locked="0"/>
    </xf>
    <xf numFmtId="0" fontId="5" fillId="9" borderId="0" xfId="0" applyFont="1" applyFill="1" applyBorder="1" applyAlignment="1">
      <alignment vertical="center"/>
    </xf>
    <xf numFmtId="0" fontId="5" fillId="9" borderId="0" xfId="0" applyFont="1" applyFill="1" applyBorder="1" applyAlignment="1">
      <alignment horizontal="left" vertical="center"/>
    </xf>
  </cellXfs>
  <cellStyles count="5">
    <cellStyle name="パーセント 2" xfId="4"/>
    <cellStyle name="ハイパーリンク" xfId="2" builtinId="8"/>
    <cellStyle name="桁区切り" xfId="1" builtinId="6"/>
    <cellStyle name="標準" xfId="0" builtinId="0"/>
    <cellStyle name="標準 2" xfId="3"/>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15</xdr:col>
      <xdr:colOff>153000</xdr:colOff>
      <xdr:row>44</xdr:row>
      <xdr:rowOff>0</xdr:rowOff>
    </xdr:from>
    <xdr:to>
      <xdr:col>16</xdr:col>
      <xdr:colOff>153360</xdr:colOff>
      <xdr:row>44</xdr:row>
      <xdr:rowOff>218880</xdr:rowOff>
    </xdr:to>
    <xdr:sp macro="" textlink="">
      <xdr:nvSpPr>
        <xdr:cNvPr id="4" name="Oval 1">
          <a:extLst>
            <a:ext uri="{FF2B5EF4-FFF2-40B4-BE49-F238E27FC236}">
              <a16:creationId xmlns:a16="http://schemas.microsoft.com/office/drawing/2014/main" id="{00000000-0008-0000-0200-000004000000}"/>
            </a:ext>
          </a:extLst>
        </xdr:cNvPr>
        <xdr:cNvSpPr/>
      </xdr:nvSpPr>
      <xdr:spPr>
        <a:xfrm>
          <a:off x="3924720" y="10058400"/>
          <a:ext cx="252000" cy="218880"/>
        </a:xfrm>
        <a:prstGeom prst="ellipse">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99000</xdr:colOff>
      <xdr:row>36</xdr:row>
      <xdr:rowOff>124200</xdr:rowOff>
    </xdr:from>
    <xdr:to>
      <xdr:col>9</xdr:col>
      <xdr:colOff>614850</xdr:colOff>
      <xdr:row>36</xdr:row>
      <xdr:rowOff>142920</xdr:rowOff>
    </xdr:to>
    <xdr:sp macro="" textlink="">
      <xdr:nvSpPr>
        <xdr:cNvPr id="2" name="Line 1">
          <a:extLst>
            <a:ext uri="{FF2B5EF4-FFF2-40B4-BE49-F238E27FC236}">
              <a16:creationId xmlns:a16="http://schemas.microsoft.com/office/drawing/2014/main" id="{2666D787-9C30-4BA6-B744-054C63370C1F}"/>
            </a:ext>
          </a:extLst>
        </xdr:cNvPr>
        <xdr:cNvSpPr/>
      </xdr:nvSpPr>
      <xdr:spPr>
        <a:xfrm>
          <a:off x="6393120" y="7683240"/>
          <a:ext cx="1133070" cy="18720"/>
        </a:xfrm>
        <a:prstGeom prst="line">
          <a:avLst/>
        </a:prstGeom>
        <a:ln w="19080">
          <a:solidFill>
            <a:srgbClr val="FF0000"/>
          </a:solidFill>
          <a:miter/>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8</xdr:col>
      <xdr:colOff>77040</xdr:colOff>
      <xdr:row>37</xdr:row>
      <xdr:rowOff>142920</xdr:rowOff>
    </xdr:from>
    <xdr:to>
      <xdr:col>9</xdr:col>
      <xdr:colOff>616920</xdr:colOff>
      <xdr:row>41</xdr:row>
      <xdr:rowOff>104760</xdr:rowOff>
    </xdr:to>
    <xdr:sp macro="" textlink="">
      <xdr:nvSpPr>
        <xdr:cNvPr id="3" name="Line 2">
          <a:extLst>
            <a:ext uri="{FF2B5EF4-FFF2-40B4-BE49-F238E27FC236}">
              <a16:creationId xmlns:a16="http://schemas.microsoft.com/office/drawing/2014/main" id="{ACCE0A96-9049-42B4-A4B1-04040306BA0F}"/>
            </a:ext>
          </a:extLst>
        </xdr:cNvPr>
        <xdr:cNvSpPr/>
      </xdr:nvSpPr>
      <xdr:spPr>
        <a:xfrm flipH="1">
          <a:off x="6371160" y="7930560"/>
          <a:ext cx="1157100" cy="876240"/>
        </a:xfrm>
        <a:prstGeom prst="line">
          <a:avLst/>
        </a:prstGeom>
        <a:ln w="19080">
          <a:solidFill>
            <a:srgbClr val="FF0000"/>
          </a:solidFill>
          <a:miter/>
          <a:tailEnd type="triangle" w="med" len="me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45"/>
  <sheetViews>
    <sheetView view="pageBreakPreview" topLeftCell="A31" zoomScaleNormal="100" workbookViewId="0">
      <selection activeCell="Z16" sqref="Z16"/>
    </sheetView>
  </sheetViews>
  <sheetFormatPr defaultColWidth="9" defaultRowHeight="13.5" x14ac:dyDescent="0.15"/>
  <cols>
    <col min="1" max="31" width="2.875" customWidth="1"/>
  </cols>
  <sheetData>
    <row r="1" spans="1:32" ht="18" customHeight="1" x14ac:dyDescent="0.15">
      <c r="A1" s="91" t="s">
        <v>33</v>
      </c>
      <c r="B1" s="91"/>
      <c r="C1" s="91"/>
      <c r="D1" s="91"/>
      <c r="E1" s="91"/>
      <c r="F1" s="91"/>
      <c r="G1" s="91"/>
      <c r="H1" s="91"/>
      <c r="I1" s="91"/>
      <c r="J1" s="91"/>
      <c r="K1" s="91"/>
      <c r="L1" s="1"/>
      <c r="M1" s="1"/>
      <c r="N1" s="1"/>
      <c r="O1" s="1"/>
      <c r="P1" s="1"/>
      <c r="Q1" s="1"/>
      <c r="R1" s="1"/>
      <c r="S1" s="1"/>
      <c r="T1" s="1"/>
      <c r="U1" s="1"/>
      <c r="V1" s="1"/>
      <c r="W1" s="1"/>
      <c r="X1" s="1"/>
      <c r="Y1" s="1"/>
      <c r="Z1" s="1"/>
      <c r="AA1" s="1"/>
      <c r="AB1" s="1"/>
      <c r="AC1" s="1"/>
      <c r="AD1" s="92" t="s">
        <v>0</v>
      </c>
      <c r="AE1" s="92"/>
      <c r="AF1" s="2"/>
    </row>
    <row r="2" spans="1:32" ht="18"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92"/>
      <c r="AE2" s="92"/>
      <c r="AF2" s="2"/>
    </row>
    <row r="3" spans="1:32" ht="18" customHeight="1" x14ac:dyDescent="0.15">
      <c r="A3" s="93" t="s">
        <v>34</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4"/>
    </row>
    <row r="4" spans="1:32" ht="18"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4"/>
    </row>
    <row r="5" spans="1:32" ht="18" customHeight="1" x14ac:dyDescent="0.15">
      <c r="A5" s="5"/>
      <c r="B5" s="5"/>
      <c r="C5" s="5"/>
      <c r="D5" s="5"/>
      <c r="E5" s="5"/>
      <c r="F5" s="5"/>
      <c r="G5" s="5"/>
      <c r="H5" s="5"/>
      <c r="I5" s="5"/>
      <c r="J5" s="5"/>
      <c r="K5" s="5"/>
      <c r="L5" s="5"/>
      <c r="M5" s="5"/>
      <c r="N5" s="5"/>
      <c r="O5" s="5"/>
      <c r="P5" s="5"/>
      <c r="Q5" s="5"/>
      <c r="R5" s="5"/>
      <c r="S5" s="5"/>
      <c r="T5" s="5"/>
      <c r="U5" s="5"/>
      <c r="V5" s="5"/>
      <c r="W5" s="5"/>
      <c r="X5" s="94"/>
      <c r="Y5" s="94"/>
      <c r="Z5" s="94"/>
      <c r="AA5" s="94"/>
      <c r="AB5" s="94"/>
      <c r="AC5" s="94"/>
      <c r="AD5" s="94"/>
      <c r="AE5" s="94"/>
      <c r="AF5" s="2" t="s">
        <v>1</v>
      </c>
    </row>
    <row r="6" spans="1:32" ht="18" customHeight="1" x14ac:dyDescent="0.15">
      <c r="A6" s="95" t="s">
        <v>2</v>
      </c>
      <c r="B6" s="95"/>
      <c r="C6" s="95"/>
      <c r="D6" s="95"/>
      <c r="E6" s="95"/>
      <c r="F6" s="95"/>
      <c r="G6" s="95"/>
      <c r="H6" s="96"/>
      <c r="I6" s="96"/>
      <c r="J6" s="96"/>
      <c r="K6" s="96"/>
      <c r="L6" s="96"/>
      <c r="M6" s="7"/>
      <c r="N6" s="7"/>
      <c r="O6" s="7"/>
      <c r="P6" s="7"/>
      <c r="Q6" s="7"/>
      <c r="R6" s="7"/>
      <c r="S6" s="7"/>
      <c r="T6" s="7"/>
      <c r="U6" s="7"/>
      <c r="V6" s="7"/>
      <c r="W6" s="7"/>
      <c r="X6" s="7"/>
      <c r="Y6" s="7"/>
      <c r="Z6" s="7"/>
      <c r="AA6" s="7"/>
      <c r="AB6" s="7"/>
      <c r="AC6" s="7"/>
      <c r="AD6" s="7"/>
      <c r="AE6" s="7"/>
      <c r="AF6" s="2" t="s">
        <v>3</v>
      </c>
    </row>
    <row r="7" spans="1:32" ht="18" customHeight="1" x14ac:dyDescent="0.15">
      <c r="A7" s="6"/>
      <c r="B7" s="6"/>
      <c r="C7" s="6"/>
      <c r="D7" s="6"/>
      <c r="E7" s="6"/>
      <c r="F7" s="6"/>
      <c r="G7" s="6"/>
      <c r="H7" s="8"/>
      <c r="I7" s="8"/>
      <c r="J7" s="8"/>
      <c r="K7" s="8"/>
      <c r="L7" s="8"/>
      <c r="M7" s="7"/>
      <c r="N7" s="7"/>
      <c r="O7" s="7"/>
      <c r="P7" s="7"/>
      <c r="Q7" s="7"/>
      <c r="R7" s="7"/>
      <c r="S7" s="7"/>
      <c r="T7" s="7"/>
      <c r="U7" s="7"/>
      <c r="V7" s="7"/>
      <c r="W7" s="7"/>
      <c r="X7" s="7"/>
      <c r="Y7" s="7"/>
      <c r="Z7" s="7"/>
      <c r="AA7" s="7"/>
      <c r="AB7" s="7"/>
      <c r="AC7" s="7"/>
      <c r="AD7" s="7"/>
      <c r="AE7" s="7"/>
      <c r="AF7" s="2"/>
    </row>
    <row r="8" spans="1:32" ht="18" customHeight="1" x14ac:dyDescent="0.15">
      <c r="A8" s="7"/>
      <c r="B8" s="7"/>
      <c r="C8" s="7"/>
      <c r="D8" s="7"/>
      <c r="E8" s="7"/>
      <c r="F8" s="7"/>
      <c r="G8" s="7"/>
      <c r="H8" s="7"/>
      <c r="I8" s="7"/>
      <c r="J8" s="7"/>
      <c r="K8" s="7"/>
      <c r="L8" s="7"/>
      <c r="M8" s="7"/>
      <c r="N8" s="80" t="s">
        <v>4</v>
      </c>
      <c r="O8" s="80"/>
      <c r="P8" s="80"/>
      <c r="Q8" s="80"/>
      <c r="R8" s="90"/>
      <c r="S8" s="90"/>
      <c r="T8" s="90"/>
      <c r="U8" s="90"/>
      <c r="V8" s="90"/>
      <c r="W8" s="90"/>
      <c r="X8" s="90"/>
      <c r="Y8" s="90"/>
      <c r="Z8" s="90"/>
      <c r="AA8" s="90"/>
      <c r="AB8" s="90"/>
      <c r="AC8" s="90"/>
      <c r="AD8" s="90"/>
      <c r="AE8" s="90"/>
      <c r="AF8" s="2" t="s">
        <v>5</v>
      </c>
    </row>
    <row r="9" spans="1:32" ht="18" customHeight="1" x14ac:dyDescent="0.15">
      <c r="A9" s="7"/>
      <c r="B9" s="7"/>
      <c r="C9" s="7"/>
      <c r="D9" s="7"/>
      <c r="E9" s="7"/>
      <c r="F9" s="7"/>
      <c r="G9" s="7"/>
      <c r="H9" s="7"/>
      <c r="I9" s="7"/>
      <c r="J9" s="7"/>
      <c r="K9" s="7"/>
      <c r="L9" s="7"/>
      <c r="M9" s="7"/>
      <c r="N9" s="80" t="s">
        <v>6</v>
      </c>
      <c r="O9" s="80"/>
      <c r="P9" s="80"/>
      <c r="Q9" s="80"/>
      <c r="R9" s="88"/>
      <c r="S9" s="88"/>
      <c r="T9" s="88"/>
      <c r="U9" s="88"/>
      <c r="V9" s="88"/>
      <c r="W9" s="88"/>
      <c r="X9" s="88"/>
      <c r="Y9" s="88"/>
      <c r="Z9" s="88"/>
      <c r="AA9" s="88"/>
      <c r="AB9" s="88"/>
      <c r="AC9" s="88"/>
      <c r="AD9" s="88"/>
      <c r="AE9" s="88"/>
      <c r="AF9" s="2" t="s">
        <v>7</v>
      </c>
    </row>
    <row r="10" spans="1:32" ht="18" customHeight="1" x14ac:dyDescent="0.15">
      <c r="A10" s="7"/>
      <c r="B10" s="7"/>
      <c r="C10" s="7"/>
      <c r="D10" s="7"/>
      <c r="E10" s="7"/>
      <c r="F10" s="7"/>
      <c r="G10" s="7"/>
      <c r="H10" s="7"/>
      <c r="I10" s="7"/>
      <c r="J10" s="7"/>
      <c r="K10" s="7"/>
      <c r="L10" s="7"/>
      <c r="M10" s="7"/>
      <c r="N10" s="80" t="s">
        <v>8</v>
      </c>
      <c r="O10" s="80"/>
      <c r="P10" s="80"/>
      <c r="Q10" s="80"/>
      <c r="R10" s="88" t="s">
        <v>9</v>
      </c>
      <c r="S10" s="88"/>
      <c r="T10" s="88"/>
      <c r="U10" s="88"/>
      <c r="V10" s="88"/>
      <c r="W10" s="88"/>
      <c r="X10" s="88"/>
      <c r="Y10" s="88"/>
      <c r="Z10" s="88"/>
      <c r="AA10" s="88"/>
      <c r="AB10" s="88"/>
      <c r="AC10" s="88"/>
      <c r="AD10" s="88"/>
      <c r="AE10" s="88"/>
      <c r="AF10" s="2" t="s">
        <v>10</v>
      </c>
    </row>
    <row r="11" spans="1:32" ht="18" customHeight="1" x14ac:dyDescent="0.15">
      <c r="A11" s="7"/>
      <c r="B11" s="7"/>
      <c r="C11" s="7"/>
      <c r="D11" s="7"/>
      <c r="E11" s="7"/>
      <c r="F11" s="7"/>
      <c r="G11" s="7"/>
      <c r="H11" s="7"/>
      <c r="I11" s="7"/>
      <c r="J11" s="7"/>
      <c r="K11" s="7"/>
      <c r="L11" s="7"/>
      <c r="M11" s="7"/>
      <c r="N11" s="7"/>
      <c r="O11" s="7"/>
      <c r="P11" s="7"/>
      <c r="Q11" s="7"/>
      <c r="R11" s="87" t="s">
        <v>11</v>
      </c>
      <c r="S11" s="87"/>
      <c r="T11" s="87"/>
      <c r="U11" s="87"/>
      <c r="V11" s="87"/>
      <c r="W11" s="87"/>
      <c r="X11" s="87"/>
      <c r="Y11" s="87"/>
      <c r="Z11" s="87"/>
      <c r="AA11" s="87"/>
      <c r="AB11" s="87"/>
      <c r="AC11" s="87"/>
      <c r="AD11" s="87"/>
      <c r="AE11" s="87"/>
      <c r="AF11" s="2"/>
    </row>
    <row r="12" spans="1:32" ht="18" customHeight="1" x14ac:dyDescent="0.15">
      <c r="A12" s="7"/>
      <c r="B12" s="7"/>
      <c r="C12" s="7"/>
      <c r="D12" s="7"/>
      <c r="E12" s="7"/>
      <c r="F12" s="7"/>
      <c r="G12" s="7"/>
      <c r="H12" s="7"/>
      <c r="I12" s="7"/>
      <c r="J12" s="7"/>
      <c r="K12" s="7"/>
      <c r="L12" s="7"/>
      <c r="M12" s="7"/>
      <c r="N12" s="80" t="s">
        <v>12</v>
      </c>
      <c r="O12" s="80"/>
      <c r="P12" s="80"/>
      <c r="Q12" s="80"/>
      <c r="R12" s="88"/>
      <c r="S12" s="88"/>
      <c r="T12" s="88"/>
      <c r="U12" s="88"/>
      <c r="V12" s="88"/>
      <c r="W12" s="88"/>
      <c r="X12" s="88"/>
      <c r="Y12" s="88"/>
      <c r="Z12" s="88"/>
      <c r="AA12" s="88"/>
      <c r="AB12" s="88"/>
      <c r="AC12" s="88"/>
      <c r="AD12" s="88"/>
      <c r="AE12" s="88"/>
      <c r="AF12" s="2" t="s">
        <v>13</v>
      </c>
    </row>
    <row r="13" spans="1:32" ht="18" customHeight="1" x14ac:dyDescent="0.15">
      <c r="A13" s="7"/>
      <c r="B13" s="7"/>
      <c r="C13" s="7"/>
      <c r="D13" s="7"/>
      <c r="E13" s="7"/>
      <c r="F13" s="7"/>
      <c r="G13" s="7"/>
      <c r="H13" s="7"/>
      <c r="I13" s="7"/>
      <c r="J13" s="7"/>
      <c r="K13" s="7"/>
      <c r="L13" s="7"/>
      <c r="M13" s="7"/>
      <c r="N13" s="80" t="s">
        <v>14</v>
      </c>
      <c r="O13" s="80"/>
      <c r="P13" s="80"/>
      <c r="Q13" s="80"/>
      <c r="R13" s="89"/>
      <c r="S13" s="89"/>
      <c r="T13" s="89"/>
      <c r="U13" s="89"/>
      <c r="V13" s="89"/>
      <c r="W13" s="89"/>
      <c r="X13" s="9" t="s">
        <v>15</v>
      </c>
      <c r="Y13" s="10" t="str">
        <f>IF(X5="","",DATEDIF(R13,X5,"y"))</f>
        <v/>
      </c>
      <c r="Z13" s="11" t="s">
        <v>16</v>
      </c>
      <c r="AA13" s="7"/>
      <c r="AB13" s="5"/>
      <c r="AC13" s="12"/>
      <c r="AD13" s="5"/>
      <c r="AE13" s="5"/>
      <c r="AF13" s="2" t="s">
        <v>17</v>
      </c>
    </row>
    <row r="14" spans="1:32" ht="18" customHeight="1" x14ac:dyDescent="0.15">
      <c r="A14" s="7"/>
      <c r="B14" s="7"/>
      <c r="C14" s="7"/>
      <c r="D14" s="7"/>
      <c r="E14" s="7"/>
      <c r="F14" s="7"/>
      <c r="G14" s="7"/>
      <c r="H14" s="7"/>
      <c r="I14" s="7"/>
      <c r="J14" s="7"/>
      <c r="K14" s="7"/>
      <c r="L14" s="7"/>
      <c r="M14" s="7"/>
      <c r="N14" s="80" t="s">
        <v>18</v>
      </c>
      <c r="O14" s="80"/>
      <c r="P14" s="80"/>
      <c r="Q14" s="80"/>
      <c r="R14" s="85"/>
      <c r="S14" s="85"/>
      <c r="T14" s="85"/>
      <c r="U14" s="85"/>
      <c r="V14" s="85"/>
      <c r="W14" s="85"/>
      <c r="X14" s="85"/>
      <c r="Y14" s="85"/>
      <c r="Z14" s="85"/>
      <c r="AA14" s="85"/>
      <c r="AB14" s="85"/>
      <c r="AC14" s="85"/>
      <c r="AD14" s="85"/>
      <c r="AE14" s="85"/>
      <c r="AF14" s="2" t="s">
        <v>19</v>
      </c>
    </row>
    <row r="15" spans="1:32" ht="18" customHeight="1" x14ac:dyDescent="0.15">
      <c r="A15" s="7"/>
      <c r="B15" s="7"/>
      <c r="C15" s="7"/>
      <c r="D15" s="7"/>
      <c r="E15" s="7"/>
      <c r="F15" s="7"/>
      <c r="G15" s="7"/>
      <c r="H15" s="7"/>
      <c r="I15" s="7"/>
      <c r="J15" s="7"/>
      <c r="K15" s="7"/>
      <c r="L15" s="7"/>
      <c r="M15" s="7"/>
      <c r="N15" s="7"/>
      <c r="O15" s="80" t="s">
        <v>20</v>
      </c>
      <c r="P15" s="80"/>
      <c r="Q15" s="80"/>
      <c r="R15" s="80"/>
      <c r="S15" s="80"/>
      <c r="T15" s="80"/>
      <c r="U15" s="86" t="s">
        <v>21</v>
      </c>
      <c r="V15" s="86"/>
      <c r="W15" s="86"/>
      <c r="X15" s="86"/>
      <c r="Y15" s="86"/>
      <c r="Z15" s="86"/>
      <c r="AA15" s="86"/>
      <c r="AB15" s="86"/>
      <c r="AC15" s="80" t="s">
        <v>22</v>
      </c>
      <c r="AD15" s="80"/>
      <c r="AE15" s="80"/>
      <c r="AF15" s="2" t="s">
        <v>23</v>
      </c>
    </row>
    <row r="16" spans="1:32" ht="18" customHeight="1" x14ac:dyDescent="0.1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2"/>
    </row>
    <row r="17" spans="1:32" ht="18" customHeight="1" x14ac:dyDescent="0.1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2"/>
    </row>
    <row r="18" spans="1:32" ht="18" customHeight="1" x14ac:dyDescent="0.15">
      <c r="A18" s="83" t="s">
        <v>35</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2" t="s">
        <v>36</v>
      </c>
    </row>
    <row r="19" spans="1:32" ht="18" customHeight="1" x14ac:dyDescent="0.1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2"/>
    </row>
    <row r="20" spans="1:32" ht="18" customHeight="1" x14ac:dyDescent="0.1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2"/>
    </row>
    <row r="21" spans="1:32" ht="18" customHeight="1" x14ac:dyDescent="0.15">
      <c r="A21" s="84" t="s">
        <v>24</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2"/>
    </row>
    <row r="22" spans="1:32" ht="18"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2"/>
    </row>
    <row r="23" spans="1:32" ht="18" customHeight="1" x14ac:dyDescent="0.15">
      <c r="A23" s="7"/>
      <c r="B23" s="81" t="s">
        <v>25</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7"/>
      <c r="AF23" s="2"/>
    </row>
    <row r="24" spans="1:32" ht="18" customHeight="1" x14ac:dyDescent="0.15">
      <c r="A24" s="7"/>
      <c r="B24" s="81" t="s">
        <v>26</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7"/>
      <c r="AF24" s="2"/>
    </row>
    <row r="25" spans="1:32" ht="18" customHeight="1" x14ac:dyDescent="0.15">
      <c r="A25" s="7"/>
      <c r="B25" s="81" t="s">
        <v>37</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7"/>
      <c r="AF25" s="2"/>
    </row>
    <row r="26" spans="1:32" ht="18" customHeight="1" x14ac:dyDescent="0.15">
      <c r="A26" s="7"/>
      <c r="B26" s="81" t="s">
        <v>27</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7"/>
      <c r="AF26" s="2"/>
    </row>
    <row r="27" spans="1:32" ht="18" customHeight="1" x14ac:dyDescent="0.15">
      <c r="A27" s="7"/>
      <c r="B27" s="81" t="s">
        <v>28</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2"/>
    </row>
    <row r="28" spans="1:32" ht="18" customHeight="1" x14ac:dyDescent="0.15">
      <c r="A28" s="7"/>
      <c r="B28" s="81" t="s">
        <v>29</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7"/>
      <c r="AF28" s="2"/>
    </row>
    <row r="29" spans="1:32" ht="18" customHeight="1" x14ac:dyDescent="0.15">
      <c r="A29" s="7"/>
      <c r="B29" s="82" t="s">
        <v>30</v>
      </c>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7"/>
      <c r="AF29" s="2"/>
    </row>
    <row r="30" spans="1:32" ht="18" customHeight="1" x14ac:dyDescent="0.1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2"/>
    </row>
    <row r="31" spans="1:32" ht="18" customHeight="1" x14ac:dyDescent="0.15">
      <c r="A31" s="7"/>
      <c r="B31" s="79" t="s">
        <v>38</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
      <c r="AF31" s="2"/>
    </row>
    <row r="32" spans="1:32" ht="18" customHeight="1" x14ac:dyDescent="0.15">
      <c r="A32" s="7"/>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
      <c r="AF32" s="2"/>
    </row>
    <row r="33" spans="1:32" ht="18" customHeight="1" x14ac:dyDescent="0.15">
      <c r="A33" s="7"/>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
      <c r="AF33" s="2"/>
    </row>
    <row r="34" spans="1:32" ht="18" customHeight="1" x14ac:dyDescent="0.15">
      <c r="A34" s="7"/>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
      <c r="AF34" s="2"/>
    </row>
    <row r="35" spans="1:32" ht="18" customHeight="1" x14ac:dyDescent="0.15">
      <c r="A35" s="7"/>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
      <c r="AF35" s="2"/>
    </row>
    <row r="36" spans="1:32" ht="18" customHeight="1" x14ac:dyDescent="0.15">
      <c r="A36" s="7"/>
      <c r="B36" s="79" t="s">
        <v>39</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
      <c r="AF36" s="2"/>
    </row>
    <row r="37" spans="1:32" ht="18" customHeight="1" x14ac:dyDescent="0.15">
      <c r="A37" s="7"/>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
      <c r="AF37" s="2"/>
    </row>
    <row r="38" spans="1:32" ht="18" customHeight="1" x14ac:dyDescent="0.15">
      <c r="A38" s="7"/>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
      <c r="AF38" s="2"/>
    </row>
    <row r="39" spans="1:32" ht="18" customHeight="1" x14ac:dyDescent="0.15">
      <c r="A39" s="7"/>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
      <c r="AF39" s="2"/>
    </row>
    <row r="40" spans="1:32" ht="18" customHeight="1" x14ac:dyDescent="0.15">
      <c r="A40" s="7"/>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
      <c r="AF40" s="2"/>
    </row>
    <row r="41" spans="1:32" ht="18" customHeight="1" x14ac:dyDescent="0.15">
      <c r="A41" s="7"/>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
      <c r="AF41" s="2"/>
    </row>
    <row r="42" spans="1:32" ht="18" customHeight="1" x14ac:dyDescent="0.15">
      <c r="A42" s="7"/>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
      <c r="AF42" s="2"/>
    </row>
    <row r="43" spans="1:32" ht="18" customHeight="1" x14ac:dyDescent="0.15">
      <c r="A43" s="7"/>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
      <c r="AF43" s="2"/>
    </row>
    <row r="44" spans="1:32" ht="18" customHeight="1" x14ac:dyDescent="0.15">
      <c r="A44" s="7"/>
      <c r="B44" s="80" t="s">
        <v>31</v>
      </c>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2"/>
    </row>
    <row r="45" spans="1:32" ht="18" customHeight="1" x14ac:dyDescent="0.15">
      <c r="A45" s="7"/>
      <c r="B45" s="80" t="s">
        <v>32</v>
      </c>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2"/>
    </row>
  </sheetData>
  <mergeCells count="37">
    <mergeCell ref="A1:K1"/>
    <mergeCell ref="AD1:AE2"/>
    <mergeCell ref="A3:AE3"/>
    <mergeCell ref="X5:AE5"/>
    <mergeCell ref="A6:G6"/>
    <mergeCell ref="H6:L6"/>
    <mergeCell ref="N8:Q8"/>
    <mergeCell ref="R8:AE8"/>
    <mergeCell ref="N9:Q9"/>
    <mergeCell ref="R9:AE9"/>
    <mergeCell ref="N10:Q10"/>
    <mergeCell ref="R10:AE10"/>
    <mergeCell ref="R11:AE11"/>
    <mergeCell ref="N12:Q12"/>
    <mergeCell ref="R12:AE12"/>
    <mergeCell ref="N13:Q13"/>
    <mergeCell ref="R13:W13"/>
    <mergeCell ref="N14:Q14"/>
    <mergeCell ref="R14:AE14"/>
    <mergeCell ref="O15:T15"/>
    <mergeCell ref="U15:AB15"/>
    <mergeCell ref="AC15:AE15"/>
    <mergeCell ref="A18:AE19"/>
    <mergeCell ref="A21:AE21"/>
    <mergeCell ref="B23:AD23"/>
    <mergeCell ref="B24:AD24"/>
    <mergeCell ref="B25:AD25"/>
    <mergeCell ref="B26:AD26"/>
    <mergeCell ref="B27:AE27"/>
    <mergeCell ref="B28:AD28"/>
    <mergeCell ref="B29:AD29"/>
    <mergeCell ref="B31:AD31"/>
    <mergeCell ref="B32:AD35"/>
    <mergeCell ref="B36:AD36"/>
    <mergeCell ref="B37:AD43"/>
    <mergeCell ref="B44:AE44"/>
    <mergeCell ref="B45:AE45"/>
  </mergeCells>
  <phoneticPr fontId="35"/>
  <dataValidations count="1">
    <dataValidation type="list" allowBlank="1" showErrorMessage="1" sqref="AD1:AE2">
      <formula1>"　,有"</formula1>
      <formula2>0</formula2>
    </dataValidation>
  </dataValidations>
  <printOptions horizontalCentered="1"/>
  <pageMargins left="0.59055118110236227" right="0.59055118110236227" top="0.59055118110236227" bottom="0.59055118110236227" header="0.51181102362204722" footer="0.51181102362204722"/>
  <pageSetup paperSize="9" orientation="portrait" blackAndWhite="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W64"/>
  <sheetViews>
    <sheetView tabSelected="1" view="pageBreakPreview" zoomScaleNormal="100" zoomScaleSheetLayoutView="100" workbookViewId="0">
      <selection activeCell="F7" sqref="F7:AL7"/>
    </sheetView>
  </sheetViews>
  <sheetFormatPr defaultColWidth="9" defaultRowHeight="13.5" x14ac:dyDescent="0.15"/>
  <cols>
    <col min="1" max="1" width="2.25" style="14" customWidth="1"/>
    <col min="2" max="38" width="2.25" style="73" customWidth="1"/>
    <col min="39" max="39" width="9" style="74"/>
    <col min="40" max="257" width="9" style="73"/>
  </cols>
  <sheetData>
    <row r="1" spans="1:39" ht="13.5" customHeight="1" x14ac:dyDescent="0.15">
      <c r="A1" s="128" t="s">
        <v>152</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row>
    <row r="2" spans="1:39" ht="17.25" x14ac:dyDescent="0.15">
      <c r="A2" s="130" t="s">
        <v>142</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row>
    <row r="3" spans="1:39" ht="15.95" customHeight="1" x14ac:dyDescent="0.15">
      <c r="A3" s="131" t="s">
        <v>126</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9" ht="13.5" customHeight="1" x14ac:dyDescent="0.15">
      <c r="A4" s="132" t="s">
        <v>143</v>
      </c>
      <c r="B4" s="132"/>
      <c r="C4" s="132"/>
      <c r="D4" s="132"/>
      <c r="E4" s="132"/>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2"/>
    </row>
    <row r="5" spans="1:39" ht="13.5" customHeight="1" x14ac:dyDescent="0.15">
      <c r="A5" s="133" t="s">
        <v>6</v>
      </c>
      <c r="B5" s="133"/>
      <c r="C5" s="133"/>
      <c r="D5" s="133"/>
      <c r="E5" s="133"/>
      <c r="F5" s="144" t="s">
        <v>4</v>
      </c>
      <c r="G5" s="144"/>
      <c r="H5" s="167"/>
      <c r="I5" s="167"/>
      <c r="J5" s="167"/>
      <c r="K5" s="167"/>
      <c r="L5" s="167"/>
      <c r="M5" s="167"/>
      <c r="N5" s="167"/>
      <c r="O5" s="147"/>
      <c r="P5" s="145"/>
      <c r="Q5" s="145"/>
      <c r="R5" s="145"/>
      <c r="S5" s="145"/>
      <c r="T5" s="145"/>
      <c r="U5" s="145"/>
      <c r="V5" s="145"/>
      <c r="W5" s="145"/>
      <c r="X5" s="145"/>
      <c r="Y5" s="145"/>
      <c r="Z5" s="145"/>
      <c r="AA5" s="145"/>
      <c r="AB5" s="145"/>
      <c r="AC5" s="145"/>
      <c r="AD5" s="145"/>
      <c r="AE5" s="145"/>
      <c r="AF5" s="145"/>
      <c r="AG5" s="145"/>
      <c r="AH5" s="145"/>
      <c r="AI5" s="145"/>
      <c r="AJ5" s="145"/>
      <c r="AK5" s="145"/>
      <c r="AL5" s="145"/>
      <c r="AM5" s="2"/>
    </row>
    <row r="6" spans="1:39" ht="26.1" customHeight="1" x14ac:dyDescent="0.15">
      <c r="A6" s="133"/>
      <c r="B6" s="133"/>
      <c r="C6" s="133"/>
      <c r="D6" s="133"/>
      <c r="E6" s="133"/>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2"/>
    </row>
    <row r="7" spans="1:39" ht="13.5" customHeight="1" x14ac:dyDescent="0.15">
      <c r="A7" s="132" t="s">
        <v>143</v>
      </c>
      <c r="B7" s="132"/>
      <c r="C7" s="132"/>
      <c r="D7" s="132"/>
      <c r="E7" s="132"/>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2"/>
    </row>
    <row r="8" spans="1:39" ht="13.5" customHeight="1" x14ac:dyDescent="0.15">
      <c r="A8" s="133" t="s">
        <v>12</v>
      </c>
      <c r="B8" s="133"/>
      <c r="C8" s="133"/>
      <c r="D8" s="133"/>
      <c r="E8" s="133"/>
      <c r="F8" s="144" t="s">
        <v>4</v>
      </c>
      <c r="G8" s="144"/>
      <c r="H8" s="169"/>
      <c r="I8" s="169"/>
      <c r="J8" s="169"/>
      <c r="K8" s="169"/>
      <c r="L8" s="169"/>
      <c r="M8" s="169"/>
      <c r="N8" s="169"/>
      <c r="O8" s="146"/>
      <c r="P8" s="146"/>
      <c r="Q8" s="146"/>
      <c r="R8" s="146"/>
      <c r="S8" s="146"/>
      <c r="T8" s="146"/>
      <c r="U8" s="146"/>
      <c r="V8" s="146"/>
      <c r="W8" s="146"/>
      <c r="X8" s="146"/>
      <c r="Y8" s="146"/>
      <c r="Z8" s="146"/>
      <c r="AA8" s="146"/>
      <c r="AB8" s="146"/>
      <c r="AC8" s="146"/>
      <c r="AD8" s="146"/>
      <c r="AE8" s="146"/>
      <c r="AF8" s="146"/>
      <c r="AG8" s="146"/>
      <c r="AH8" s="146"/>
      <c r="AI8" s="146"/>
      <c r="AJ8" s="146"/>
      <c r="AK8" s="146"/>
      <c r="AL8" s="146"/>
    </row>
    <row r="9" spans="1:39" ht="26.1" customHeight="1" x14ac:dyDescent="0.15">
      <c r="A9" s="133"/>
      <c r="B9" s="133"/>
      <c r="C9" s="133"/>
      <c r="D9" s="133"/>
      <c r="E9" s="133"/>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2" t="s">
        <v>151</v>
      </c>
    </row>
    <row r="10" spans="1:39" ht="18" customHeight="1" x14ac:dyDescent="0.15">
      <c r="A10" s="134" t="s">
        <v>143</v>
      </c>
      <c r="B10" s="134"/>
      <c r="C10" s="134"/>
      <c r="D10" s="134"/>
      <c r="E10" s="134"/>
      <c r="F10" s="171"/>
      <c r="G10" s="171"/>
      <c r="H10" s="171"/>
      <c r="I10" s="171"/>
      <c r="J10" s="171"/>
      <c r="K10" s="171"/>
      <c r="L10" s="171"/>
      <c r="M10" s="171"/>
      <c r="N10" s="171"/>
      <c r="O10" s="171"/>
      <c r="P10" s="134" t="s">
        <v>14</v>
      </c>
      <c r="Q10" s="134"/>
      <c r="R10" s="134"/>
      <c r="S10" s="134"/>
      <c r="T10" s="134"/>
      <c r="U10" s="134"/>
      <c r="V10" s="134"/>
      <c r="W10" s="134"/>
      <c r="X10" s="134" t="s">
        <v>42</v>
      </c>
      <c r="Y10" s="134"/>
      <c r="Z10" s="134"/>
      <c r="AA10" s="134" t="s">
        <v>127</v>
      </c>
      <c r="AB10" s="134"/>
      <c r="AC10" s="134"/>
      <c r="AD10" s="134" t="s">
        <v>12</v>
      </c>
      <c r="AE10" s="134"/>
      <c r="AF10" s="134"/>
      <c r="AG10" s="134"/>
      <c r="AH10" s="134"/>
      <c r="AI10" s="134"/>
      <c r="AJ10" s="134"/>
      <c r="AK10" s="134"/>
      <c r="AL10" s="134"/>
      <c r="AM10" s="2"/>
    </row>
    <row r="11" spans="1:39" ht="26.1" customHeight="1" x14ac:dyDescent="0.15">
      <c r="A11" s="135" t="s">
        <v>8</v>
      </c>
      <c r="B11" s="136"/>
      <c r="C11" s="136"/>
      <c r="D11" s="136"/>
      <c r="E11" s="137"/>
      <c r="F11" s="171"/>
      <c r="G11" s="171"/>
      <c r="H11" s="171"/>
      <c r="I11" s="171"/>
      <c r="J11" s="171"/>
      <c r="K11" s="171"/>
      <c r="L11" s="171"/>
      <c r="M11" s="171"/>
      <c r="N11" s="171"/>
      <c r="O11" s="171"/>
      <c r="P11" s="172"/>
      <c r="Q11" s="172"/>
      <c r="R11" s="172"/>
      <c r="S11" s="172"/>
      <c r="T11" s="172"/>
      <c r="U11" s="172"/>
      <c r="V11" s="172"/>
      <c r="W11" s="172"/>
      <c r="X11" s="171"/>
      <c r="Y11" s="171"/>
      <c r="Z11" s="171"/>
      <c r="AA11" s="173" t="s">
        <v>0</v>
      </c>
      <c r="AB11" s="173"/>
      <c r="AC11" s="173"/>
      <c r="AD11" s="171"/>
      <c r="AE11" s="171"/>
      <c r="AF11" s="171"/>
      <c r="AG11" s="171"/>
      <c r="AH11" s="171"/>
      <c r="AI11" s="171"/>
      <c r="AJ11" s="171"/>
      <c r="AK11" s="171"/>
      <c r="AL11" s="171"/>
    </row>
    <row r="12" spans="1:39" ht="13.5" customHeight="1" x14ac:dyDescent="0.15">
      <c r="A12" s="128"/>
      <c r="B12" s="138"/>
      <c r="C12" s="138"/>
      <c r="D12" s="138"/>
      <c r="E12" s="138"/>
      <c r="F12" s="139"/>
      <c r="G12" s="139"/>
      <c r="H12" s="139"/>
      <c r="I12" s="139"/>
      <c r="J12" s="139"/>
      <c r="K12" s="139"/>
      <c r="L12" s="139"/>
      <c r="M12" s="139"/>
      <c r="N12" s="139"/>
      <c r="O12" s="139"/>
      <c r="P12" s="138"/>
      <c r="Q12" s="138"/>
      <c r="R12" s="138"/>
      <c r="S12" s="138"/>
      <c r="T12" s="138"/>
      <c r="U12" s="138"/>
      <c r="V12" s="138"/>
      <c r="W12" s="138"/>
      <c r="X12" s="138"/>
      <c r="Y12" s="138"/>
      <c r="Z12" s="138"/>
      <c r="AA12" s="138"/>
      <c r="AB12" s="138"/>
      <c r="AC12" s="140"/>
      <c r="AD12" s="140"/>
      <c r="AE12" s="140"/>
      <c r="AF12" s="140"/>
      <c r="AG12" s="140"/>
      <c r="AH12" s="140"/>
      <c r="AI12" s="140"/>
      <c r="AJ12" s="140"/>
      <c r="AK12" s="140"/>
      <c r="AL12" s="140"/>
    </row>
    <row r="13" spans="1:39" ht="15.95" customHeight="1" x14ac:dyDescent="0.15">
      <c r="A13" s="141" t="s">
        <v>128</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row>
    <row r="14" spans="1:39" ht="18" customHeight="1" x14ac:dyDescent="0.15">
      <c r="A14" s="142" t="s">
        <v>129</v>
      </c>
      <c r="B14" s="142"/>
      <c r="C14" s="142"/>
      <c r="D14" s="142"/>
      <c r="E14" s="142"/>
      <c r="F14" s="142"/>
      <c r="G14" s="142"/>
      <c r="H14" s="142"/>
      <c r="I14" s="142" t="s">
        <v>130</v>
      </c>
      <c r="J14" s="142"/>
      <c r="K14" s="142"/>
      <c r="L14" s="134" t="s">
        <v>14</v>
      </c>
      <c r="M14" s="134"/>
      <c r="N14" s="134"/>
      <c r="O14" s="134"/>
      <c r="P14" s="134"/>
      <c r="Q14" s="134"/>
      <c r="R14" s="134"/>
      <c r="S14" s="134"/>
      <c r="T14" s="142" t="s">
        <v>131</v>
      </c>
      <c r="U14" s="142"/>
      <c r="V14" s="142"/>
      <c r="W14" s="142"/>
      <c r="X14" s="142"/>
      <c r="Y14" s="142"/>
      <c r="Z14" s="142"/>
      <c r="AA14" s="142"/>
      <c r="AB14" s="142"/>
      <c r="AC14" s="142"/>
      <c r="AD14" s="142"/>
      <c r="AE14" s="142"/>
      <c r="AF14" s="142"/>
      <c r="AG14" s="142"/>
      <c r="AH14" s="142"/>
      <c r="AI14" s="142"/>
      <c r="AJ14" s="142"/>
      <c r="AK14" s="142"/>
      <c r="AL14" s="142"/>
    </row>
    <row r="15" spans="1:39" ht="24.95" customHeight="1" x14ac:dyDescent="0.15">
      <c r="A15" s="174"/>
      <c r="B15" s="174"/>
      <c r="C15" s="174"/>
      <c r="D15" s="174"/>
      <c r="E15" s="174"/>
      <c r="F15" s="174"/>
      <c r="G15" s="174"/>
      <c r="H15" s="174"/>
      <c r="I15" s="174"/>
      <c r="J15" s="174"/>
      <c r="K15" s="174"/>
      <c r="L15" s="175"/>
      <c r="M15" s="175"/>
      <c r="N15" s="175"/>
      <c r="O15" s="175"/>
      <c r="P15" s="175"/>
      <c r="Q15" s="175"/>
      <c r="R15" s="175"/>
      <c r="S15" s="175"/>
      <c r="T15" s="176"/>
      <c r="U15" s="176"/>
      <c r="V15" s="176"/>
      <c r="W15" s="176"/>
      <c r="X15" s="176"/>
      <c r="Y15" s="176"/>
      <c r="Z15" s="176"/>
      <c r="AA15" s="176"/>
      <c r="AB15" s="176"/>
      <c r="AC15" s="176"/>
      <c r="AD15" s="176"/>
      <c r="AE15" s="176"/>
      <c r="AF15" s="176"/>
      <c r="AG15" s="176"/>
      <c r="AH15" s="176"/>
      <c r="AI15" s="176"/>
      <c r="AJ15" s="176"/>
      <c r="AK15" s="176"/>
      <c r="AL15" s="176"/>
    </row>
    <row r="16" spans="1:39" ht="24.95" customHeight="1" x14ac:dyDescent="0.15">
      <c r="A16" s="177"/>
      <c r="B16" s="177"/>
      <c r="C16" s="177"/>
      <c r="D16" s="177"/>
      <c r="E16" s="177"/>
      <c r="F16" s="177"/>
      <c r="G16" s="177"/>
      <c r="H16" s="177"/>
      <c r="I16" s="177"/>
      <c r="J16" s="177"/>
      <c r="K16" s="177"/>
      <c r="L16" s="178"/>
      <c r="M16" s="178"/>
      <c r="N16" s="178"/>
      <c r="O16" s="178"/>
      <c r="P16" s="178"/>
      <c r="Q16" s="178"/>
      <c r="R16" s="178"/>
      <c r="S16" s="178"/>
      <c r="T16" s="179"/>
      <c r="U16" s="179"/>
      <c r="V16" s="179"/>
      <c r="W16" s="179"/>
      <c r="X16" s="179"/>
      <c r="Y16" s="179"/>
      <c r="Z16" s="179"/>
      <c r="AA16" s="179"/>
      <c r="AB16" s="179"/>
      <c r="AC16" s="179"/>
      <c r="AD16" s="179"/>
      <c r="AE16" s="179"/>
      <c r="AF16" s="179"/>
      <c r="AG16" s="179"/>
      <c r="AH16" s="179"/>
      <c r="AI16" s="179"/>
      <c r="AJ16" s="179"/>
      <c r="AK16" s="179"/>
      <c r="AL16" s="179"/>
    </row>
    <row r="17" spans="1:257" ht="24.95" customHeight="1" x14ac:dyDescent="0.15">
      <c r="A17" s="177"/>
      <c r="B17" s="177"/>
      <c r="C17" s="177"/>
      <c r="D17" s="177"/>
      <c r="E17" s="177"/>
      <c r="F17" s="177"/>
      <c r="G17" s="177"/>
      <c r="H17" s="177"/>
      <c r="I17" s="177"/>
      <c r="J17" s="177"/>
      <c r="K17" s="177"/>
      <c r="L17" s="178"/>
      <c r="M17" s="178"/>
      <c r="N17" s="178"/>
      <c r="O17" s="178"/>
      <c r="P17" s="178"/>
      <c r="Q17" s="178"/>
      <c r="R17" s="178"/>
      <c r="S17" s="178"/>
      <c r="T17" s="179"/>
      <c r="U17" s="179"/>
      <c r="V17" s="179"/>
      <c r="W17" s="179"/>
      <c r="X17" s="179"/>
      <c r="Y17" s="179"/>
      <c r="Z17" s="179"/>
      <c r="AA17" s="179"/>
      <c r="AB17" s="179"/>
      <c r="AC17" s="179"/>
      <c r="AD17" s="179"/>
      <c r="AE17" s="179"/>
      <c r="AF17" s="179"/>
      <c r="AG17" s="179"/>
      <c r="AH17" s="179"/>
      <c r="AI17" s="179"/>
      <c r="AJ17" s="179"/>
      <c r="AK17" s="179"/>
      <c r="AL17" s="179"/>
    </row>
    <row r="18" spans="1:257" ht="24.95" customHeight="1" x14ac:dyDescent="0.15">
      <c r="A18" s="180"/>
      <c r="B18" s="180"/>
      <c r="C18" s="180"/>
      <c r="D18" s="180"/>
      <c r="E18" s="180"/>
      <c r="F18" s="180"/>
      <c r="G18" s="180"/>
      <c r="H18" s="180"/>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row>
    <row r="19" spans="1:257" ht="24.95" customHeight="1" x14ac:dyDescent="0.15">
      <c r="A19" s="181"/>
      <c r="B19" s="181"/>
      <c r="C19" s="181"/>
      <c r="D19" s="181"/>
      <c r="E19" s="181"/>
      <c r="F19" s="181"/>
      <c r="G19" s="181"/>
      <c r="H19" s="181"/>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row>
    <row r="20" spans="1:257" ht="13.5" customHeight="1" x14ac:dyDescent="0.15">
      <c r="A20" s="12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40"/>
      <c r="AD20" s="140"/>
      <c r="AE20" s="140"/>
      <c r="AF20" s="140"/>
      <c r="AG20" s="140"/>
      <c r="AH20" s="140"/>
      <c r="AI20" s="140"/>
      <c r="AJ20" s="140"/>
      <c r="AK20" s="140"/>
      <c r="AL20" s="140"/>
    </row>
    <row r="21" spans="1:257" ht="15.95" customHeight="1" thickBot="1" x14ac:dyDescent="0.2">
      <c r="A21" s="148" t="s">
        <v>132</v>
      </c>
      <c r="B21" s="148"/>
      <c r="C21" s="148"/>
      <c r="D21" s="148"/>
      <c r="E21" s="148"/>
      <c r="F21" s="148"/>
      <c r="G21" s="148"/>
      <c r="H21" s="148"/>
      <c r="I21" s="148"/>
      <c r="J21" s="148"/>
      <c r="K21" s="148"/>
      <c r="L21" s="148"/>
      <c r="M21" s="148"/>
      <c r="N21" s="148"/>
      <c r="O21" s="148"/>
      <c r="P21" s="148"/>
      <c r="Q21" s="148"/>
      <c r="R21" s="148"/>
      <c r="S21" s="148"/>
      <c r="T21" s="131"/>
      <c r="U21" s="131"/>
      <c r="V21" s="131"/>
      <c r="W21" s="131"/>
      <c r="X21" s="131"/>
      <c r="Y21" s="131"/>
      <c r="Z21" s="131"/>
      <c r="AA21" s="131"/>
      <c r="AB21" s="131"/>
      <c r="AC21" s="131"/>
      <c r="AD21" s="131"/>
      <c r="AE21" s="131"/>
      <c r="AF21" s="131"/>
      <c r="AG21" s="131"/>
      <c r="AH21" s="131"/>
      <c r="AI21" s="131"/>
      <c r="AJ21" s="131"/>
      <c r="AK21" s="131"/>
      <c r="AL21" s="131"/>
    </row>
    <row r="22" spans="1:257" ht="24" customHeight="1" thickBot="1" x14ac:dyDescent="0.2">
      <c r="A22" s="149" t="s">
        <v>40</v>
      </c>
      <c r="B22" s="150"/>
      <c r="C22" s="150"/>
      <c r="D22" s="150"/>
      <c r="E22" s="150" t="s">
        <v>133</v>
      </c>
      <c r="F22" s="150"/>
      <c r="G22" s="151" t="s">
        <v>134</v>
      </c>
      <c r="H22" s="151"/>
      <c r="I22" s="151"/>
      <c r="J22" s="151"/>
      <c r="K22" s="151"/>
      <c r="L22" s="151"/>
      <c r="M22" s="151"/>
      <c r="N22" s="151"/>
      <c r="O22" s="151"/>
      <c r="P22" s="151"/>
      <c r="Q22" s="151"/>
      <c r="R22" s="151"/>
      <c r="S22" s="151"/>
      <c r="T22" s="197"/>
      <c r="U22" s="198"/>
      <c r="V22" s="198"/>
      <c r="W22" s="198"/>
      <c r="X22" s="174"/>
      <c r="Y22" s="174"/>
      <c r="Z22" s="174"/>
      <c r="AA22" s="174"/>
      <c r="AB22" s="174"/>
      <c r="AC22" s="174"/>
      <c r="AD22" s="174"/>
      <c r="AE22" s="174"/>
      <c r="AF22" s="174"/>
      <c r="AG22" s="174"/>
      <c r="AH22" s="174"/>
      <c r="AI22" s="174"/>
      <c r="AJ22" s="174"/>
      <c r="AK22" s="174"/>
      <c r="AL22" s="174"/>
    </row>
    <row r="23" spans="1:257" ht="24" customHeight="1" x14ac:dyDescent="0.15">
      <c r="A23" s="183"/>
      <c r="B23" s="183"/>
      <c r="C23" s="183"/>
      <c r="D23" s="183"/>
      <c r="E23" s="183"/>
      <c r="F23" s="183"/>
      <c r="G23" s="184"/>
      <c r="H23" s="184"/>
      <c r="I23" s="184"/>
      <c r="J23" s="184"/>
      <c r="K23" s="184"/>
      <c r="L23" s="184"/>
      <c r="M23" s="184"/>
      <c r="N23" s="184"/>
      <c r="O23" s="184"/>
      <c r="P23" s="184"/>
      <c r="Q23" s="184"/>
      <c r="R23" s="184"/>
      <c r="S23" s="184"/>
      <c r="T23" s="187"/>
      <c r="U23" s="188"/>
      <c r="V23" s="188"/>
      <c r="W23" s="188"/>
      <c r="X23" s="183"/>
      <c r="Y23" s="183"/>
      <c r="Z23" s="183"/>
      <c r="AA23" s="183"/>
      <c r="AB23" s="183"/>
      <c r="AC23" s="183"/>
      <c r="AD23" s="183"/>
      <c r="AE23" s="183"/>
      <c r="AF23" s="183"/>
      <c r="AG23" s="183"/>
      <c r="AH23" s="183"/>
      <c r="AI23" s="183"/>
      <c r="AJ23" s="183"/>
      <c r="AK23" s="183"/>
      <c r="AL23" s="183"/>
    </row>
    <row r="24" spans="1:257" ht="24" customHeight="1" x14ac:dyDescent="0.15">
      <c r="A24" s="177"/>
      <c r="B24" s="177"/>
      <c r="C24" s="177"/>
      <c r="D24" s="177"/>
      <c r="E24" s="177"/>
      <c r="F24" s="177"/>
      <c r="G24" s="185"/>
      <c r="H24" s="185"/>
      <c r="I24" s="185"/>
      <c r="J24" s="185"/>
      <c r="K24" s="185"/>
      <c r="L24" s="185"/>
      <c r="M24" s="185"/>
      <c r="N24" s="185"/>
      <c r="O24" s="185"/>
      <c r="P24" s="185"/>
      <c r="Q24" s="185"/>
      <c r="R24" s="185"/>
      <c r="S24" s="185"/>
      <c r="T24" s="191"/>
      <c r="U24" s="192"/>
      <c r="V24" s="192"/>
      <c r="W24" s="192"/>
      <c r="X24" s="177"/>
      <c r="Y24" s="177"/>
      <c r="Z24" s="177"/>
      <c r="AA24" s="177"/>
      <c r="AB24" s="177"/>
      <c r="AC24" s="177"/>
      <c r="AD24" s="177"/>
      <c r="AE24" s="177"/>
      <c r="AF24" s="177"/>
      <c r="AG24" s="177"/>
      <c r="AH24" s="177"/>
      <c r="AI24" s="177"/>
      <c r="AJ24" s="177"/>
      <c r="AK24" s="177"/>
      <c r="AL24" s="177"/>
    </row>
    <row r="25" spans="1:257" ht="24" customHeight="1" thickBot="1" x14ac:dyDescent="0.2">
      <c r="A25" s="177"/>
      <c r="B25" s="177"/>
      <c r="C25" s="177"/>
      <c r="D25" s="177"/>
      <c r="E25" s="177"/>
      <c r="F25" s="177"/>
      <c r="G25" s="185"/>
      <c r="H25" s="185"/>
      <c r="I25" s="185"/>
      <c r="J25" s="185"/>
      <c r="K25" s="185"/>
      <c r="L25" s="185"/>
      <c r="M25" s="185"/>
      <c r="N25" s="185"/>
      <c r="O25" s="185"/>
      <c r="P25" s="185"/>
      <c r="Q25" s="185"/>
      <c r="R25" s="185"/>
      <c r="S25" s="185"/>
      <c r="T25" s="199"/>
      <c r="U25" s="200"/>
      <c r="V25" s="200"/>
      <c r="W25" s="200"/>
      <c r="X25" s="179"/>
      <c r="Y25" s="179"/>
      <c r="Z25" s="201"/>
      <c r="AA25" s="202"/>
      <c r="AB25" s="202"/>
      <c r="AC25" s="202"/>
      <c r="AD25" s="202"/>
      <c r="AE25" s="202"/>
      <c r="AF25" s="202"/>
      <c r="AG25" s="202"/>
      <c r="AH25" s="202"/>
      <c r="AI25" s="202"/>
      <c r="AJ25" s="202"/>
      <c r="AK25" s="202"/>
      <c r="AL25" s="199"/>
    </row>
    <row r="26" spans="1:257" ht="24" customHeight="1" thickBot="1" x14ac:dyDescent="0.2">
      <c r="A26" s="177"/>
      <c r="B26" s="177"/>
      <c r="C26" s="177"/>
      <c r="D26" s="177"/>
      <c r="E26" s="177"/>
      <c r="F26" s="177"/>
      <c r="G26" s="185"/>
      <c r="H26" s="185"/>
      <c r="I26" s="185"/>
      <c r="J26" s="185"/>
      <c r="K26" s="185"/>
      <c r="L26" s="185"/>
      <c r="M26" s="185"/>
      <c r="N26" s="185"/>
      <c r="O26" s="185"/>
      <c r="P26" s="185"/>
      <c r="Q26" s="185"/>
      <c r="R26" s="185"/>
      <c r="S26" s="185"/>
      <c r="T26" s="152" t="s">
        <v>40</v>
      </c>
      <c r="U26" s="153"/>
      <c r="V26" s="153"/>
      <c r="W26" s="153"/>
      <c r="X26" s="150" t="s">
        <v>133</v>
      </c>
      <c r="Y26" s="150"/>
      <c r="Z26" s="150" t="s">
        <v>150</v>
      </c>
      <c r="AA26" s="150"/>
      <c r="AB26" s="150"/>
      <c r="AC26" s="150"/>
      <c r="AD26" s="150"/>
      <c r="AE26" s="150"/>
      <c r="AF26" s="150"/>
      <c r="AG26" s="150"/>
      <c r="AH26" s="150"/>
      <c r="AI26" s="150"/>
      <c r="AJ26" s="150"/>
      <c r="AK26" s="150"/>
      <c r="AL26" s="154"/>
      <c r="AM26" s="74" t="s">
        <v>141</v>
      </c>
    </row>
    <row r="27" spans="1:257" ht="24" customHeight="1" x14ac:dyDescent="0.15">
      <c r="A27" s="177"/>
      <c r="B27" s="177"/>
      <c r="C27" s="177"/>
      <c r="D27" s="177"/>
      <c r="E27" s="177"/>
      <c r="F27" s="177"/>
      <c r="G27" s="185"/>
      <c r="H27" s="185"/>
      <c r="I27" s="185"/>
      <c r="J27" s="185"/>
      <c r="K27" s="185"/>
      <c r="L27" s="185"/>
      <c r="M27" s="185"/>
      <c r="N27" s="185"/>
      <c r="O27" s="185"/>
      <c r="P27" s="185"/>
      <c r="Q27" s="185"/>
      <c r="R27" s="185"/>
      <c r="S27" s="185"/>
      <c r="T27" s="187"/>
      <c r="U27" s="188"/>
      <c r="V27" s="188"/>
      <c r="W27" s="188"/>
      <c r="X27" s="183"/>
      <c r="Y27" s="183"/>
      <c r="Z27" s="189"/>
      <c r="AA27" s="190"/>
      <c r="AB27" s="190"/>
      <c r="AC27" s="190"/>
      <c r="AD27" s="190"/>
      <c r="AE27" s="190"/>
      <c r="AF27" s="190"/>
      <c r="AG27" s="190"/>
      <c r="AH27" s="190"/>
      <c r="AI27" s="190"/>
      <c r="AJ27" s="190"/>
      <c r="AK27" s="190"/>
      <c r="AL27" s="187"/>
    </row>
    <row r="28" spans="1:257" ht="24" customHeight="1" x14ac:dyDescent="0.15">
      <c r="A28" s="177"/>
      <c r="B28" s="177"/>
      <c r="C28" s="177"/>
      <c r="D28" s="177"/>
      <c r="E28" s="177"/>
      <c r="F28" s="177"/>
      <c r="G28" s="185"/>
      <c r="H28" s="185"/>
      <c r="I28" s="185"/>
      <c r="J28" s="185"/>
      <c r="K28" s="185"/>
      <c r="L28" s="185"/>
      <c r="M28" s="185"/>
      <c r="N28" s="185"/>
      <c r="O28" s="185"/>
      <c r="P28" s="185"/>
      <c r="Q28" s="185"/>
      <c r="R28" s="185"/>
      <c r="S28" s="185"/>
      <c r="T28" s="191"/>
      <c r="U28" s="192"/>
      <c r="V28" s="192"/>
      <c r="W28" s="192"/>
      <c r="X28" s="177"/>
      <c r="Y28" s="177"/>
      <c r="Z28" s="193"/>
      <c r="AA28" s="194"/>
      <c r="AB28" s="194"/>
      <c r="AC28" s="194"/>
      <c r="AD28" s="194"/>
      <c r="AE28" s="194"/>
      <c r="AF28" s="194"/>
      <c r="AG28" s="194"/>
      <c r="AH28" s="194"/>
      <c r="AI28" s="194"/>
      <c r="AJ28" s="194"/>
      <c r="AK28" s="194"/>
      <c r="AL28" s="191"/>
    </row>
    <row r="29" spans="1:257" ht="24" customHeight="1" x14ac:dyDescent="0.15">
      <c r="A29" s="182"/>
      <c r="B29" s="182"/>
      <c r="C29" s="182"/>
      <c r="D29" s="182"/>
      <c r="E29" s="182"/>
      <c r="F29" s="182"/>
      <c r="G29" s="186"/>
      <c r="H29" s="186"/>
      <c r="I29" s="186"/>
      <c r="J29" s="186"/>
      <c r="K29" s="186"/>
      <c r="L29" s="186"/>
      <c r="M29" s="186"/>
      <c r="N29" s="186"/>
      <c r="O29" s="186"/>
      <c r="P29" s="186"/>
      <c r="Q29" s="186"/>
      <c r="R29" s="186"/>
      <c r="S29" s="186"/>
      <c r="T29" s="195"/>
      <c r="U29" s="196"/>
      <c r="V29" s="196"/>
      <c r="W29" s="196"/>
      <c r="X29" s="182"/>
      <c r="Y29" s="182"/>
      <c r="Z29" s="182"/>
      <c r="AA29" s="182"/>
      <c r="AB29" s="182"/>
      <c r="AC29" s="182"/>
      <c r="AD29" s="182"/>
      <c r="AE29" s="182"/>
      <c r="AF29" s="182"/>
      <c r="AG29" s="182"/>
      <c r="AH29" s="182"/>
      <c r="AI29" s="182"/>
      <c r="AJ29" s="182"/>
      <c r="AK29" s="182"/>
      <c r="AL29" s="182"/>
    </row>
    <row r="30" spans="1:257" x14ac:dyDescent="0.15">
      <c r="A30" s="155"/>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row>
    <row r="31" spans="1:257" ht="15.95" customHeight="1" x14ac:dyDescent="0.15">
      <c r="A31" s="131" t="s">
        <v>153</v>
      </c>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row>
    <row r="32" spans="1:257" ht="22.5" customHeight="1" x14ac:dyDescent="0.15">
      <c r="A32" s="134" t="s">
        <v>144</v>
      </c>
      <c r="B32" s="134"/>
      <c r="C32" s="134"/>
      <c r="D32" s="134"/>
      <c r="E32" s="134"/>
      <c r="F32" s="134"/>
      <c r="G32" s="134"/>
      <c r="H32" s="134"/>
      <c r="I32" s="134"/>
      <c r="J32" s="134"/>
      <c r="K32" s="134"/>
      <c r="L32" s="134"/>
      <c r="M32" s="134" t="s">
        <v>145</v>
      </c>
      <c r="N32" s="134"/>
      <c r="O32" s="134"/>
      <c r="P32" s="134"/>
      <c r="Q32" s="134"/>
      <c r="R32" s="134"/>
      <c r="S32" s="134"/>
      <c r="T32" s="134"/>
      <c r="U32" s="134"/>
      <c r="V32" s="134"/>
      <c r="W32" s="134"/>
      <c r="X32" s="134" t="s">
        <v>148</v>
      </c>
      <c r="Y32" s="134"/>
      <c r="Z32" s="134"/>
      <c r="AA32" s="134"/>
      <c r="AB32" s="134"/>
      <c r="AC32" s="134"/>
      <c r="AD32" s="134"/>
      <c r="AE32" s="134"/>
      <c r="AF32" s="134"/>
      <c r="AG32" s="134"/>
      <c r="AH32" s="134"/>
      <c r="AI32" s="134"/>
      <c r="AJ32" s="134"/>
      <c r="AK32" s="134"/>
      <c r="AL32" s="134"/>
      <c r="AM32" s="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row>
    <row r="33" spans="1:257" ht="22.5" customHeight="1" x14ac:dyDescent="0.15">
      <c r="A33" s="203"/>
      <c r="B33" s="203"/>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row>
    <row r="34" spans="1:257" ht="22.5" customHeight="1" x14ac:dyDescent="0.15">
      <c r="A34" s="134" t="s">
        <v>146</v>
      </c>
      <c r="B34" s="134"/>
      <c r="C34" s="134"/>
      <c r="D34" s="134"/>
      <c r="E34" s="134"/>
      <c r="F34" s="134"/>
      <c r="G34" s="134"/>
      <c r="H34" s="204" t="s">
        <v>149</v>
      </c>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6"/>
      <c r="AM34" s="2"/>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row>
    <row r="35" spans="1:257" ht="22.5" customHeight="1" x14ac:dyDescent="0.15">
      <c r="A35" s="156" t="s">
        <v>147</v>
      </c>
      <c r="B35" s="157"/>
      <c r="C35" s="157"/>
      <c r="D35" s="157"/>
      <c r="E35" s="157"/>
      <c r="F35" s="157"/>
      <c r="G35" s="158"/>
      <c r="H35" s="207"/>
      <c r="I35" s="208"/>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9"/>
      <c r="AM35" s="2" t="s">
        <v>156</v>
      </c>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row>
    <row r="36" spans="1:257" ht="22.5" customHeight="1" x14ac:dyDescent="0.15">
      <c r="A36" s="159"/>
      <c r="B36" s="160"/>
      <c r="C36" s="160"/>
      <c r="D36" s="160"/>
      <c r="E36" s="160"/>
      <c r="F36" s="160"/>
      <c r="G36" s="161"/>
      <c r="H36" s="210"/>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2"/>
      <c r="AM36" s="2" t="s">
        <v>155</v>
      </c>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row>
    <row r="37" spans="1:257" ht="22.5" customHeight="1" x14ac:dyDescent="0.15">
      <c r="A37" s="159"/>
      <c r="B37" s="160"/>
      <c r="C37" s="160"/>
      <c r="D37" s="160"/>
      <c r="E37" s="160"/>
      <c r="F37" s="160"/>
      <c r="G37" s="161"/>
      <c r="H37" s="210"/>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2"/>
      <c r="AM37" s="2" t="s">
        <v>154</v>
      </c>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row>
    <row r="38" spans="1:257" ht="22.5" customHeight="1" x14ac:dyDescent="0.15">
      <c r="A38" s="162"/>
      <c r="B38" s="163"/>
      <c r="C38" s="163"/>
      <c r="D38" s="163"/>
      <c r="E38" s="163"/>
      <c r="F38" s="163"/>
      <c r="G38" s="164"/>
      <c r="H38" s="213"/>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5"/>
      <c r="AM38" s="2"/>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row>
    <row r="39" spans="1:257" s="217" customFormat="1" x14ac:dyDescent="0.15">
      <c r="A39" s="219"/>
      <c r="B39" s="219"/>
      <c r="C39" s="219"/>
      <c r="D39" s="219"/>
      <c r="E39" s="219"/>
      <c r="F39" s="219"/>
      <c r="G39" s="219"/>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16"/>
    </row>
    <row r="40" spans="1:257" s="217" customFormat="1" ht="18" customHeight="1" x14ac:dyDescent="0.15">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2"/>
      <c r="AG40" s="222"/>
      <c r="AH40" s="222"/>
      <c r="AI40" s="222"/>
      <c r="AJ40" s="222"/>
      <c r="AK40" s="222"/>
      <c r="AL40" s="222"/>
      <c r="AM40" s="218"/>
    </row>
    <row r="41" spans="1:257" s="217" customFormat="1" ht="18" customHeight="1" x14ac:dyDescent="0.15">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2"/>
      <c r="AG41" s="222"/>
      <c r="AH41" s="222"/>
      <c r="AI41" s="222"/>
      <c r="AJ41" s="222"/>
      <c r="AK41" s="222"/>
      <c r="AL41" s="222"/>
      <c r="AM41" s="2" t="s">
        <v>157</v>
      </c>
    </row>
    <row r="42" spans="1:257" ht="22.5" customHeight="1" x14ac:dyDescent="0.15">
      <c r="A42" s="134" t="s">
        <v>144</v>
      </c>
      <c r="B42" s="134"/>
      <c r="C42" s="134"/>
      <c r="D42" s="134"/>
      <c r="E42" s="134"/>
      <c r="F42" s="134"/>
      <c r="G42" s="134"/>
      <c r="H42" s="134"/>
      <c r="I42" s="134"/>
      <c r="J42" s="134"/>
      <c r="K42" s="134"/>
      <c r="L42" s="134"/>
      <c r="M42" s="134" t="s">
        <v>145</v>
      </c>
      <c r="N42" s="134"/>
      <c r="O42" s="134"/>
      <c r="P42" s="134"/>
      <c r="Q42" s="134"/>
      <c r="R42" s="134"/>
      <c r="S42" s="134"/>
      <c r="T42" s="134"/>
      <c r="U42" s="134"/>
      <c r="V42" s="134"/>
      <c r="W42" s="134"/>
      <c r="X42" s="134" t="s">
        <v>148</v>
      </c>
      <c r="Y42" s="134"/>
      <c r="Z42" s="134"/>
      <c r="AA42" s="134"/>
      <c r="AB42" s="134"/>
      <c r="AC42" s="134"/>
      <c r="AD42" s="134"/>
      <c r="AE42" s="134"/>
      <c r="AF42" s="134"/>
      <c r="AG42" s="134"/>
      <c r="AH42" s="134"/>
      <c r="AI42" s="134"/>
      <c r="AJ42" s="134"/>
      <c r="AK42" s="134"/>
      <c r="AL42" s="134"/>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row>
    <row r="43" spans="1:257" ht="22.5" customHeight="1" x14ac:dyDescent="0.15">
      <c r="A43" s="203"/>
      <c r="B43" s="203"/>
      <c r="C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row>
    <row r="44" spans="1:257" ht="22.5" customHeight="1" x14ac:dyDescent="0.15">
      <c r="A44" s="134" t="s">
        <v>146</v>
      </c>
      <c r="B44" s="134"/>
      <c r="C44" s="134"/>
      <c r="D44" s="134"/>
      <c r="E44" s="134"/>
      <c r="F44" s="134"/>
      <c r="G44" s="134"/>
      <c r="H44" s="204" t="s">
        <v>149</v>
      </c>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6"/>
      <c r="AM44" s="2"/>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row>
    <row r="45" spans="1:257" ht="22.5" customHeight="1" x14ac:dyDescent="0.15">
      <c r="A45" s="156" t="s">
        <v>147</v>
      </c>
      <c r="B45" s="157"/>
      <c r="C45" s="157"/>
      <c r="D45" s="157"/>
      <c r="E45" s="157"/>
      <c r="F45" s="157"/>
      <c r="G45" s="158"/>
      <c r="H45" s="207"/>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9"/>
      <c r="AM45" s="2"/>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row>
    <row r="46" spans="1:257" ht="22.5" customHeight="1" x14ac:dyDescent="0.15">
      <c r="A46" s="159"/>
      <c r="B46" s="160"/>
      <c r="C46" s="160"/>
      <c r="D46" s="160"/>
      <c r="E46" s="160"/>
      <c r="F46" s="160"/>
      <c r="G46" s="161"/>
      <c r="H46" s="210"/>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2"/>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row>
    <row r="47" spans="1:257" ht="22.5" customHeight="1" x14ac:dyDescent="0.15">
      <c r="A47" s="159"/>
      <c r="B47" s="160"/>
      <c r="C47" s="160"/>
      <c r="D47" s="160"/>
      <c r="E47" s="160"/>
      <c r="F47" s="160"/>
      <c r="G47" s="161"/>
      <c r="H47" s="210"/>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2"/>
      <c r="AM47" s="2"/>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row>
    <row r="48" spans="1:257" ht="22.5" customHeight="1" x14ac:dyDescent="0.15">
      <c r="A48" s="162"/>
      <c r="B48" s="163"/>
      <c r="C48" s="163"/>
      <c r="D48" s="163"/>
      <c r="E48" s="163"/>
      <c r="F48" s="163"/>
      <c r="G48" s="164"/>
      <c r="H48" s="213"/>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5"/>
      <c r="AM48" s="2"/>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row>
    <row r="49" spans="1:257" ht="18" customHeight="1" x14ac:dyDescent="0.15">
      <c r="A49" s="165"/>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row>
    <row r="50" spans="1:257" ht="22.5" customHeight="1" x14ac:dyDescent="0.15">
      <c r="A50" s="134" t="s">
        <v>144</v>
      </c>
      <c r="B50" s="134"/>
      <c r="C50" s="134"/>
      <c r="D50" s="134"/>
      <c r="E50" s="134"/>
      <c r="F50" s="134"/>
      <c r="G50" s="134"/>
      <c r="H50" s="134"/>
      <c r="I50" s="134"/>
      <c r="J50" s="134"/>
      <c r="K50" s="134"/>
      <c r="L50" s="134"/>
      <c r="M50" s="134" t="s">
        <v>145</v>
      </c>
      <c r="N50" s="134"/>
      <c r="O50" s="134"/>
      <c r="P50" s="134"/>
      <c r="Q50" s="134"/>
      <c r="R50" s="134"/>
      <c r="S50" s="134"/>
      <c r="T50" s="134"/>
      <c r="U50" s="134"/>
      <c r="V50" s="134"/>
      <c r="W50" s="134"/>
      <c r="X50" s="134" t="s">
        <v>148</v>
      </c>
      <c r="Y50" s="134"/>
      <c r="Z50" s="134"/>
      <c r="AA50" s="134"/>
      <c r="AB50" s="134"/>
      <c r="AC50" s="134"/>
      <c r="AD50" s="134"/>
      <c r="AE50" s="134"/>
      <c r="AF50" s="134"/>
      <c r="AG50" s="134"/>
      <c r="AH50" s="134"/>
      <c r="AI50" s="134"/>
      <c r="AJ50" s="134"/>
      <c r="AK50" s="134"/>
      <c r="AL50" s="134"/>
      <c r="AM50" s="2"/>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row>
    <row r="51" spans="1:257" ht="22.5" customHeight="1" x14ac:dyDescent="0.15">
      <c r="A51" s="203"/>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row>
    <row r="52" spans="1:257" ht="22.5" customHeight="1" x14ac:dyDescent="0.15">
      <c r="A52" s="134" t="s">
        <v>146</v>
      </c>
      <c r="B52" s="134"/>
      <c r="C52" s="134"/>
      <c r="D52" s="134"/>
      <c r="E52" s="134"/>
      <c r="F52" s="134"/>
      <c r="G52" s="134"/>
      <c r="H52" s="204" t="s">
        <v>149</v>
      </c>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6"/>
      <c r="AM52" s="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row>
    <row r="53" spans="1:257" ht="22.5" customHeight="1" x14ac:dyDescent="0.15">
      <c r="A53" s="156" t="s">
        <v>147</v>
      </c>
      <c r="B53" s="157"/>
      <c r="C53" s="157"/>
      <c r="D53" s="157"/>
      <c r="E53" s="157"/>
      <c r="F53" s="157"/>
      <c r="G53" s="158"/>
      <c r="H53" s="207"/>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9"/>
      <c r="AM53" s="2"/>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row>
    <row r="54" spans="1:257" ht="22.5" customHeight="1" x14ac:dyDescent="0.15">
      <c r="A54" s="159"/>
      <c r="B54" s="160"/>
      <c r="C54" s="160"/>
      <c r="D54" s="160"/>
      <c r="E54" s="160"/>
      <c r="F54" s="160"/>
      <c r="G54" s="161"/>
      <c r="H54" s="210"/>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2"/>
      <c r="AM54" s="2"/>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row>
    <row r="55" spans="1:257" ht="22.5" customHeight="1" x14ac:dyDescent="0.15">
      <c r="A55" s="159"/>
      <c r="B55" s="160"/>
      <c r="C55" s="160"/>
      <c r="D55" s="160"/>
      <c r="E55" s="160"/>
      <c r="F55" s="160"/>
      <c r="G55" s="161"/>
      <c r="H55" s="210"/>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2"/>
      <c r="AM55" s="2"/>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row>
    <row r="56" spans="1:257" ht="22.5" customHeight="1" x14ac:dyDescent="0.15">
      <c r="A56" s="162"/>
      <c r="B56" s="163"/>
      <c r="C56" s="163"/>
      <c r="D56" s="163"/>
      <c r="E56" s="163"/>
      <c r="F56" s="163"/>
      <c r="G56" s="164"/>
      <c r="H56" s="213"/>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5"/>
      <c r="AM56" s="2"/>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row>
    <row r="57" spans="1:257" ht="18" customHeight="1" x14ac:dyDescent="0.15">
      <c r="A57" s="165"/>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row>
    <row r="58" spans="1:257" ht="22.5" customHeight="1" x14ac:dyDescent="0.15">
      <c r="A58" s="134" t="s">
        <v>144</v>
      </c>
      <c r="B58" s="134"/>
      <c r="C58" s="134"/>
      <c r="D58" s="134"/>
      <c r="E58" s="134"/>
      <c r="F58" s="134"/>
      <c r="G58" s="134"/>
      <c r="H58" s="134"/>
      <c r="I58" s="134"/>
      <c r="J58" s="134"/>
      <c r="K58" s="134"/>
      <c r="L58" s="134"/>
      <c r="M58" s="134" t="s">
        <v>145</v>
      </c>
      <c r="N58" s="134"/>
      <c r="O58" s="134"/>
      <c r="P58" s="134"/>
      <c r="Q58" s="134"/>
      <c r="R58" s="134"/>
      <c r="S58" s="134"/>
      <c r="T58" s="134"/>
      <c r="U58" s="134"/>
      <c r="V58" s="134"/>
      <c r="W58" s="134"/>
      <c r="X58" s="134" t="s">
        <v>148</v>
      </c>
      <c r="Y58" s="134"/>
      <c r="Z58" s="134"/>
      <c r="AA58" s="134"/>
      <c r="AB58" s="134"/>
      <c r="AC58" s="134"/>
      <c r="AD58" s="134"/>
      <c r="AE58" s="134"/>
      <c r="AF58" s="134"/>
      <c r="AG58" s="134"/>
      <c r="AH58" s="134"/>
      <c r="AI58" s="134"/>
      <c r="AJ58" s="134"/>
      <c r="AK58" s="134"/>
      <c r="AL58" s="134"/>
      <c r="AM58" s="2"/>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row>
    <row r="59" spans="1:257" ht="22.5" customHeight="1" x14ac:dyDescent="0.15">
      <c r="A59" s="203"/>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row>
    <row r="60" spans="1:257" ht="22.5" customHeight="1" x14ac:dyDescent="0.15">
      <c r="A60" s="134" t="s">
        <v>146</v>
      </c>
      <c r="B60" s="134"/>
      <c r="C60" s="134"/>
      <c r="D60" s="134"/>
      <c r="E60" s="134"/>
      <c r="F60" s="134"/>
      <c r="G60" s="134"/>
      <c r="H60" s="204" t="s">
        <v>149</v>
      </c>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6"/>
      <c r="AM60" s="2"/>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row>
    <row r="61" spans="1:257" ht="22.5" customHeight="1" x14ac:dyDescent="0.15">
      <c r="A61" s="156" t="s">
        <v>147</v>
      </c>
      <c r="B61" s="157"/>
      <c r="C61" s="157"/>
      <c r="D61" s="157"/>
      <c r="E61" s="157"/>
      <c r="F61" s="157"/>
      <c r="G61" s="158"/>
      <c r="H61" s="207"/>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9"/>
      <c r="AM61" s="2"/>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row>
    <row r="62" spans="1:257" ht="22.5" customHeight="1" x14ac:dyDescent="0.15">
      <c r="A62" s="159"/>
      <c r="B62" s="160"/>
      <c r="C62" s="160"/>
      <c r="D62" s="160"/>
      <c r="E62" s="160"/>
      <c r="F62" s="160"/>
      <c r="G62" s="161"/>
      <c r="H62" s="210"/>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2"/>
      <c r="AM62" s="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row>
    <row r="63" spans="1:257" ht="22.5" customHeight="1" x14ac:dyDescent="0.15">
      <c r="A63" s="159"/>
      <c r="B63" s="160"/>
      <c r="C63" s="160"/>
      <c r="D63" s="160"/>
      <c r="E63" s="160"/>
      <c r="F63" s="160"/>
      <c r="G63" s="161"/>
      <c r="H63" s="210"/>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2"/>
      <c r="AM63" s="2"/>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row>
    <row r="64" spans="1:257" ht="22.5" customHeight="1" x14ac:dyDescent="0.15">
      <c r="A64" s="162"/>
      <c r="B64" s="163"/>
      <c r="C64" s="163"/>
      <c r="D64" s="163"/>
      <c r="E64" s="163"/>
      <c r="F64" s="163"/>
      <c r="G64" s="164"/>
      <c r="H64" s="213"/>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5"/>
      <c r="AM64" s="2"/>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row>
  </sheetData>
  <mergeCells count="156">
    <mergeCell ref="A58:L58"/>
    <mergeCell ref="M58:W58"/>
    <mergeCell ref="X58:AL58"/>
    <mergeCell ref="A59:L59"/>
    <mergeCell ref="M59:W59"/>
    <mergeCell ref="X59:AL59"/>
    <mergeCell ref="A60:G60"/>
    <mergeCell ref="H60:AL60"/>
    <mergeCell ref="A61:G64"/>
    <mergeCell ref="H61:AL61"/>
    <mergeCell ref="H62:AL62"/>
    <mergeCell ref="H63:AL63"/>
    <mergeCell ref="H64:AL64"/>
    <mergeCell ref="A50:L50"/>
    <mergeCell ref="M50:W50"/>
    <mergeCell ref="X50:AL50"/>
    <mergeCell ref="A51:L51"/>
    <mergeCell ref="M51:W51"/>
    <mergeCell ref="X51:AL51"/>
    <mergeCell ref="A52:G52"/>
    <mergeCell ref="H52:AL52"/>
    <mergeCell ref="A53:G56"/>
    <mergeCell ref="H53:AL53"/>
    <mergeCell ref="H54:AL54"/>
    <mergeCell ref="H55:AL55"/>
    <mergeCell ref="H56:AL56"/>
    <mergeCell ref="A43:L43"/>
    <mergeCell ref="M43:W43"/>
    <mergeCell ref="X43:AL43"/>
    <mergeCell ref="A44:G44"/>
    <mergeCell ref="H44:AL44"/>
    <mergeCell ref="A45:G48"/>
    <mergeCell ref="H45:AL45"/>
    <mergeCell ref="H46:AL46"/>
    <mergeCell ref="H47:AL47"/>
    <mergeCell ref="H48:AL48"/>
    <mergeCell ref="A2:AL2"/>
    <mergeCell ref="A3:AL3"/>
    <mergeCell ref="A4:E4"/>
    <mergeCell ref="F4:AL4"/>
    <mergeCell ref="A5:E6"/>
    <mergeCell ref="F5:G5"/>
    <mergeCell ref="H5:N5"/>
    <mergeCell ref="P5:AL5"/>
    <mergeCell ref="F6:AL6"/>
    <mergeCell ref="A7:E7"/>
    <mergeCell ref="F7:AL7"/>
    <mergeCell ref="A8:E9"/>
    <mergeCell ref="F8:G8"/>
    <mergeCell ref="H8:N8"/>
    <mergeCell ref="O8:AL8"/>
    <mergeCell ref="F9:AL9"/>
    <mergeCell ref="A10:E10"/>
    <mergeCell ref="F10:O10"/>
    <mergeCell ref="P10:W10"/>
    <mergeCell ref="X10:Z10"/>
    <mergeCell ref="AA10:AC10"/>
    <mergeCell ref="AD10:AL10"/>
    <mergeCell ref="F11:O11"/>
    <mergeCell ref="P11:W11"/>
    <mergeCell ref="X11:Z11"/>
    <mergeCell ref="AA11:AC11"/>
    <mergeCell ref="AD11:AL11"/>
    <mergeCell ref="F12:O12"/>
    <mergeCell ref="A13:AL13"/>
    <mergeCell ref="A14:H14"/>
    <mergeCell ref="I14:K14"/>
    <mergeCell ref="L14:S14"/>
    <mergeCell ref="T14:AL14"/>
    <mergeCell ref="A11:E11"/>
    <mergeCell ref="A15:H15"/>
    <mergeCell ref="I15:K15"/>
    <mergeCell ref="L15:S15"/>
    <mergeCell ref="T15:AL15"/>
    <mergeCell ref="A16:H16"/>
    <mergeCell ref="I16:K16"/>
    <mergeCell ref="L16:S16"/>
    <mergeCell ref="T16:AL16"/>
    <mergeCell ref="A17:H17"/>
    <mergeCell ref="I17:K17"/>
    <mergeCell ref="L17:S17"/>
    <mergeCell ref="T17:AL17"/>
    <mergeCell ref="A18:H18"/>
    <mergeCell ref="I18:K18"/>
    <mergeCell ref="L18:S18"/>
    <mergeCell ref="T18:AL18"/>
    <mergeCell ref="A19:H19"/>
    <mergeCell ref="I19:K19"/>
    <mergeCell ref="L19:S19"/>
    <mergeCell ref="T19:AL19"/>
    <mergeCell ref="A21:AL21"/>
    <mergeCell ref="A22:D22"/>
    <mergeCell ref="E22:F22"/>
    <mergeCell ref="G22:S22"/>
    <mergeCell ref="T22:W22"/>
    <mergeCell ref="X22:Y22"/>
    <mergeCell ref="Z22:AL22"/>
    <mergeCell ref="A23:D23"/>
    <mergeCell ref="E23:F23"/>
    <mergeCell ref="G23:S23"/>
    <mergeCell ref="T23:W23"/>
    <mergeCell ref="X23:Y23"/>
    <mergeCell ref="Z23:AL23"/>
    <mergeCell ref="A24:D24"/>
    <mergeCell ref="E24:F24"/>
    <mergeCell ref="G24:S24"/>
    <mergeCell ref="T24:W24"/>
    <mergeCell ref="X24:Y24"/>
    <mergeCell ref="Z24:AL24"/>
    <mergeCell ref="A25:D25"/>
    <mergeCell ref="E25:F25"/>
    <mergeCell ref="G25:S25"/>
    <mergeCell ref="T25:W25"/>
    <mergeCell ref="X25:Y25"/>
    <mergeCell ref="Z25:AL25"/>
    <mergeCell ref="A26:D26"/>
    <mergeCell ref="E26:F26"/>
    <mergeCell ref="G26:S26"/>
    <mergeCell ref="T26:W26"/>
    <mergeCell ref="X26:Y26"/>
    <mergeCell ref="Z26:AL26"/>
    <mergeCell ref="A27:D27"/>
    <mergeCell ref="E27:F27"/>
    <mergeCell ref="G27:S27"/>
    <mergeCell ref="T27:W27"/>
    <mergeCell ref="X27:Y27"/>
    <mergeCell ref="Z27:AL27"/>
    <mergeCell ref="X32:AL32"/>
    <mergeCell ref="X33:AL33"/>
    <mergeCell ref="M32:W32"/>
    <mergeCell ref="M33:W33"/>
    <mergeCell ref="A32:L32"/>
    <mergeCell ref="A33:L33"/>
    <mergeCell ref="A31:AL31"/>
    <mergeCell ref="A28:D28"/>
    <mergeCell ref="E28:F28"/>
    <mergeCell ref="G28:S28"/>
    <mergeCell ref="T28:W28"/>
    <mergeCell ref="X28:Y28"/>
    <mergeCell ref="Z28:AL28"/>
    <mergeCell ref="A29:D29"/>
    <mergeCell ref="E29:F29"/>
    <mergeCell ref="G29:S29"/>
    <mergeCell ref="T29:W29"/>
    <mergeCell ref="X29:Y29"/>
    <mergeCell ref="Z29:AL29"/>
    <mergeCell ref="A35:G38"/>
    <mergeCell ref="H35:AL35"/>
    <mergeCell ref="H38:AL38"/>
    <mergeCell ref="H37:AL37"/>
    <mergeCell ref="H36:AL36"/>
    <mergeCell ref="A34:G34"/>
    <mergeCell ref="H34:AL34"/>
    <mergeCell ref="A42:L42"/>
    <mergeCell ref="M42:W42"/>
    <mergeCell ref="X42:AL42"/>
  </mergeCells>
  <phoneticPr fontId="35"/>
  <dataValidations count="1">
    <dataValidation type="list" allowBlank="1" showErrorMessage="1" sqref="AA11:AC11">
      <formula1>"男,女,　"</formula1>
      <formula2>0</formula2>
    </dataValidation>
  </dataValidations>
  <pageMargins left="0.78740157480314965" right="0.59055118110236227" top="0.78740157480314965" bottom="0.59055118110236227" header="0.51181102362204722" footer="0.51181102362204722"/>
  <pageSetup paperSize="9" orientation="portrait" blackAndWhite="1" horizontalDpi="300" verticalDpi="300" r:id="rId1"/>
  <rowBreaks count="1" manualBreakCount="1">
    <brk id="39" max="3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CCFF"/>
  </sheetPr>
  <dimension ref="A1:S68"/>
  <sheetViews>
    <sheetView view="pageBreakPreview" topLeftCell="A16" zoomScaleNormal="100" workbookViewId="0">
      <selection activeCell="D15" sqref="D15"/>
    </sheetView>
  </sheetViews>
  <sheetFormatPr defaultColWidth="9" defaultRowHeight="13.5" x14ac:dyDescent="0.15"/>
  <cols>
    <col min="1" max="2" width="3.75" customWidth="1"/>
    <col min="3" max="3" width="18.125" style="17" customWidth="1"/>
    <col min="4" max="8" width="13.25" customWidth="1"/>
    <col min="9" max="9" width="9" style="18"/>
    <col min="10" max="10" width="9" style="19"/>
    <col min="11" max="15" width="10" style="18" customWidth="1"/>
    <col min="16" max="19" width="9" style="18"/>
  </cols>
  <sheetData>
    <row r="1" spans="1:19" s="23" customFormat="1" ht="14.25" x14ac:dyDescent="0.15">
      <c r="A1" s="122" t="s">
        <v>43</v>
      </c>
      <c r="B1" s="122"/>
      <c r="C1" s="122"/>
      <c r="D1" s="122"/>
      <c r="E1" s="122"/>
      <c r="F1" s="122"/>
      <c r="G1" s="122"/>
      <c r="H1" s="122"/>
      <c r="I1" s="20"/>
      <c r="J1" s="21"/>
      <c r="K1" s="22"/>
      <c r="L1" s="22"/>
      <c r="M1" s="22"/>
      <c r="N1" s="22"/>
      <c r="O1" s="22"/>
      <c r="P1" s="22"/>
      <c r="Q1" s="22"/>
      <c r="R1" s="22"/>
      <c r="S1" s="22"/>
    </row>
    <row r="2" spans="1:19" s="23" customFormat="1" ht="24" customHeight="1" x14ac:dyDescent="0.15">
      <c r="A2" s="123" t="s">
        <v>44</v>
      </c>
      <c r="B2" s="123"/>
      <c r="C2" s="123"/>
      <c r="D2" s="123"/>
      <c r="E2" s="123"/>
      <c r="F2" s="123"/>
      <c r="G2" s="123"/>
      <c r="H2" s="123"/>
      <c r="I2" s="24"/>
      <c r="J2" s="19"/>
      <c r="K2" s="18"/>
      <c r="L2" s="18"/>
      <c r="M2" s="18"/>
      <c r="N2" s="18"/>
      <c r="O2" s="18"/>
      <c r="P2" s="18"/>
      <c r="Q2" s="18"/>
      <c r="R2" s="18"/>
      <c r="S2" s="18"/>
    </row>
    <row r="3" spans="1:19" s="23" customFormat="1" ht="14.25" x14ac:dyDescent="0.15">
      <c r="A3" s="105" t="s">
        <v>45</v>
      </c>
      <c r="B3" s="105"/>
      <c r="C3" s="105"/>
      <c r="D3" s="16" t="s">
        <v>46</v>
      </c>
      <c r="E3" s="16" t="s">
        <v>46</v>
      </c>
      <c r="F3" s="16" t="s">
        <v>46</v>
      </c>
      <c r="G3" s="16" t="s">
        <v>46</v>
      </c>
      <c r="H3" s="77" t="s">
        <v>46</v>
      </c>
      <c r="I3" s="20" t="s">
        <v>47</v>
      </c>
      <c r="J3" s="21"/>
      <c r="L3" s="18"/>
      <c r="M3" s="18"/>
      <c r="N3" s="18"/>
      <c r="O3" s="18"/>
      <c r="P3" s="18"/>
      <c r="Q3" s="18"/>
      <c r="R3" s="18"/>
      <c r="S3" s="18"/>
    </row>
    <row r="4" spans="1:19" s="27" customFormat="1" x14ac:dyDescent="0.15">
      <c r="A4" s="105"/>
      <c r="B4" s="105"/>
      <c r="C4" s="105"/>
      <c r="D4" s="26" t="s">
        <v>136</v>
      </c>
      <c r="E4" s="26" t="s">
        <v>137</v>
      </c>
      <c r="F4" s="26" t="s">
        <v>138</v>
      </c>
      <c r="G4" s="26" t="s">
        <v>139</v>
      </c>
      <c r="H4" s="26" t="s">
        <v>140</v>
      </c>
      <c r="I4" s="24" t="s">
        <v>48</v>
      </c>
      <c r="J4" s="19"/>
      <c r="L4" s="18"/>
      <c r="M4" s="18"/>
      <c r="N4" s="18"/>
      <c r="O4" s="18"/>
      <c r="P4" s="18"/>
      <c r="Q4" s="18"/>
      <c r="R4" s="18"/>
      <c r="S4" s="18"/>
    </row>
    <row r="5" spans="1:19" s="27" customFormat="1" ht="16.5" customHeight="1" x14ac:dyDescent="0.15">
      <c r="A5" s="124" t="s">
        <v>49</v>
      </c>
      <c r="B5" s="125" t="s">
        <v>50</v>
      </c>
      <c r="C5" s="125"/>
      <c r="D5" s="28" t="e">
        <f>IF(#REF!=0,"",#REF!)</f>
        <v>#REF!</v>
      </c>
      <c r="E5" s="28" t="e">
        <f>IF(#REF!="","",#REF!)</f>
        <v>#REF!</v>
      </c>
      <c r="F5" s="28" t="e">
        <f>IF(#REF!="","",#REF!)</f>
        <v>#REF!</v>
      </c>
      <c r="G5" s="28" t="e">
        <f>IF(#REF!="","",#REF!)</f>
        <v>#REF!</v>
      </c>
      <c r="H5" s="28" t="e">
        <f>IF(#REF!="","",#REF!)</f>
        <v>#REF!</v>
      </c>
      <c r="I5" s="15" t="s">
        <v>41</v>
      </c>
      <c r="L5" s="18"/>
      <c r="M5" s="18"/>
      <c r="N5" s="18"/>
      <c r="O5" s="18"/>
      <c r="P5" s="18"/>
      <c r="Q5" s="18"/>
      <c r="R5" s="18"/>
      <c r="S5" s="18"/>
    </row>
    <row r="6" spans="1:19" s="27" customFormat="1" ht="16.5" customHeight="1" x14ac:dyDescent="0.15">
      <c r="A6" s="124"/>
      <c r="B6" s="126" t="e">
        <f>#REF!</f>
        <v>#REF!</v>
      </c>
      <c r="C6" s="126"/>
      <c r="D6" s="30" t="e">
        <f>IF(#REF!="","",#REF!)</f>
        <v>#REF!</v>
      </c>
      <c r="E6" s="30" t="e">
        <f>IF(#REF!="","",#REF!)</f>
        <v>#REF!</v>
      </c>
      <c r="F6" s="30" t="e">
        <f>IF(#REF!="","",#REF!)</f>
        <v>#REF!</v>
      </c>
      <c r="G6" s="30" t="e">
        <f>IF(#REF!="","",#REF!)</f>
        <v>#REF!</v>
      </c>
      <c r="H6" s="30" t="e">
        <f>IF(#REF!="","",#REF!)</f>
        <v>#REF!</v>
      </c>
      <c r="I6" s="15" t="s">
        <v>41</v>
      </c>
      <c r="K6" s="18"/>
      <c r="L6" s="18"/>
      <c r="M6" s="18"/>
      <c r="N6" s="18"/>
      <c r="O6" s="18"/>
      <c r="P6" s="18"/>
      <c r="Q6" s="18"/>
      <c r="R6" s="18"/>
      <c r="S6" s="18"/>
    </row>
    <row r="7" spans="1:19" s="27" customFormat="1" ht="16.5" customHeight="1" x14ac:dyDescent="0.15">
      <c r="A7" s="124"/>
      <c r="B7" s="126" t="e">
        <f>#REF!</f>
        <v>#REF!</v>
      </c>
      <c r="C7" s="126"/>
      <c r="D7" s="30" t="e">
        <f>IF(#REF!="","",#REF!)</f>
        <v>#REF!</v>
      </c>
      <c r="E7" s="30" t="e">
        <f>IF(#REF!="","",#REF!)</f>
        <v>#REF!</v>
      </c>
      <c r="F7" s="30" t="e">
        <f>IF(#REF!="","",#REF!)</f>
        <v>#REF!</v>
      </c>
      <c r="G7" s="30" t="e">
        <f>IF(#REF!="","",#REF!)</f>
        <v>#REF!</v>
      </c>
      <c r="H7" s="30" t="e">
        <f>IF(#REF!="","",#REF!)</f>
        <v>#REF!</v>
      </c>
      <c r="I7" s="15" t="s">
        <v>41</v>
      </c>
      <c r="K7" s="18"/>
      <c r="L7" s="18"/>
      <c r="M7" s="18"/>
      <c r="N7" s="18"/>
      <c r="O7" s="18"/>
      <c r="P7" s="18"/>
      <c r="Q7" s="18"/>
      <c r="R7" s="18"/>
      <c r="S7" s="18"/>
    </row>
    <row r="8" spans="1:19" s="27" customFormat="1" ht="16.5" customHeight="1" x14ac:dyDescent="0.15">
      <c r="A8" s="124"/>
      <c r="B8" s="126" t="e">
        <f>#REF!</f>
        <v>#REF!</v>
      </c>
      <c r="C8" s="126"/>
      <c r="D8" s="30" t="e">
        <f>IF(#REF!="","",#REF!)</f>
        <v>#REF!</v>
      </c>
      <c r="E8" s="30" t="e">
        <f>IF(#REF!="","",#REF!)</f>
        <v>#REF!</v>
      </c>
      <c r="F8" s="30" t="e">
        <f>IF(#REF!="","",#REF!)</f>
        <v>#REF!</v>
      </c>
      <c r="G8" s="30" t="e">
        <f>IF(#REF!="","",#REF!)</f>
        <v>#REF!</v>
      </c>
      <c r="H8" s="30" t="e">
        <f>IF(#REF!="","",#REF!)</f>
        <v>#REF!</v>
      </c>
      <c r="I8" s="15" t="s">
        <v>41</v>
      </c>
      <c r="K8" s="18"/>
      <c r="L8" s="18"/>
      <c r="M8" s="18"/>
      <c r="N8" s="18"/>
      <c r="O8" s="18"/>
      <c r="P8" s="18"/>
      <c r="Q8" s="18"/>
      <c r="R8" s="18"/>
      <c r="S8" s="18"/>
    </row>
    <row r="9" spans="1:19" s="27" customFormat="1" ht="16.5" customHeight="1" x14ac:dyDescent="0.15">
      <c r="A9" s="124"/>
      <c r="B9" s="126" t="e">
        <f>#REF!</f>
        <v>#REF!</v>
      </c>
      <c r="C9" s="126"/>
      <c r="D9" s="30" t="e">
        <f>IF(#REF!="","",#REF!)</f>
        <v>#REF!</v>
      </c>
      <c r="E9" s="30" t="e">
        <f>IF(#REF!="","",#REF!)</f>
        <v>#REF!</v>
      </c>
      <c r="F9" s="30" t="e">
        <f>IF(#REF!="","",#REF!)</f>
        <v>#REF!</v>
      </c>
      <c r="G9" s="30" t="e">
        <f>IF(#REF!="","",#REF!)</f>
        <v>#REF!</v>
      </c>
      <c r="H9" s="30" t="e">
        <f>IF(#REF!="","",#REF!)</f>
        <v>#REF!</v>
      </c>
      <c r="I9" s="15" t="s">
        <v>41</v>
      </c>
      <c r="K9" s="18"/>
      <c r="L9" s="18"/>
      <c r="M9" s="18"/>
      <c r="N9" s="18"/>
      <c r="O9" s="18"/>
      <c r="P9" s="18"/>
      <c r="Q9" s="18"/>
      <c r="R9" s="18"/>
      <c r="S9" s="18"/>
    </row>
    <row r="10" spans="1:19" s="27" customFormat="1" ht="16.5" customHeight="1" x14ac:dyDescent="0.15">
      <c r="A10" s="124"/>
      <c r="B10" s="127" t="e">
        <f>#REF!</f>
        <v>#REF!</v>
      </c>
      <c r="C10" s="127"/>
      <c r="D10" s="32" t="e">
        <f>IF(#REF!="","",#REF!)</f>
        <v>#REF!</v>
      </c>
      <c r="E10" s="32" t="e">
        <f>IF(#REF!="","",#REF!)</f>
        <v>#REF!</v>
      </c>
      <c r="F10" s="32" t="e">
        <f>IF(#REF!="","",#REF!)</f>
        <v>#REF!</v>
      </c>
      <c r="G10" s="32" t="e">
        <f>IF(#REF!="","",#REF!)</f>
        <v>#REF!</v>
      </c>
      <c r="H10" s="32" t="e">
        <f>IF(#REF!="","",#REF!)</f>
        <v>#REF!</v>
      </c>
      <c r="I10" s="15" t="s">
        <v>41</v>
      </c>
      <c r="J10" s="19"/>
      <c r="K10" s="18"/>
      <c r="L10" s="18"/>
      <c r="M10" s="18"/>
      <c r="N10" s="18"/>
      <c r="O10" s="18"/>
      <c r="P10" s="18"/>
      <c r="Q10" s="18"/>
      <c r="R10" s="18"/>
      <c r="S10" s="18"/>
    </row>
    <row r="11" spans="1:19" s="27" customFormat="1" ht="16.5" customHeight="1" x14ac:dyDescent="0.15">
      <c r="A11" s="124"/>
      <c r="B11" s="112" t="s">
        <v>135</v>
      </c>
      <c r="C11" s="112"/>
      <c r="D11" s="75">
        <v>750000</v>
      </c>
      <c r="E11" s="75">
        <v>1500000</v>
      </c>
      <c r="F11" s="75">
        <v>1500000</v>
      </c>
      <c r="G11" s="75">
        <v>750000</v>
      </c>
      <c r="H11" s="75">
        <v>0</v>
      </c>
      <c r="I11" s="20" t="s">
        <v>51</v>
      </c>
      <c r="J11" s="19"/>
      <c r="K11" s="18"/>
      <c r="L11" s="18"/>
      <c r="M11" s="18"/>
      <c r="N11" s="18"/>
      <c r="O11" s="18"/>
      <c r="P11" s="18"/>
      <c r="Q11" s="18"/>
      <c r="R11" s="18"/>
      <c r="S11" s="18"/>
    </row>
    <row r="12" spans="1:19" s="27" customFormat="1" ht="18" customHeight="1" x14ac:dyDescent="0.15">
      <c r="A12" s="124"/>
      <c r="B12" s="113" t="s">
        <v>52</v>
      </c>
      <c r="C12" s="113"/>
      <c r="D12" s="33" t="e">
        <f>IF(D7="","",SUM(D7:D10))</f>
        <v>#REF!</v>
      </c>
      <c r="E12" s="33" t="e">
        <f>IF(E7="","",SUM(E7:E10))</f>
        <v>#REF!</v>
      </c>
      <c r="F12" s="33" t="e">
        <f>IF(F7="","",SUM(F7:F10))</f>
        <v>#REF!</v>
      </c>
      <c r="G12" s="33" t="e">
        <f>IF(G7="","",SUM(G7:G10))</f>
        <v>#REF!</v>
      </c>
      <c r="H12" s="33" t="e">
        <f>IF(H7="","",SUM(H7:H10))</f>
        <v>#REF!</v>
      </c>
      <c r="I12" s="15" t="s">
        <v>41</v>
      </c>
      <c r="J12" s="19"/>
      <c r="K12" s="18"/>
      <c r="L12" s="18"/>
      <c r="M12" s="18"/>
      <c r="N12" s="18"/>
      <c r="O12" s="18"/>
      <c r="P12" s="18"/>
      <c r="Q12" s="18"/>
      <c r="R12" s="18"/>
      <c r="S12" s="18"/>
    </row>
    <row r="13" spans="1:19" s="27" customFormat="1" ht="16.5" customHeight="1" thickBot="1" x14ac:dyDescent="0.2">
      <c r="A13" s="114" t="s">
        <v>53</v>
      </c>
      <c r="B13" s="115" t="e">
        <f>#REF!</f>
        <v>#REF!</v>
      </c>
      <c r="C13" s="115"/>
      <c r="D13" s="34" t="e">
        <f>IF(#REF!="","",#REF!)</f>
        <v>#REF!</v>
      </c>
      <c r="E13" s="34" t="e">
        <f>IF(#REF!="","",#REF!)</f>
        <v>#REF!</v>
      </c>
      <c r="F13" s="34" t="e">
        <f>IF(#REF!="","",#REF!)</f>
        <v>#REF!</v>
      </c>
      <c r="G13" s="34" t="e">
        <f>IF(#REF!="","",#REF!)</f>
        <v>#REF!</v>
      </c>
      <c r="H13" s="34" t="e">
        <f>IF(#REF!="","",#REF!)</f>
        <v>#REF!</v>
      </c>
      <c r="I13" s="15" t="s">
        <v>41</v>
      </c>
      <c r="J13" s="19"/>
      <c r="K13" s="18"/>
      <c r="L13" s="35" t="s">
        <v>54</v>
      </c>
      <c r="M13" s="18"/>
      <c r="N13" s="18"/>
      <c r="O13" s="18"/>
      <c r="P13" s="18"/>
      <c r="Q13" s="18"/>
      <c r="R13" s="18"/>
      <c r="S13" s="18"/>
    </row>
    <row r="14" spans="1:19" s="27" customFormat="1" ht="16.5" customHeight="1" thickTop="1" thickBot="1" x14ac:dyDescent="0.2">
      <c r="A14" s="114"/>
      <c r="B14" s="116" t="s">
        <v>55</v>
      </c>
      <c r="C14" s="36" t="e">
        <f>#REF!</f>
        <v>#REF!</v>
      </c>
      <c r="D14" s="37" t="e">
        <f>IF(#REF!="","",#REF!)</f>
        <v>#REF!</v>
      </c>
      <c r="E14" s="37" t="e">
        <f>IF(#REF!="","",#REF!)</f>
        <v>#REF!</v>
      </c>
      <c r="F14" s="37" t="e">
        <f>IF(#REF!="","",#REF!)</f>
        <v>#REF!</v>
      </c>
      <c r="G14" s="37" t="e">
        <f>IF(#REF!="","",#REF!)</f>
        <v>#REF!</v>
      </c>
      <c r="H14" s="37" t="e">
        <f>IF(#REF!="","",#REF!)</f>
        <v>#REF!</v>
      </c>
      <c r="I14" s="15" t="s">
        <v>41</v>
      </c>
      <c r="L14" s="19" t="s">
        <v>56</v>
      </c>
      <c r="N14" s="18"/>
      <c r="O14" s="18"/>
      <c r="P14" s="18"/>
      <c r="Q14" s="18"/>
      <c r="R14" s="18"/>
      <c r="S14" s="18"/>
    </row>
    <row r="15" spans="1:19" s="27" customFormat="1" ht="16.5" customHeight="1" thickTop="1" thickBot="1" x14ac:dyDescent="0.2">
      <c r="A15" s="114"/>
      <c r="B15" s="114"/>
      <c r="C15" s="29" t="e">
        <f>#REF!</f>
        <v>#REF!</v>
      </c>
      <c r="D15" s="30" t="e">
        <f>IF(#REF!="","",#REF!)</f>
        <v>#REF!</v>
      </c>
      <c r="E15" s="30" t="e">
        <f>IF(#REF!="","",#REF!)</f>
        <v>#REF!</v>
      </c>
      <c r="F15" s="30" t="e">
        <f>IF(#REF!="","",#REF!)</f>
        <v>#REF!</v>
      </c>
      <c r="G15" s="30" t="e">
        <f>IF(#REF!="","",#REF!)</f>
        <v>#REF!</v>
      </c>
      <c r="H15" s="30" t="e">
        <f>IF(#REF!="","",#REF!)</f>
        <v>#REF!</v>
      </c>
      <c r="I15" s="15" t="s">
        <v>41</v>
      </c>
      <c r="L15" s="19" t="s">
        <v>57</v>
      </c>
      <c r="N15" s="18"/>
      <c r="O15" s="18"/>
      <c r="P15" s="18"/>
      <c r="Q15" s="18"/>
      <c r="R15" s="18"/>
      <c r="S15" s="18"/>
    </row>
    <row r="16" spans="1:19" s="27" customFormat="1" ht="16.5" customHeight="1" thickTop="1" thickBot="1" x14ac:dyDescent="0.2">
      <c r="A16" s="114"/>
      <c r="B16" s="114"/>
      <c r="C16" s="29" t="e">
        <f>#REF!</f>
        <v>#REF!</v>
      </c>
      <c r="D16" s="30" t="e">
        <f>IF(#REF!="","",#REF!)</f>
        <v>#REF!</v>
      </c>
      <c r="E16" s="30" t="e">
        <f>IF(#REF!="","",#REF!)</f>
        <v>#REF!</v>
      </c>
      <c r="F16" s="30" t="e">
        <f>IF(#REF!="","",#REF!)</f>
        <v>#REF!</v>
      </c>
      <c r="G16" s="30" t="e">
        <f>IF(#REF!="","",#REF!)</f>
        <v>#REF!</v>
      </c>
      <c r="H16" s="30" t="e">
        <f>IF(#REF!="","",#REF!)</f>
        <v>#REF!</v>
      </c>
      <c r="I16" s="15" t="s">
        <v>41</v>
      </c>
      <c r="L16" s="19" t="s">
        <v>58</v>
      </c>
      <c r="N16" s="18"/>
      <c r="O16" s="18"/>
      <c r="P16" s="18"/>
      <c r="Q16" s="18"/>
      <c r="R16" s="18"/>
      <c r="S16" s="18"/>
    </row>
    <row r="17" spans="1:19" s="27" customFormat="1" ht="16.5" customHeight="1" thickTop="1" thickBot="1" x14ac:dyDescent="0.2">
      <c r="A17" s="114"/>
      <c r="B17" s="114"/>
      <c r="C17" s="29" t="e">
        <f>#REF!</f>
        <v>#REF!</v>
      </c>
      <c r="D17" s="30" t="e">
        <f>IF(#REF!="","",#REF!)</f>
        <v>#REF!</v>
      </c>
      <c r="E17" s="30" t="e">
        <f>IF(#REF!="","",#REF!)</f>
        <v>#REF!</v>
      </c>
      <c r="F17" s="30" t="e">
        <f>IF(#REF!="","",#REF!)</f>
        <v>#REF!</v>
      </c>
      <c r="G17" s="30" t="e">
        <f>IF(#REF!="","",#REF!)</f>
        <v>#REF!</v>
      </c>
      <c r="H17" s="30" t="e">
        <f>IF(#REF!="","",#REF!)</f>
        <v>#REF!</v>
      </c>
      <c r="I17" s="15" t="s">
        <v>41</v>
      </c>
      <c r="L17" s="35" t="s">
        <v>59</v>
      </c>
      <c r="N17" s="18"/>
      <c r="O17" s="18"/>
      <c r="P17" s="18"/>
      <c r="Q17" s="18"/>
      <c r="R17" s="18"/>
      <c r="S17" s="18"/>
    </row>
    <row r="18" spans="1:19" s="27" customFormat="1" ht="16.5" customHeight="1" thickTop="1" thickBot="1" x14ac:dyDescent="0.2">
      <c r="A18" s="114"/>
      <c r="B18" s="114"/>
      <c r="C18" s="29" t="e">
        <f>#REF!</f>
        <v>#REF!</v>
      </c>
      <c r="D18" s="30" t="e">
        <f>IF(#REF!="","",#REF!)</f>
        <v>#REF!</v>
      </c>
      <c r="E18" s="30" t="e">
        <f>IF(#REF!="","",#REF!)</f>
        <v>#REF!</v>
      </c>
      <c r="F18" s="30" t="e">
        <f>IF(#REF!="","",#REF!)</f>
        <v>#REF!</v>
      </c>
      <c r="G18" s="30" t="e">
        <f>IF(#REF!="","",#REF!)</f>
        <v>#REF!</v>
      </c>
      <c r="H18" s="30" t="e">
        <f>IF(#REF!="","",#REF!)</f>
        <v>#REF!</v>
      </c>
      <c r="I18" s="15" t="s">
        <v>41</v>
      </c>
      <c r="L18" s="19" t="s">
        <v>60</v>
      </c>
      <c r="N18" s="18"/>
      <c r="O18" s="18"/>
      <c r="P18" s="18"/>
      <c r="Q18" s="18"/>
      <c r="R18" s="18"/>
      <c r="S18" s="18"/>
    </row>
    <row r="19" spans="1:19" s="27" customFormat="1" ht="16.5" customHeight="1" thickTop="1" thickBot="1" x14ac:dyDescent="0.2">
      <c r="A19" s="114"/>
      <c r="B19" s="114"/>
      <c r="C19" s="29" t="e">
        <f>#REF!</f>
        <v>#REF!</v>
      </c>
      <c r="D19" s="30" t="e">
        <f>IF(#REF!="","",#REF!)</f>
        <v>#REF!</v>
      </c>
      <c r="E19" s="30" t="e">
        <f>IF(#REF!="","",#REF!)</f>
        <v>#REF!</v>
      </c>
      <c r="F19" s="30" t="e">
        <f>IF(#REF!="","",#REF!)</f>
        <v>#REF!</v>
      </c>
      <c r="G19" s="30" t="e">
        <f>IF(#REF!="","",#REF!)</f>
        <v>#REF!</v>
      </c>
      <c r="H19" s="30" t="e">
        <f>IF(#REF!="","",#REF!)</f>
        <v>#REF!</v>
      </c>
      <c r="I19" s="15" t="s">
        <v>41</v>
      </c>
      <c r="L19" s="19" t="s">
        <v>61</v>
      </c>
      <c r="M19" s="18"/>
      <c r="N19" s="18"/>
      <c r="O19" s="18"/>
      <c r="P19" s="18"/>
      <c r="Q19" s="18"/>
      <c r="R19" s="18"/>
      <c r="S19" s="18"/>
    </row>
    <row r="20" spans="1:19" s="27" customFormat="1" ht="16.5" customHeight="1" thickTop="1" thickBot="1" x14ac:dyDescent="0.2">
      <c r="A20" s="114"/>
      <c r="B20" s="114"/>
      <c r="C20" s="29" t="e">
        <f>#REF!</f>
        <v>#REF!</v>
      </c>
      <c r="D20" s="30" t="e">
        <f>IF(#REF!="","",#REF!)</f>
        <v>#REF!</v>
      </c>
      <c r="E20" s="30" t="e">
        <f>IF(#REF!="","",#REF!)</f>
        <v>#REF!</v>
      </c>
      <c r="F20" s="30" t="e">
        <f>IF(#REF!="","",#REF!)</f>
        <v>#REF!</v>
      </c>
      <c r="G20" s="30" t="e">
        <f>IF(#REF!="","",#REF!)</f>
        <v>#REF!</v>
      </c>
      <c r="H20" s="30" t="e">
        <f>IF(#REF!="","",#REF!)</f>
        <v>#REF!</v>
      </c>
      <c r="I20" s="15" t="s">
        <v>41</v>
      </c>
      <c r="L20" s="19" t="s">
        <v>62</v>
      </c>
      <c r="N20" s="18"/>
      <c r="O20" s="18"/>
      <c r="P20" s="18"/>
      <c r="Q20" s="18"/>
      <c r="R20" s="18"/>
      <c r="S20" s="18"/>
    </row>
    <row r="21" spans="1:19" s="27" customFormat="1" ht="16.5" customHeight="1" thickTop="1" thickBot="1" x14ac:dyDescent="0.2">
      <c r="A21" s="114"/>
      <c r="B21" s="114"/>
      <c r="C21" s="29" t="e">
        <f>#REF!</f>
        <v>#REF!</v>
      </c>
      <c r="D21" s="30" t="e">
        <f>IF(#REF!="","",#REF!)</f>
        <v>#REF!</v>
      </c>
      <c r="E21" s="30" t="e">
        <f>IF(#REF!="","",#REF!)</f>
        <v>#REF!</v>
      </c>
      <c r="F21" s="30" t="e">
        <f>IF(#REF!="","",#REF!)</f>
        <v>#REF!</v>
      </c>
      <c r="G21" s="30" t="e">
        <f>IF(#REF!="","",#REF!)</f>
        <v>#REF!</v>
      </c>
      <c r="H21" s="30" t="e">
        <f>IF(#REF!="","",#REF!)</f>
        <v>#REF!</v>
      </c>
      <c r="I21" s="15" t="s">
        <v>41</v>
      </c>
      <c r="L21" s="19" t="s">
        <v>63</v>
      </c>
      <c r="N21" s="18"/>
      <c r="O21" s="18"/>
      <c r="P21" s="18"/>
      <c r="Q21" s="18"/>
      <c r="R21" s="18"/>
      <c r="S21" s="18"/>
    </row>
    <row r="22" spans="1:19" s="27" customFormat="1" ht="16.5" customHeight="1" thickTop="1" thickBot="1" x14ac:dyDescent="0.2">
      <c r="A22" s="114"/>
      <c r="B22" s="114"/>
      <c r="C22" s="29" t="e">
        <f>#REF!</f>
        <v>#REF!</v>
      </c>
      <c r="D22" s="30" t="e">
        <f>IF(#REF!="","",#REF!)</f>
        <v>#REF!</v>
      </c>
      <c r="E22" s="30" t="e">
        <f>IF(#REF!="","",#REF!)</f>
        <v>#REF!</v>
      </c>
      <c r="F22" s="30" t="e">
        <f>IF(#REF!="","",#REF!)</f>
        <v>#REF!</v>
      </c>
      <c r="G22" s="30" t="e">
        <f>IF(#REF!="","",#REF!)</f>
        <v>#REF!</v>
      </c>
      <c r="H22" s="30" t="e">
        <f>IF(#REF!="","",#REF!)</f>
        <v>#REF!</v>
      </c>
      <c r="I22" s="15" t="s">
        <v>41</v>
      </c>
      <c r="L22" s="19" t="s">
        <v>64</v>
      </c>
      <c r="N22" s="18"/>
      <c r="O22" s="18"/>
      <c r="P22" s="18"/>
      <c r="Q22" s="18"/>
      <c r="R22" s="18"/>
      <c r="S22" s="18"/>
    </row>
    <row r="23" spans="1:19" s="27" customFormat="1" ht="16.5" customHeight="1" thickTop="1" thickBot="1" x14ac:dyDescent="0.2">
      <c r="A23" s="114"/>
      <c r="B23" s="114"/>
      <c r="C23" s="29" t="e">
        <f>#REF!</f>
        <v>#REF!</v>
      </c>
      <c r="D23" s="38" t="e">
        <f>IF(#REF!="","",#REF!)</f>
        <v>#REF!</v>
      </c>
      <c r="E23" s="38" t="e">
        <f>IF(#REF!="","",#REF!)</f>
        <v>#REF!</v>
      </c>
      <c r="F23" s="38" t="e">
        <f>IF(#REF!="","",#REF!)</f>
        <v>#REF!</v>
      </c>
      <c r="G23" s="38" t="e">
        <f>IF(#REF!="","",#REF!)</f>
        <v>#REF!</v>
      </c>
      <c r="H23" s="38" t="e">
        <f>IF(#REF!="","",#REF!)</f>
        <v>#REF!</v>
      </c>
      <c r="I23" s="15" t="s">
        <v>41</v>
      </c>
      <c r="L23" s="35" t="s">
        <v>65</v>
      </c>
      <c r="N23" s="18"/>
      <c r="O23" s="18"/>
      <c r="P23" s="18"/>
      <c r="Q23" s="18"/>
      <c r="R23" s="18"/>
      <c r="S23" s="18"/>
    </row>
    <row r="24" spans="1:19" s="27" customFormat="1" ht="18" customHeight="1" thickTop="1" thickBot="1" x14ac:dyDescent="0.2">
      <c r="A24" s="114"/>
      <c r="B24" s="116"/>
      <c r="C24" s="25" t="s">
        <v>66</v>
      </c>
      <c r="D24" s="34" t="e">
        <f>IF(D15="","",SUM(D14:D23))</f>
        <v>#REF!</v>
      </c>
      <c r="E24" s="34" t="e">
        <f>IF(E15="","",SUM(E14:E23))</f>
        <v>#REF!</v>
      </c>
      <c r="F24" s="34" t="e">
        <f>IF(F15="","",SUM(F14:F23))</f>
        <v>#REF!</v>
      </c>
      <c r="G24" s="34" t="e">
        <f>IF(G15="","",SUM(G14:G23))</f>
        <v>#REF!</v>
      </c>
      <c r="H24" s="34" t="e">
        <f>IF(H15="","",SUM(H14:H23))</f>
        <v>#REF!</v>
      </c>
      <c r="I24" s="15" t="s">
        <v>41</v>
      </c>
      <c r="L24" s="19" t="s">
        <v>67</v>
      </c>
      <c r="N24" s="18"/>
      <c r="O24" s="18"/>
      <c r="P24" s="18"/>
      <c r="Q24" s="18"/>
      <c r="R24" s="18"/>
      <c r="S24" s="18"/>
    </row>
    <row r="25" spans="1:19" s="27" customFormat="1" ht="16.5" customHeight="1" thickTop="1" thickBot="1" x14ac:dyDescent="0.2">
      <c r="A25" s="114"/>
      <c r="B25" s="102" t="s">
        <v>68</v>
      </c>
      <c r="C25" s="39" t="e">
        <f>#REF!</f>
        <v>#REF!</v>
      </c>
      <c r="D25" s="28" t="e">
        <f>IF(#REF!="","",#REF!)</f>
        <v>#REF!</v>
      </c>
      <c r="E25" s="28" t="e">
        <f>IF(#REF!="","",#REF!)</f>
        <v>#REF!</v>
      </c>
      <c r="F25" s="28" t="e">
        <f>IF(#REF!="","",#REF!)</f>
        <v>#REF!</v>
      </c>
      <c r="G25" s="28" t="e">
        <f>IF(#REF!="","",#REF!)</f>
        <v>#REF!</v>
      </c>
      <c r="H25" s="28" t="e">
        <f>IF(#REF!="","",#REF!)</f>
        <v>#REF!</v>
      </c>
      <c r="I25" s="15" t="s">
        <v>41</v>
      </c>
      <c r="L25" s="19" t="s">
        <v>69</v>
      </c>
      <c r="N25" s="18"/>
      <c r="O25" s="18"/>
      <c r="P25" s="18"/>
      <c r="Q25" s="18"/>
      <c r="R25" s="18"/>
      <c r="S25" s="18"/>
    </row>
    <row r="26" spans="1:19" s="27" customFormat="1" ht="16.5" customHeight="1" thickTop="1" thickBot="1" x14ac:dyDescent="0.2">
      <c r="A26" s="114"/>
      <c r="B26" s="102"/>
      <c r="C26" s="40" t="e">
        <f>#REF!</f>
        <v>#REF!</v>
      </c>
      <c r="D26" s="38" t="e">
        <f>IF(#REF!="","",#REF!)</f>
        <v>#REF!</v>
      </c>
      <c r="E26" s="38" t="e">
        <f>IF(#REF!="","",#REF!)</f>
        <v>#REF!</v>
      </c>
      <c r="F26" s="38" t="e">
        <f>IF(#REF!="","",#REF!)</f>
        <v>#REF!</v>
      </c>
      <c r="G26" s="38" t="e">
        <f>IF(#REF!="","",#REF!)</f>
        <v>#REF!</v>
      </c>
      <c r="H26" s="38" t="e">
        <f>IF(#REF!="","",#REF!)</f>
        <v>#REF!</v>
      </c>
      <c r="I26" s="15" t="s">
        <v>41</v>
      </c>
      <c r="L26" s="19" t="s">
        <v>70</v>
      </c>
      <c r="M26" s="18"/>
      <c r="N26" s="18"/>
      <c r="O26" s="18"/>
      <c r="P26" s="18"/>
      <c r="Q26" s="18"/>
      <c r="R26" s="18"/>
      <c r="S26" s="18"/>
    </row>
    <row r="27" spans="1:19" s="27" customFormat="1" ht="18" customHeight="1" thickTop="1" thickBot="1" x14ac:dyDescent="0.2">
      <c r="A27" s="114"/>
      <c r="B27" s="102"/>
      <c r="C27" s="25" t="s">
        <v>66</v>
      </c>
      <c r="D27" s="34" t="e">
        <f>IF(D26="","",SUM(D25:D26))</f>
        <v>#REF!</v>
      </c>
      <c r="E27" s="34" t="e">
        <f>IF(E26="","",SUM(E25:E26))</f>
        <v>#REF!</v>
      </c>
      <c r="F27" s="34" t="e">
        <f>IF(F26="","",SUM(F25:F26))</f>
        <v>#REF!</v>
      </c>
      <c r="G27" s="34" t="e">
        <f>IF(G26="","",SUM(G25:G26))</f>
        <v>#REF!</v>
      </c>
      <c r="H27" s="34" t="e">
        <f>IF(H26="","",SUM(H25:H26))</f>
        <v>#REF!</v>
      </c>
      <c r="I27" s="15" t="s">
        <v>41</v>
      </c>
      <c r="L27" s="35" t="s">
        <v>71</v>
      </c>
      <c r="N27" s="18"/>
      <c r="O27" s="18"/>
      <c r="P27" s="18"/>
      <c r="Q27" s="18"/>
      <c r="R27" s="18"/>
      <c r="S27" s="18"/>
    </row>
    <row r="28" spans="1:19" s="27" customFormat="1" ht="16.5" customHeight="1" thickTop="1" thickBot="1" x14ac:dyDescent="0.2">
      <c r="A28" s="114"/>
      <c r="B28" s="102" t="s">
        <v>72</v>
      </c>
      <c r="C28" s="39" t="e">
        <f>#REF!</f>
        <v>#REF!</v>
      </c>
      <c r="D28" s="28" t="e">
        <f>IF(#REF!="","",#REF!)</f>
        <v>#REF!</v>
      </c>
      <c r="E28" s="28" t="e">
        <f>IF(#REF!="","",#REF!)</f>
        <v>#REF!</v>
      </c>
      <c r="F28" s="28" t="e">
        <f>IF(#REF!="","",#REF!)</f>
        <v>#REF!</v>
      </c>
      <c r="G28" s="28" t="e">
        <f>IF(#REF!="","",#REF!)</f>
        <v>#REF!</v>
      </c>
      <c r="H28" s="28" t="e">
        <f>IF(#REF!="","",#REF!)</f>
        <v>#REF!</v>
      </c>
      <c r="I28" s="15" t="s">
        <v>41</v>
      </c>
      <c r="L28" s="19" t="s">
        <v>73</v>
      </c>
      <c r="N28" s="18"/>
      <c r="O28" s="18"/>
      <c r="P28" s="18"/>
      <c r="Q28" s="18"/>
      <c r="R28" s="18"/>
      <c r="S28" s="18"/>
    </row>
    <row r="29" spans="1:19" s="27" customFormat="1" ht="16.5" customHeight="1" thickTop="1" thickBot="1" x14ac:dyDescent="0.2">
      <c r="A29" s="114"/>
      <c r="B29" s="102"/>
      <c r="C29" s="29" t="e">
        <f>#REF!</f>
        <v>#REF!</v>
      </c>
      <c r="D29" s="30" t="e">
        <f>IF(#REF!="","",#REF!)</f>
        <v>#REF!</v>
      </c>
      <c r="E29" s="30" t="e">
        <f>IF(#REF!="","",#REF!)</f>
        <v>#REF!</v>
      </c>
      <c r="F29" s="30" t="e">
        <f>IF(#REF!="","",#REF!)</f>
        <v>#REF!</v>
      </c>
      <c r="G29" s="30" t="e">
        <f>IF(#REF!="","",#REF!)</f>
        <v>#REF!</v>
      </c>
      <c r="H29" s="30" t="e">
        <f>IF(#REF!="","",#REF!)</f>
        <v>#REF!</v>
      </c>
      <c r="I29" s="15" t="s">
        <v>41</v>
      </c>
      <c r="L29" s="19" t="s">
        <v>74</v>
      </c>
      <c r="N29" s="18"/>
      <c r="O29" s="18"/>
      <c r="P29" s="18"/>
      <c r="Q29" s="18"/>
      <c r="R29" s="18"/>
      <c r="S29" s="18"/>
    </row>
    <row r="30" spans="1:19" s="27" customFormat="1" ht="16.5" customHeight="1" thickTop="1" thickBot="1" x14ac:dyDescent="0.2">
      <c r="A30" s="114"/>
      <c r="B30" s="102"/>
      <c r="C30" s="40" t="e">
        <f>#REF!</f>
        <v>#REF!</v>
      </c>
      <c r="D30" s="38" t="e">
        <f>IF(#REF!="","",#REF!)</f>
        <v>#REF!</v>
      </c>
      <c r="E30" s="38" t="e">
        <f>IF(#REF!="","",#REF!)</f>
        <v>#REF!</v>
      </c>
      <c r="F30" s="38" t="e">
        <f>IF(#REF!="","",#REF!)</f>
        <v>#REF!</v>
      </c>
      <c r="G30" s="38" t="e">
        <f>IF(#REF!="","",#REF!)</f>
        <v>#REF!</v>
      </c>
      <c r="H30" s="38" t="e">
        <f>IF(#REF!="","",#REF!)</f>
        <v>#REF!</v>
      </c>
      <c r="I30" s="15" t="s">
        <v>41</v>
      </c>
      <c r="L30" s="19" t="s">
        <v>75</v>
      </c>
      <c r="M30" s="18"/>
      <c r="N30" s="18"/>
      <c r="O30" s="18"/>
      <c r="P30" s="18"/>
      <c r="Q30" s="18"/>
      <c r="R30" s="18"/>
      <c r="S30" s="18"/>
    </row>
    <row r="31" spans="1:19" s="27" customFormat="1" ht="18" customHeight="1" thickTop="1" thickBot="1" x14ac:dyDescent="0.2">
      <c r="A31" s="114"/>
      <c r="B31" s="102"/>
      <c r="C31" s="25" t="s">
        <v>66</v>
      </c>
      <c r="D31" s="34" t="e">
        <f>IF(D28="","",SUM(D28:D30))</f>
        <v>#REF!</v>
      </c>
      <c r="E31" s="34" t="e">
        <f>IF(E28="","",SUM(E28:E30))</f>
        <v>#REF!</v>
      </c>
      <c r="F31" s="34" t="e">
        <f>IF(F28="","",SUM(F28:F30))</f>
        <v>#REF!</v>
      </c>
      <c r="G31" s="34" t="e">
        <f>IF(G28="","",SUM(G28:G30))</f>
        <v>#REF!</v>
      </c>
      <c r="H31" s="34" t="e">
        <f>IF(H28="","",SUM(H28:H30))</f>
        <v>#REF!</v>
      </c>
      <c r="I31" s="15" t="s">
        <v>41</v>
      </c>
      <c r="L31" s="19" t="s">
        <v>76</v>
      </c>
      <c r="M31" s="18"/>
      <c r="N31" s="18"/>
      <c r="O31" s="18"/>
      <c r="P31" s="18"/>
      <c r="Q31" s="18"/>
      <c r="R31" s="18"/>
      <c r="S31" s="18"/>
    </row>
    <row r="32" spans="1:19" s="27" customFormat="1" ht="16.5" customHeight="1" thickTop="1" thickBot="1" x14ac:dyDescent="0.2">
      <c r="A32" s="114"/>
      <c r="B32" s="102" t="s">
        <v>77</v>
      </c>
      <c r="C32" s="41" t="e">
        <f>#REF!</f>
        <v>#REF!</v>
      </c>
      <c r="D32" s="37" t="e">
        <f>IF(#REF!="","",#REF!)</f>
        <v>#REF!</v>
      </c>
      <c r="E32" s="37" t="e">
        <f>IF(#REF!="","",#REF!)</f>
        <v>#REF!</v>
      </c>
      <c r="F32" s="37" t="e">
        <f>IF(#REF!="","",#REF!)</f>
        <v>#REF!</v>
      </c>
      <c r="G32" s="37" t="e">
        <f>IF(#REF!="","",#REF!)</f>
        <v>#REF!</v>
      </c>
      <c r="H32" s="37" t="e">
        <f>IF(#REF!="","",#REF!)</f>
        <v>#REF!</v>
      </c>
      <c r="I32" s="15" t="s">
        <v>41</v>
      </c>
      <c r="L32" s="19" t="s">
        <v>78</v>
      </c>
      <c r="M32" s="18"/>
      <c r="N32" s="18"/>
      <c r="O32" s="18"/>
      <c r="P32" s="18"/>
      <c r="Q32" s="18"/>
      <c r="R32" s="18"/>
      <c r="S32" s="18"/>
    </row>
    <row r="33" spans="1:19" s="27" customFormat="1" ht="16.5" customHeight="1" thickTop="1" thickBot="1" x14ac:dyDescent="0.2">
      <c r="A33" s="114"/>
      <c r="B33" s="114"/>
      <c r="C33" s="36" t="e">
        <f>#REF!</f>
        <v>#REF!</v>
      </c>
      <c r="D33" s="37" t="e">
        <f>IF(#REF!="","",#REF!)</f>
        <v>#REF!</v>
      </c>
      <c r="E33" s="37" t="e">
        <f>IF(#REF!="","",#REF!)</f>
        <v>#REF!</v>
      </c>
      <c r="F33" s="37" t="e">
        <f>IF(#REF!="","",#REF!)</f>
        <v>#REF!</v>
      </c>
      <c r="G33" s="37" t="e">
        <f>IF(#REF!="","",#REF!)</f>
        <v>#REF!</v>
      </c>
      <c r="H33" s="37" t="e">
        <f>IF(#REF!="","",#REF!)</f>
        <v>#REF!</v>
      </c>
      <c r="I33" s="15" t="s">
        <v>41</v>
      </c>
      <c r="N33" s="18"/>
      <c r="O33" s="18"/>
      <c r="P33" s="18"/>
      <c r="Q33" s="18"/>
      <c r="R33" s="18"/>
      <c r="S33" s="18"/>
    </row>
    <row r="34" spans="1:19" s="27" customFormat="1" ht="16.5" customHeight="1" thickTop="1" thickBot="1" x14ac:dyDescent="0.2">
      <c r="A34" s="114"/>
      <c r="B34" s="114"/>
      <c r="C34" s="31" t="e">
        <f>#REF!</f>
        <v>#REF!</v>
      </c>
      <c r="D34" s="38" t="e">
        <f>IF(#REF!="","",#REF!)</f>
        <v>#REF!</v>
      </c>
      <c r="E34" s="38" t="e">
        <f>IF(#REF!="","",#REF!)</f>
        <v>#REF!</v>
      </c>
      <c r="F34" s="38" t="e">
        <f>IF(#REF!="","",#REF!)</f>
        <v>#REF!</v>
      </c>
      <c r="G34" s="38" t="e">
        <f>IF(#REF!="","",#REF!)</f>
        <v>#REF!</v>
      </c>
      <c r="H34" s="38" t="e">
        <f>IF(#REF!="","",#REF!)</f>
        <v>#REF!</v>
      </c>
      <c r="I34" s="15" t="s">
        <v>41</v>
      </c>
      <c r="N34" s="18"/>
      <c r="O34" s="18"/>
      <c r="P34" s="18"/>
      <c r="Q34" s="18"/>
      <c r="R34" s="18"/>
      <c r="S34" s="18"/>
    </row>
    <row r="35" spans="1:19" s="27" customFormat="1" ht="18" customHeight="1" thickTop="1" thickBot="1" x14ac:dyDescent="0.2">
      <c r="A35" s="114"/>
      <c r="B35" s="102"/>
      <c r="C35" s="25" t="s">
        <v>66</v>
      </c>
      <c r="D35" s="34" t="e">
        <f>IF(D34="","",SUM(D32:D34))</f>
        <v>#REF!</v>
      </c>
      <c r="E35" s="34" t="e">
        <f>IF(E34="","",SUM(E32:E34))</f>
        <v>#REF!</v>
      </c>
      <c r="F35" s="34" t="e">
        <f>IF(F34="","",SUM(F32:F34))</f>
        <v>#REF!</v>
      </c>
      <c r="G35" s="34" t="e">
        <f>IF(G34="","",SUM(G32:G34))</f>
        <v>#REF!</v>
      </c>
      <c r="H35" s="34" t="e">
        <f>IF(H34="","",SUM(H32:H34))</f>
        <v>#REF!</v>
      </c>
      <c r="I35" s="15" t="s">
        <v>41</v>
      </c>
      <c r="N35" s="18"/>
      <c r="O35" s="18"/>
      <c r="P35" s="18"/>
      <c r="Q35" s="18"/>
      <c r="R35" s="18"/>
      <c r="S35" s="18"/>
    </row>
    <row r="36" spans="1:19" s="27" customFormat="1" ht="18" customHeight="1" thickTop="1" thickBot="1" x14ac:dyDescent="0.2">
      <c r="A36" s="114"/>
      <c r="B36" s="117" t="s">
        <v>79</v>
      </c>
      <c r="C36" s="117"/>
      <c r="D36" s="42" t="e">
        <f>IF(D24="","",SUM(D13,D24,D27,D31,D35))</f>
        <v>#REF!</v>
      </c>
      <c r="E36" s="42" t="e">
        <f>IF(E24="","",SUM(E13,E24,E27,E31,E35))</f>
        <v>#REF!</v>
      </c>
      <c r="F36" s="42" t="e">
        <f>IF(F24="","",SUM(F13,F24,F27,F31,F35))</f>
        <v>#REF!</v>
      </c>
      <c r="G36" s="42" t="e">
        <f>IF(G24="","",SUM(G13,G24,G27,G31,G35))</f>
        <v>#REF!</v>
      </c>
      <c r="H36" s="42" t="e">
        <f>IF(H24="","",SUM(H13,H24,H27,H31,H35))</f>
        <v>#REF!</v>
      </c>
      <c r="I36" s="15" t="s">
        <v>41</v>
      </c>
      <c r="K36" s="19" t="s">
        <v>80</v>
      </c>
      <c r="N36" s="18"/>
      <c r="O36" s="18"/>
      <c r="P36" s="18"/>
      <c r="Q36" s="18"/>
      <c r="R36" s="18"/>
      <c r="S36" s="18"/>
    </row>
    <row r="37" spans="1:19" s="27" customFormat="1" ht="18" customHeight="1" thickTop="1" x14ac:dyDescent="0.15">
      <c r="A37" s="118" t="s">
        <v>81</v>
      </c>
      <c r="B37" s="118"/>
      <c r="C37" s="118"/>
      <c r="D37" s="43" t="e">
        <f>IF(D12="","",D12-D36)</f>
        <v>#REF!</v>
      </c>
      <c r="E37" s="43" t="e">
        <f>IF(E12="","",E12-E36)</f>
        <v>#REF!</v>
      </c>
      <c r="F37" s="43" t="e">
        <f>IF(F12="","",F12-F36)</f>
        <v>#REF!</v>
      </c>
      <c r="G37" s="43" t="e">
        <f>IF(G12="","",G12-G36)</f>
        <v>#REF!</v>
      </c>
      <c r="H37" s="43" t="e">
        <f>IF(H12="","",H12-H36)</f>
        <v>#REF!</v>
      </c>
      <c r="I37" s="15" t="s">
        <v>41</v>
      </c>
      <c r="K37" s="44" t="s">
        <v>82</v>
      </c>
      <c r="L37" s="45" t="s">
        <v>83</v>
      </c>
      <c r="M37" s="45" t="s">
        <v>84</v>
      </c>
      <c r="N37" s="45" t="s">
        <v>85</v>
      </c>
      <c r="O37" s="46" t="s">
        <v>86</v>
      </c>
      <c r="P37" s="18"/>
      <c r="Q37" s="18"/>
      <c r="R37" s="18"/>
      <c r="S37" s="18"/>
    </row>
    <row r="38" spans="1:19" s="27" customFormat="1" ht="18" customHeight="1" thickBot="1" x14ac:dyDescent="0.2">
      <c r="A38" s="111" t="s">
        <v>87</v>
      </c>
      <c r="B38" s="111"/>
      <c r="C38" s="111"/>
      <c r="D38" s="47" t="e">
        <f>IF(D37="","",D37/D12)</f>
        <v>#REF!</v>
      </c>
      <c r="E38" s="47" t="e">
        <f>IF(E37="","",E37/E12)</f>
        <v>#REF!</v>
      </c>
      <c r="F38" s="47" t="e">
        <f>IF(F37="","",F37/F12)</f>
        <v>#REF!</v>
      </c>
      <c r="G38" s="47" t="e">
        <f>IF(G37="","",G37/G12)</f>
        <v>#REF!</v>
      </c>
      <c r="H38" s="47" t="e">
        <f>IF(H37="","",H37/H12)</f>
        <v>#REF!</v>
      </c>
      <c r="I38" s="15" t="s">
        <v>41</v>
      </c>
      <c r="J38" s="19"/>
      <c r="K38" s="48" t="e">
        <f>IF(D37="","",IF(D37&lt;=480000,0,ROUNDDOWN(D37,-3)-480000))</f>
        <v>#REF!</v>
      </c>
      <c r="L38" s="49" t="e">
        <f>IF(E37="","",IF(E37&lt;=480000,0,ROUNDDOWN(E37,-3)-480000))</f>
        <v>#REF!</v>
      </c>
      <c r="M38" s="49" t="e">
        <f>IF(F37="","",IF(F37&lt;=480000,0,ROUNDDOWN(F37,-3)-480000))</f>
        <v>#REF!</v>
      </c>
      <c r="N38" s="49" t="e">
        <f>IF(G37="","",IF(G37&lt;=480000,0,ROUNDDOWN(G37,-3)-480000))</f>
        <v>#REF!</v>
      </c>
      <c r="O38" s="50" t="e">
        <f>IF(H37="","",IF(H37&lt;=480000,0,ROUNDDOWN(H37,-3)-480000))</f>
        <v>#REF!</v>
      </c>
      <c r="P38" s="18"/>
      <c r="Q38" s="18"/>
      <c r="R38" s="18"/>
      <c r="S38" s="18"/>
    </row>
    <row r="39" spans="1:19" s="27" customFormat="1" ht="18" customHeight="1" x14ac:dyDescent="0.15">
      <c r="A39" s="119" t="s">
        <v>88</v>
      </c>
      <c r="B39" s="119"/>
      <c r="C39" s="119"/>
      <c r="D39" s="76">
        <v>1000000</v>
      </c>
      <c r="E39" s="76">
        <v>800000</v>
      </c>
      <c r="F39" s="76">
        <v>600000</v>
      </c>
      <c r="G39" s="76">
        <v>500000</v>
      </c>
      <c r="H39" s="76">
        <v>0</v>
      </c>
      <c r="I39" s="20" t="s">
        <v>89</v>
      </c>
      <c r="J39" s="19"/>
      <c r="K39" s="18"/>
      <c r="L39" s="18"/>
      <c r="M39" s="18"/>
      <c r="N39" s="18"/>
      <c r="O39" s="18"/>
      <c r="P39" s="18"/>
      <c r="Q39" s="18"/>
      <c r="R39" s="18"/>
      <c r="S39" s="18"/>
    </row>
    <row r="40" spans="1:19" s="27" customFormat="1" ht="18" customHeight="1" thickBot="1" x14ac:dyDescent="0.2">
      <c r="A40" s="120" t="s">
        <v>90</v>
      </c>
      <c r="B40" s="120"/>
      <c r="C40" s="120"/>
      <c r="D40" s="42" t="e">
        <f>IF(D37="","",SUM(D37,D39))</f>
        <v>#REF!</v>
      </c>
      <c r="E40" s="42" t="e">
        <f>IF(E37="","",SUM(E37,E39))</f>
        <v>#REF!</v>
      </c>
      <c r="F40" s="42" t="e">
        <f>IF(F37="","",SUM(F37,F39))</f>
        <v>#REF!</v>
      </c>
      <c r="G40" s="42" t="e">
        <f>IF(G37="","",SUM(G37,G39))</f>
        <v>#REF!</v>
      </c>
      <c r="H40" s="42" t="e">
        <f>IF(H37="","",SUM(H37,H39))</f>
        <v>#REF!</v>
      </c>
      <c r="I40" s="15" t="s">
        <v>41</v>
      </c>
      <c r="J40" s="19"/>
      <c r="L40" s="19"/>
      <c r="M40" s="19"/>
      <c r="N40" s="19"/>
      <c r="O40" s="19"/>
      <c r="P40" s="18"/>
      <c r="Q40" s="18"/>
      <c r="R40" s="18"/>
      <c r="S40" s="18"/>
    </row>
    <row r="41" spans="1:19" s="27" customFormat="1" ht="18" customHeight="1" thickTop="1" x14ac:dyDescent="0.15">
      <c r="A41" s="121" t="s">
        <v>91</v>
      </c>
      <c r="B41" s="121"/>
      <c r="C41" s="121"/>
      <c r="D41" s="51">
        <v>1500000</v>
      </c>
      <c r="E41" s="51">
        <v>1500000</v>
      </c>
      <c r="F41" s="51">
        <v>1500000</v>
      </c>
      <c r="G41" s="51">
        <v>1500000</v>
      </c>
      <c r="H41" s="51">
        <v>1500000</v>
      </c>
      <c r="I41" s="20" t="s">
        <v>92</v>
      </c>
      <c r="J41" s="19"/>
      <c r="P41" s="18"/>
      <c r="Q41" s="18"/>
      <c r="R41" s="18"/>
      <c r="S41" s="18"/>
    </row>
    <row r="42" spans="1:19" s="27" customFormat="1" ht="18" customHeight="1" x14ac:dyDescent="0.15">
      <c r="A42" s="111" t="s">
        <v>93</v>
      </c>
      <c r="B42" s="111"/>
      <c r="C42" s="111"/>
      <c r="D42" s="52" t="e">
        <f>IF(K38="","",IF(K38&lt;1950000,K38*0.05,IF(K38&lt;3300000,K38*0.1-97500,IF(K38&lt;6950000,K38*0.2-427500,IF(K38&lt;9000000,K38*0.23-636000,IF(K38&lt;18000000,K38*0.33-1536000,IF(K38&gt;=18000000,K38*0.4-2796000)))))))</f>
        <v>#REF!</v>
      </c>
      <c r="E42" s="52" t="e">
        <f>IF(L38="","",IF(L38&lt;1950000,L38*0.05,IF(L38&lt;3300000,L38*0.1-97500,IF(L38&lt;6950000,L38*0.2-427500,IF(L38&lt;9000000,L38*0.23-636000,IF(L38&lt;18000000,L38*0.33-1536000,IF(L38&gt;=18000000,L38*0.4-2796000)))))))</f>
        <v>#REF!</v>
      </c>
      <c r="F42" s="52" t="e">
        <f>IF(M38="","",IF(M38&lt;1950000,M38*0.05,IF(M38&lt;3300000,M38*0.1-97500,IF(M38&lt;6950000,M38*0.2-427500,IF(M38&lt;9000000,M38*0.23-636000,IF(M38&lt;18000000,M38*0.33-1536000,IF(M38&gt;=18000000,M38*0.4-2796000)))))))</f>
        <v>#REF!</v>
      </c>
      <c r="G42" s="52" t="e">
        <f>IF(N38="","",IF(N38&lt;1950000,N38*0.05,IF(N38&lt;3300000,N38*0.1-97500,IF(N38&lt;6950000,N38*0.2-427500,IF(N38&lt;9000000,N38*0.23-636000,IF(N38&lt;18000000,N38*0.33-1536000,IF(N38&gt;=18000000,N38*0.4-2796000)))))))</f>
        <v>#REF!</v>
      </c>
      <c r="H42" s="52" t="e">
        <f>IF(O38="","",IF(O38&lt;1950000,O38*0.05,IF(O38&lt;3300000,O38*0.1-97500,IF(O38&lt;6950000,O38*0.2-427500,IF(O38&lt;9000000,O38*0.23-636000,IF(O38&lt;18000000,O38*0.33-1536000,IF(O38&gt;=18000000,O38*0.4-2796000)))))))</f>
        <v>#REF!</v>
      </c>
      <c r="I42" s="15" t="s">
        <v>41</v>
      </c>
      <c r="J42" s="19"/>
      <c r="P42" s="18"/>
      <c r="Q42" s="18"/>
      <c r="R42" s="18"/>
      <c r="S42" s="18"/>
    </row>
    <row r="43" spans="1:19" s="27" customFormat="1" ht="18" customHeight="1" x14ac:dyDescent="0.15">
      <c r="A43" s="101" t="s">
        <v>94</v>
      </c>
      <c r="B43" s="101"/>
      <c r="C43" s="101"/>
      <c r="D43" s="53" t="e">
        <f>IF(D40="","",D40+D26-D41-D42)</f>
        <v>#REF!</v>
      </c>
      <c r="E43" s="53" t="e">
        <f>IF(E40="","",E40+E26-E41-E42)</f>
        <v>#REF!</v>
      </c>
      <c r="F43" s="53" t="e">
        <f>IF(F40="","",F40+F26-F41-F42)</f>
        <v>#REF!</v>
      </c>
      <c r="G43" s="53" t="e">
        <f>IF(G40="","",G40+G26-G41-G42)</f>
        <v>#REF!</v>
      </c>
      <c r="H43" s="53" t="e">
        <f>IF(H40="","",H40+H26-H41-H42)</f>
        <v>#REF!</v>
      </c>
      <c r="I43" s="15" t="s">
        <v>41</v>
      </c>
      <c r="J43" s="19"/>
      <c r="P43" s="18"/>
      <c r="Q43" s="18"/>
      <c r="R43" s="18"/>
      <c r="S43" s="18"/>
    </row>
    <row r="44" spans="1:19" s="27" customFormat="1" ht="16.5" customHeight="1" x14ac:dyDescent="0.15">
      <c r="A44" s="102" t="s">
        <v>95</v>
      </c>
      <c r="B44" s="103"/>
      <c r="C44" s="103"/>
      <c r="D44" s="54"/>
      <c r="E44" s="54" t="str">
        <f>IF(D44="","",D44-D47)</f>
        <v/>
      </c>
      <c r="F44" s="54" t="str">
        <f>IF(E44="","",E44-E47)</f>
        <v/>
      </c>
      <c r="G44" s="54" t="str">
        <f>IF(F44="","",F44-F47)</f>
        <v/>
      </c>
      <c r="H44" s="54">
        <v>0</v>
      </c>
      <c r="I44" s="20" t="s">
        <v>96</v>
      </c>
      <c r="J44" s="19"/>
      <c r="K44" s="18"/>
      <c r="L44" s="18"/>
      <c r="M44" s="18"/>
      <c r="N44" s="18"/>
      <c r="O44" s="18"/>
      <c r="P44" s="18"/>
      <c r="Q44" s="18"/>
      <c r="R44" s="18"/>
      <c r="S44" s="18"/>
    </row>
    <row r="45" spans="1:19" s="27" customFormat="1" ht="16.5" customHeight="1" x14ac:dyDescent="0.15">
      <c r="A45" s="102"/>
      <c r="B45" s="104"/>
      <c r="C45" s="104"/>
      <c r="D45" s="55"/>
      <c r="E45" s="55"/>
      <c r="F45" s="55" t="str">
        <f>IF(E45="","",E45-E48)</f>
        <v/>
      </c>
      <c r="G45" s="55" t="str">
        <f>IF(F45="","",F45-F48)</f>
        <v/>
      </c>
      <c r="H45" s="55" t="str">
        <f>IF(G45="","",G45-G48)</f>
        <v/>
      </c>
      <c r="I45" s="20" t="s">
        <v>96</v>
      </c>
      <c r="J45" s="19"/>
      <c r="K45" s="18"/>
      <c r="L45" s="18"/>
      <c r="M45" s="18"/>
      <c r="N45" s="18"/>
      <c r="O45" s="18"/>
      <c r="P45" s="18"/>
      <c r="Q45" s="18"/>
      <c r="R45" s="18"/>
      <c r="S45" s="18"/>
    </row>
    <row r="46" spans="1:19" s="27" customFormat="1" ht="18" customHeight="1" x14ac:dyDescent="0.15">
      <c r="A46" s="102"/>
      <c r="B46" s="105" t="s">
        <v>66</v>
      </c>
      <c r="C46" s="105"/>
      <c r="D46" s="56" t="str">
        <f>IF(D44="","",SUM(D44:D45))</f>
        <v/>
      </c>
      <c r="E46" s="56" t="str">
        <f>IF(E44="","",SUM(E44:E45))</f>
        <v/>
      </c>
      <c r="F46" s="56" t="str">
        <f>IF(F44="","",SUM(F44:F45))</f>
        <v/>
      </c>
      <c r="G46" s="56" t="str">
        <f>IF(G44="","",SUM(G44:G45))</f>
        <v/>
      </c>
      <c r="H46" s="56">
        <f>IF(H44="","",SUM(H44:H45))</f>
        <v>0</v>
      </c>
      <c r="I46" s="15" t="s">
        <v>41</v>
      </c>
      <c r="J46" s="19"/>
      <c r="K46" s="18"/>
      <c r="L46" s="18"/>
      <c r="M46" s="18"/>
      <c r="N46" s="18"/>
      <c r="O46" s="18"/>
      <c r="P46" s="18"/>
      <c r="Q46" s="18"/>
      <c r="R46" s="18"/>
      <c r="S46" s="18"/>
    </row>
    <row r="47" spans="1:19" s="27" customFormat="1" ht="16.5" customHeight="1" x14ac:dyDescent="0.15">
      <c r="A47" s="102" t="s">
        <v>97</v>
      </c>
      <c r="B47" s="106" t="str">
        <f>IF(B44="","",B44)</f>
        <v/>
      </c>
      <c r="C47" s="106"/>
      <c r="D47" s="54"/>
      <c r="E47" s="54"/>
      <c r="F47" s="54"/>
      <c r="G47" s="54"/>
      <c r="H47" s="54">
        <v>0</v>
      </c>
      <c r="I47" s="20" t="s">
        <v>98</v>
      </c>
      <c r="J47" s="19"/>
      <c r="K47" s="18"/>
      <c r="L47" s="18"/>
      <c r="M47" s="18"/>
      <c r="N47" s="18"/>
      <c r="O47" s="18"/>
      <c r="P47" s="18"/>
      <c r="Q47" s="18"/>
      <c r="R47" s="18"/>
      <c r="S47" s="18"/>
    </row>
    <row r="48" spans="1:19" s="27" customFormat="1" ht="16.5" customHeight="1" x14ac:dyDescent="0.15">
      <c r="A48" s="102"/>
      <c r="B48" s="107" t="str">
        <f>IF(B45="","",B45)</f>
        <v/>
      </c>
      <c r="C48" s="107"/>
      <c r="D48" s="55"/>
      <c r="E48" s="55"/>
      <c r="F48" s="55"/>
      <c r="G48" s="55"/>
      <c r="H48" s="55"/>
      <c r="I48" s="20" t="s">
        <v>98</v>
      </c>
      <c r="J48" s="19"/>
      <c r="K48" s="18"/>
      <c r="L48" s="18"/>
      <c r="M48" s="18"/>
      <c r="N48" s="18"/>
      <c r="O48" s="18"/>
      <c r="P48" s="18"/>
      <c r="Q48" s="18"/>
      <c r="R48" s="18"/>
      <c r="S48" s="18"/>
    </row>
    <row r="49" spans="1:19" s="27" customFormat="1" ht="18.75" customHeight="1" x14ac:dyDescent="0.15">
      <c r="A49" s="102"/>
      <c r="B49" s="105" t="s">
        <v>99</v>
      </c>
      <c r="C49" s="105"/>
      <c r="D49" s="56">
        <v>0</v>
      </c>
      <c r="E49" s="56">
        <v>0</v>
      </c>
      <c r="F49" s="56">
        <v>0</v>
      </c>
      <c r="G49" s="56">
        <v>0</v>
      </c>
      <c r="H49" s="56">
        <f>IF(H44="","",SUM(H47:H48))</f>
        <v>0</v>
      </c>
      <c r="I49" s="15" t="s">
        <v>41</v>
      </c>
      <c r="J49" s="19"/>
      <c r="K49" s="18"/>
      <c r="L49" s="18"/>
      <c r="M49" s="18"/>
      <c r="N49" s="18"/>
      <c r="O49" s="18"/>
      <c r="P49" s="18"/>
      <c r="Q49" s="18"/>
      <c r="R49" s="18"/>
      <c r="S49" s="18"/>
    </row>
    <row r="50" spans="1:19" s="27" customFormat="1" ht="18" customHeight="1" x14ac:dyDescent="0.15">
      <c r="A50" s="108" t="s">
        <v>100</v>
      </c>
      <c r="B50" s="108"/>
      <c r="C50" s="108"/>
      <c r="D50" s="57" t="e">
        <f>IF(D43="","",D43-D49)</f>
        <v>#REF!</v>
      </c>
      <c r="E50" s="57" t="e">
        <f>IF(E43="","",E43-E49)</f>
        <v>#REF!</v>
      </c>
      <c r="F50" s="57" t="e">
        <f>IF(F43="","",F43-F49)</f>
        <v>#REF!</v>
      </c>
      <c r="G50" s="57" t="e">
        <f>IF(G43="","",G43-G49)</f>
        <v>#REF!</v>
      </c>
      <c r="H50" s="57" t="e">
        <f>IF(H43="","",H43-H49)</f>
        <v>#REF!</v>
      </c>
      <c r="I50" s="15" t="s">
        <v>41</v>
      </c>
      <c r="J50" s="19"/>
      <c r="K50" s="18"/>
      <c r="L50" s="18"/>
      <c r="M50" s="18"/>
      <c r="N50" s="18"/>
      <c r="O50" s="18"/>
      <c r="P50" s="18"/>
      <c r="Q50" s="18"/>
      <c r="R50" s="18"/>
      <c r="S50" s="18"/>
    </row>
    <row r="51" spans="1:19" x14ac:dyDescent="0.15">
      <c r="A51" s="58" t="s">
        <v>101</v>
      </c>
    </row>
    <row r="52" spans="1:19" ht="14.25" thickBot="1" x14ac:dyDescent="0.2">
      <c r="C52" s="59" t="s">
        <v>102</v>
      </c>
      <c r="D52" s="19"/>
      <c r="E52" s="19"/>
      <c r="F52" s="19"/>
      <c r="G52" s="19"/>
      <c r="H52" s="19"/>
    </row>
    <row r="53" spans="1:19" x14ac:dyDescent="0.15">
      <c r="C53" s="60" t="s">
        <v>103</v>
      </c>
      <c r="D53" s="61" t="e">
        <f>IF(D55="","",D55*1.1)</f>
        <v>#REF!</v>
      </c>
      <c r="E53" s="61" t="e">
        <f>IF(E55="","",E55*1.1)</f>
        <v>#REF!</v>
      </c>
      <c r="F53" s="61" t="e">
        <f>IF(F55="","",F55*1.1)</f>
        <v>#REF!</v>
      </c>
      <c r="G53" s="61" t="e">
        <f>IF(G55="","",G55*1.1)</f>
        <v>#REF!</v>
      </c>
      <c r="H53" s="62" t="e">
        <f>IF(H55="","",H55*1.1)</f>
        <v>#REF!</v>
      </c>
    </row>
    <row r="54" spans="1:19" x14ac:dyDescent="0.15">
      <c r="C54" s="63" t="s">
        <v>104</v>
      </c>
      <c r="D54" s="64" t="e">
        <f>IF(D55="","",D55*1.05)</f>
        <v>#REF!</v>
      </c>
      <c r="E54" s="64" t="e">
        <f>IF(E55="","",E55*1.05)</f>
        <v>#REF!</v>
      </c>
      <c r="F54" s="64" t="e">
        <f>IF(F55="","",F55*1.05)</f>
        <v>#REF!</v>
      </c>
      <c r="G54" s="64" t="e">
        <f>IF(G55="","",G55*1.05)</f>
        <v>#REF!</v>
      </c>
      <c r="H54" s="65" t="e">
        <f>IF(H55="","",H55*1.05)</f>
        <v>#REF!</v>
      </c>
    </row>
    <row r="55" spans="1:19" x14ac:dyDescent="0.15">
      <c r="C55" s="66" t="s">
        <v>105</v>
      </c>
      <c r="D55" s="64" t="e">
        <f>IF(D37="","",D37)</f>
        <v>#REF!</v>
      </c>
      <c r="E55" s="64" t="e">
        <f>IF(E37="","",E37)</f>
        <v>#REF!</v>
      </c>
      <c r="F55" s="64" t="e">
        <f>IF(F37="","",F37)</f>
        <v>#REF!</v>
      </c>
      <c r="G55" s="64" t="e">
        <f>IF(G37="","",G37)</f>
        <v>#REF!</v>
      </c>
      <c r="H55" s="65" t="e">
        <f>IF(H37="","",H37)</f>
        <v>#REF!</v>
      </c>
    </row>
    <row r="56" spans="1:19" x14ac:dyDescent="0.15">
      <c r="C56" s="63" t="s">
        <v>106</v>
      </c>
      <c r="D56" s="64" t="e">
        <f>IF(D55="","",D55*0.95)</f>
        <v>#REF!</v>
      </c>
      <c r="E56" s="64" t="e">
        <f>IF(E55="","",E55*0.95)</f>
        <v>#REF!</v>
      </c>
      <c r="F56" s="64" t="e">
        <f>IF(F55="","",F55*0.95)</f>
        <v>#REF!</v>
      </c>
      <c r="G56" s="64" t="e">
        <f>IF(G55="","",G55*0.95)</f>
        <v>#REF!</v>
      </c>
      <c r="H56" s="65" t="e">
        <f>IF(H55="","",H55*0.95)</f>
        <v>#REF!</v>
      </c>
    </row>
    <row r="57" spans="1:19" ht="14.25" thickBot="1" x14ac:dyDescent="0.2">
      <c r="C57" s="67" t="s">
        <v>107</v>
      </c>
      <c r="D57" s="68" t="e">
        <f>IF(D55="","",D55*0.9)</f>
        <v>#REF!</v>
      </c>
      <c r="E57" s="68" t="e">
        <f>IF(E55="","",E55*0.9)</f>
        <v>#REF!</v>
      </c>
      <c r="F57" s="68" t="e">
        <f>IF(F55="","",F55*0.9)</f>
        <v>#REF!</v>
      </c>
      <c r="G57" s="68" t="e">
        <f>IF(G55="","",G55*0.9)</f>
        <v>#REF!</v>
      </c>
      <c r="H57" s="69" t="e">
        <f>IF(H55="","",H55*0.9)</f>
        <v>#REF!</v>
      </c>
    </row>
    <row r="59" spans="1:19" ht="14.25" thickBot="1" x14ac:dyDescent="0.2">
      <c r="C59" s="2" t="s">
        <v>108</v>
      </c>
      <c r="D59" s="23"/>
      <c r="E59" s="23"/>
      <c r="F59" s="23"/>
      <c r="G59" s="23"/>
      <c r="H59" s="23"/>
    </row>
    <row r="60" spans="1:19" x14ac:dyDescent="0.15">
      <c r="C60" s="109" t="s">
        <v>109</v>
      </c>
      <c r="D60" s="109"/>
      <c r="E60" s="109"/>
      <c r="F60" s="70" t="s">
        <v>110</v>
      </c>
      <c r="G60" s="110" t="s">
        <v>111</v>
      </c>
      <c r="H60" s="110"/>
    </row>
    <row r="61" spans="1:19" x14ac:dyDescent="0.15">
      <c r="C61" s="99" t="s">
        <v>112</v>
      </c>
      <c r="D61" s="99"/>
      <c r="E61" s="99"/>
      <c r="F61" s="71">
        <v>0.05</v>
      </c>
      <c r="G61" s="100" t="s">
        <v>113</v>
      </c>
      <c r="H61" s="100"/>
    </row>
    <row r="62" spans="1:19" x14ac:dyDescent="0.15">
      <c r="C62" s="99" t="s">
        <v>114</v>
      </c>
      <c r="D62" s="99"/>
      <c r="E62" s="99"/>
      <c r="F62" s="71">
        <v>0.1</v>
      </c>
      <c r="G62" s="100" t="s">
        <v>115</v>
      </c>
      <c r="H62" s="100"/>
    </row>
    <row r="63" spans="1:19" x14ac:dyDescent="0.15">
      <c r="C63" s="99" t="s">
        <v>116</v>
      </c>
      <c r="D63" s="99"/>
      <c r="E63" s="99"/>
      <c r="F63" s="71">
        <v>0.2</v>
      </c>
      <c r="G63" s="100" t="s">
        <v>117</v>
      </c>
      <c r="H63" s="100"/>
    </row>
    <row r="64" spans="1:19" x14ac:dyDescent="0.15">
      <c r="C64" s="99" t="s">
        <v>118</v>
      </c>
      <c r="D64" s="99"/>
      <c r="E64" s="99"/>
      <c r="F64" s="71">
        <v>0.23</v>
      </c>
      <c r="G64" s="100" t="s">
        <v>119</v>
      </c>
      <c r="H64" s="100"/>
    </row>
    <row r="65" spans="3:8" x14ac:dyDescent="0.15">
      <c r="C65" s="99" t="s">
        <v>120</v>
      </c>
      <c r="D65" s="99"/>
      <c r="E65" s="99"/>
      <c r="F65" s="71">
        <v>0.33</v>
      </c>
      <c r="G65" s="100" t="s">
        <v>121</v>
      </c>
      <c r="H65" s="100"/>
    </row>
    <row r="66" spans="3:8" ht="14.25" thickBot="1" x14ac:dyDescent="0.2">
      <c r="C66" s="97" t="s">
        <v>122</v>
      </c>
      <c r="D66" s="97"/>
      <c r="E66" s="97"/>
      <c r="F66" s="72">
        <v>0.4</v>
      </c>
      <c r="G66" s="98" t="s">
        <v>123</v>
      </c>
      <c r="H66" s="98"/>
    </row>
    <row r="67" spans="3:8" x14ac:dyDescent="0.15">
      <c r="C67" s="24" t="s">
        <v>124</v>
      </c>
      <c r="D67" s="24"/>
      <c r="E67" s="24"/>
      <c r="F67" s="24"/>
      <c r="G67" s="24"/>
      <c r="H67" s="24"/>
    </row>
    <row r="68" spans="3:8" x14ac:dyDescent="0.15">
      <c r="C68" s="24" t="s">
        <v>125</v>
      </c>
      <c r="D68" s="24"/>
      <c r="E68" s="24"/>
      <c r="F68" s="24"/>
      <c r="G68" s="24"/>
      <c r="H68" s="24"/>
    </row>
  </sheetData>
  <mergeCells count="49">
    <mergeCell ref="A1:H1"/>
    <mergeCell ref="A2:H2"/>
    <mergeCell ref="A3:C4"/>
    <mergeCell ref="A5:A12"/>
    <mergeCell ref="B5:C5"/>
    <mergeCell ref="B6:C6"/>
    <mergeCell ref="B7:C7"/>
    <mergeCell ref="B8:C8"/>
    <mergeCell ref="B9:C9"/>
    <mergeCell ref="B10:C10"/>
    <mergeCell ref="A42:C42"/>
    <mergeCell ref="B11:C11"/>
    <mergeCell ref="B12:C12"/>
    <mergeCell ref="A13:A36"/>
    <mergeCell ref="B13:C13"/>
    <mergeCell ref="B14:B24"/>
    <mergeCell ref="B25:B27"/>
    <mergeCell ref="B28:B31"/>
    <mergeCell ref="B32:B35"/>
    <mergeCell ref="B36:C36"/>
    <mergeCell ref="A37:C37"/>
    <mergeCell ref="A38:C38"/>
    <mergeCell ref="A39:C39"/>
    <mergeCell ref="A40:C40"/>
    <mergeCell ref="A41:C41"/>
    <mergeCell ref="C62:E62"/>
    <mergeCell ref="G62:H62"/>
    <mergeCell ref="A43:C43"/>
    <mergeCell ref="A44:A46"/>
    <mergeCell ref="B44:C44"/>
    <mergeCell ref="B45:C45"/>
    <mergeCell ref="B46:C46"/>
    <mergeCell ref="A47:A49"/>
    <mergeCell ref="B47:C47"/>
    <mergeCell ref="B48:C48"/>
    <mergeCell ref="B49:C49"/>
    <mergeCell ref="A50:C50"/>
    <mergeCell ref="C60:E60"/>
    <mergeCell ref="G60:H60"/>
    <mergeCell ref="C61:E61"/>
    <mergeCell ref="G61:H61"/>
    <mergeCell ref="C66:E66"/>
    <mergeCell ref="G66:H66"/>
    <mergeCell ref="C63:E63"/>
    <mergeCell ref="G63:H63"/>
    <mergeCell ref="C64:E64"/>
    <mergeCell ref="G64:H64"/>
    <mergeCell ref="C65:E65"/>
    <mergeCell ref="G65:H65"/>
  </mergeCells>
  <phoneticPr fontId="35"/>
  <dataValidations count="1">
    <dataValidation type="list" allowBlank="1" showErrorMessage="1" sqref="D3:G3">
      <formula1>"計画,実績"</formula1>
      <formula2>0</formula2>
    </dataValidation>
  </dataValidations>
  <pageMargins left="0.59055118110236227" right="0.59055118110236227" top="0.39370078740157483" bottom="0.59055118110236227" header="0.51181102362204722" footer="0.51181102362204722"/>
  <pageSetup paperSize="9" scale="94" orientation="portrait" blackAndWhite="1"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変更申請</vt:lpstr>
      <vt:lpstr>2.履歴書</vt:lpstr>
      <vt:lpstr>収支計画 (2)</vt:lpstr>
      <vt:lpstr>'2.履歴書'!Print_Area</vt:lpstr>
      <vt:lpstr>'収支計画 (2)'!Print_Area</vt:lpstr>
      <vt:lpstr>変更申請!Print_Area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H4354</dc:creator>
  <cp:lastModifiedBy>Windows ユーザー</cp:lastModifiedBy>
  <cp:revision>0</cp:revision>
  <cp:lastPrinted>2026-07-17T00:36:52Z</cp:lastPrinted>
  <dcterms:created xsi:type="dcterms:W3CDTF">1997-01-09T07:48:59Z</dcterms:created>
  <dcterms:modified xsi:type="dcterms:W3CDTF">2026-07-17T00:39:52Z</dcterms:modified>
  <dc:language>ja-JP</dc:language>
</cp:coreProperties>
</file>