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-cfs.city.hamamatsu.jp\h001702\05_産業振興\03_新産業創出G\271_新事業挑戦支援事業\02_新事業挑戦事業費補助金\R8\01_募集案内等\"/>
    </mc:Choice>
  </mc:AlternateContent>
  <bookViews>
    <workbookView xWindow="630" yWindow="0" windowWidth="22410" windowHeight="12330"/>
  </bookViews>
  <sheets>
    <sheet name="01 _入力" sheetId="1" r:id="rId1"/>
    <sheet name="02_ 内訳" sheetId="2" r:id="rId2"/>
  </sheets>
  <definedNames>
    <definedName name="_xlnm.Print_Area" localSheetId="0">'01 _入力'!$A$1:$T$43</definedName>
    <definedName name="_xlnm.Print_Area" localSheetId="1">'02_ 内訳'!$A$1:$N$45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SQ5GV5Ddvr275swTffrG+p9SL828ii5YyacQPAgSw3s="/>
    </ext>
  </extLst>
</workbook>
</file>

<file path=xl/calcChain.xml><?xml version="1.0" encoding="utf-8"?>
<calcChain xmlns="http://schemas.openxmlformats.org/spreadsheetml/2006/main">
  <c r="B42" i="2" l="1"/>
  <c r="O18" i="1" s="1"/>
  <c r="B38" i="2"/>
  <c r="O17" i="1" s="1"/>
  <c r="B34" i="2"/>
  <c r="O16" i="1" s="1"/>
  <c r="B29" i="2"/>
  <c r="B12" i="2"/>
  <c r="G12" i="2" s="1"/>
  <c r="B20" i="2" s="1"/>
  <c r="B5" i="2"/>
  <c r="O12" i="1" s="1"/>
  <c r="F19" i="1"/>
  <c r="G16" i="2" s="1"/>
  <c r="G29" i="2" l="1"/>
  <c r="O15" i="1" s="1"/>
  <c r="B16" i="2"/>
  <c r="O13" i="1" s="1"/>
  <c r="O19" i="1" l="1"/>
  <c r="L7" i="1" s="1"/>
</calcChain>
</file>

<file path=xl/sharedStrings.xml><?xml version="1.0" encoding="utf-8"?>
<sst xmlns="http://schemas.openxmlformats.org/spreadsheetml/2006/main" count="66" uniqueCount="52">
  <si>
    <t>入力欄</t>
  </si>
  <si>
    <t>事業者名</t>
  </si>
  <si>
    <t>補助対象経費（自動計算）</t>
  </si>
  <si>
    <t>参考金額</t>
  </si>
  <si>
    <t>区分</t>
  </si>
  <si>
    <t>科目</t>
  </si>
  <si>
    <t>予算額（円）</t>
  </si>
  <si>
    <t>補助対象経費（円）</t>
  </si>
  <si>
    <t>ア</t>
  </si>
  <si>
    <t>原材料・部品等購入費</t>
  </si>
  <si>
    <t>イ-1</t>
  </si>
  <si>
    <t>開発設計費（既存スタッフ）</t>
  </si>
  <si>
    <t>イ</t>
  </si>
  <si>
    <t>開発設計費</t>
  </si>
  <si>
    <t>イ-2</t>
  </si>
  <si>
    <t>開発設計費（新規スタッフ）</t>
  </si>
  <si>
    <t>外注委託費</t>
  </si>
  <si>
    <t>技術指導導入費</t>
  </si>
  <si>
    <t>借損料</t>
  </si>
  <si>
    <t>消耗品費</t>
  </si>
  <si>
    <t>補助対象経費合計</t>
  </si>
  <si>
    <t>ア：原材料・部品等購入費　</t>
  </si>
  <si>
    <t>イ：開発設計費</t>
  </si>
  <si>
    <t>※既存スタッフ、新規スタッフそれぞれの上限</t>
  </si>
  <si>
    <r>
      <rPr>
        <b/>
        <sz val="11"/>
        <color theme="1"/>
        <rFont val="游ゴシック"/>
        <family val="3"/>
        <charset val="128"/>
      </rPr>
      <t>イ：開発設計費　</t>
    </r>
    <r>
      <rPr>
        <b/>
        <sz val="11"/>
        <color rgb="FFFF0000"/>
        <rFont val="游ゴシック"/>
        <family val="3"/>
        <charset val="128"/>
      </rPr>
      <t>対象経費（既存）</t>
    </r>
  </si>
  <si>
    <r>
      <rPr>
        <b/>
        <sz val="11"/>
        <color theme="1"/>
        <rFont val="游ゴシック"/>
        <family val="3"/>
        <charset val="128"/>
      </rPr>
      <t>イ：開発設計費　</t>
    </r>
    <r>
      <rPr>
        <b/>
        <sz val="11"/>
        <color rgb="FFFF0000"/>
        <rFont val="游ゴシック"/>
        <family val="3"/>
        <charset val="128"/>
      </rPr>
      <t>対象経費（新規）</t>
    </r>
  </si>
  <si>
    <t>■補助対象経費の計算の内訳</t>
    <rPh sb="1" eb="7">
      <t>ホジョタイショウケイヒ</t>
    </rPh>
    <rPh sb="8" eb="10">
      <t>ケイサン</t>
    </rPh>
    <rPh sb="11" eb="13">
      <t>ウチワケ</t>
    </rPh>
    <phoneticPr fontId="10"/>
  </si>
  <si>
    <r>
      <t>イ：開発設計費　</t>
    </r>
    <r>
      <rPr>
        <b/>
        <sz val="9"/>
        <color rgb="FFFF0000"/>
        <rFont val="游ゴシック"/>
        <family val="3"/>
        <charset val="128"/>
      </rPr>
      <t>予算総額</t>
    </r>
    <r>
      <rPr>
        <b/>
        <sz val="9"/>
        <color theme="1"/>
        <rFont val="游ゴシック"/>
        <family val="3"/>
        <charset val="128"/>
      </rPr>
      <t>（既存＋新規）</t>
    </r>
  </si>
  <si>
    <r>
      <t xml:space="preserve">イ：開発設計費  </t>
    </r>
    <r>
      <rPr>
        <b/>
        <sz val="10"/>
        <color rgb="FFFF0000"/>
        <rFont val="游ゴシック"/>
        <family val="3"/>
        <charset val="128"/>
      </rPr>
      <t>既存/新規スタッフ上限</t>
    </r>
    <phoneticPr fontId="10"/>
  </si>
  <si>
    <r>
      <rPr>
        <b/>
        <sz val="11"/>
        <color theme="1"/>
        <rFont val="Segoe UI Symbol"/>
        <family val="2"/>
      </rPr>
      <t>■</t>
    </r>
    <r>
      <rPr>
        <b/>
        <sz val="11"/>
        <color theme="1"/>
        <rFont val="ＭＳ Ｐゴシック"/>
        <family val="3"/>
        <charset val="128"/>
      </rPr>
      <t>交付申請書「収支予算表」の記入ガイド</t>
    </r>
    <rPh sb="1" eb="6">
      <t>コウフシンセイショ</t>
    </rPh>
    <rPh sb="7" eb="12">
      <t>シュウシヨサンヒョウ</t>
    </rPh>
    <rPh sb="14" eb="16">
      <t>キニュウ</t>
    </rPh>
    <phoneticPr fontId="10"/>
  </si>
  <si>
    <t>　</t>
    <phoneticPr fontId="10"/>
  </si>
  <si>
    <t>上限：総事業費の1/2を超えない額</t>
    <rPh sb="3" eb="7">
      <t>ソウジギョウヒ</t>
    </rPh>
    <rPh sb="12" eb="13">
      <t>コ</t>
    </rPh>
    <rPh sb="16" eb="17">
      <t>ガク</t>
    </rPh>
    <phoneticPr fontId="10"/>
  </si>
  <si>
    <r>
      <t>イ：開発設計費の</t>
    </r>
    <r>
      <rPr>
        <b/>
        <sz val="11"/>
        <color rgb="FFFF0000"/>
        <rFont val="游ゴシック"/>
        <family val="3"/>
        <charset val="128"/>
      </rPr>
      <t>上限</t>
    </r>
    <phoneticPr fontId="10"/>
  </si>
  <si>
    <t>補助金目安額（円）</t>
    <phoneticPr fontId="10"/>
  </si>
  <si>
    <t>■補助金目安額計算表</t>
    <rPh sb="1" eb="7">
      <t>ホジョキンメヤスガク</t>
    </rPh>
    <rPh sb="7" eb="9">
      <t>ケイサン</t>
    </rPh>
    <rPh sb="9" eb="10">
      <t>ヒョウ</t>
    </rPh>
    <phoneticPr fontId="10"/>
  </si>
  <si>
    <t>上限：総事業費の/2を超えない額かつ、1/2の内訳として1/4を既存スタッフ、1/4を新規に雇用するスタッフの上限額とする</t>
    <rPh sb="3" eb="7">
      <t>ソウジギョウヒ</t>
    </rPh>
    <rPh sb="11" eb="12">
      <t>コ</t>
    </rPh>
    <rPh sb="15" eb="16">
      <t>ガク</t>
    </rPh>
    <rPh sb="23" eb="25">
      <t>ウチワケ</t>
    </rPh>
    <rPh sb="32" eb="34">
      <t>キソン</t>
    </rPh>
    <rPh sb="43" eb="45">
      <t>シンキ</t>
    </rPh>
    <rPh sb="46" eb="48">
      <t>コヨウ</t>
    </rPh>
    <rPh sb="55" eb="58">
      <t>ジョウゲンガク</t>
    </rPh>
    <phoneticPr fontId="10"/>
  </si>
  <si>
    <t>総事業費</t>
    <rPh sb="0" eb="4">
      <t>ソウジギョウヒ</t>
    </rPh>
    <phoneticPr fontId="10"/>
  </si>
  <si>
    <t>対象経費（既存）＋対象経費（新規）＞開発設計費の上限のとき、「開発設計費の上限」が対象経費となります。</t>
    <rPh sb="0" eb="4">
      <t>タイショウケイヒ</t>
    </rPh>
    <rPh sb="5" eb="7">
      <t>キゾン</t>
    </rPh>
    <rPh sb="9" eb="13">
      <t>タイショウケイヒ</t>
    </rPh>
    <rPh sb="14" eb="16">
      <t>シンキ</t>
    </rPh>
    <rPh sb="18" eb="23">
      <t>カイハツセッケイヒ</t>
    </rPh>
    <rPh sb="24" eb="26">
      <t>ジョウゲン</t>
    </rPh>
    <rPh sb="31" eb="36">
      <t>カイハツセッケイヒ</t>
    </rPh>
    <rPh sb="37" eb="39">
      <t>ジョウゲン</t>
    </rPh>
    <rPh sb="41" eb="45">
      <t>タイショウケイヒ</t>
    </rPh>
    <phoneticPr fontId="10"/>
  </si>
  <si>
    <t>事業予算額入力表（水色欄に入力）</t>
    <rPh sb="0" eb="2">
      <t>ジギョウ</t>
    </rPh>
    <rPh sb="9" eb="12">
      <t>ミズイロラン</t>
    </rPh>
    <rPh sb="13" eb="15">
      <t>ニュウリョク</t>
    </rPh>
    <phoneticPr fontId="10"/>
  </si>
  <si>
    <t>補助金交付下限額</t>
    <rPh sb="0" eb="2">
      <t>ホジョ</t>
    </rPh>
    <rPh sb="2" eb="3">
      <t>キン</t>
    </rPh>
    <rPh sb="3" eb="5">
      <t>コウフ</t>
    </rPh>
    <rPh sb="5" eb="8">
      <t>カゲンガク</t>
    </rPh>
    <phoneticPr fontId="10"/>
  </si>
  <si>
    <t>補助金交付上限額</t>
    <rPh sb="0" eb="3">
      <t>ホジョキン</t>
    </rPh>
    <rPh sb="3" eb="5">
      <t>コウフ</t>
    </rPh>
    <rPh sb="5" eb="8">
      <t>ジョウゲンガク</t>
    </rPh>
    <phoneticPr fontId="10"/>
  </si>
  <si>
    <t>ウ</t>
    <phoneticPr fontId="10"/>
  </si>
  <si>
    <t>エ</t>
    <phoneticPr fontId="10"/>
  </si>
  <si>
    <t>オ</t>
    <phoneticPr fontId="10"/>
  </si>
  <si>
    <t>カ</t>
    <phoneticPr fontId="10"/>
  </si>
  <si>
    <r>
      <t>←補助金額は</t>
    </r>
    <r>
      <rPr>
        <b/>
        <sz val="11"/>
        <color rgb="FFFF0000"/>
        <rFont val="Calibri"/>
        <family val="2"/>
        <scheme val="minor"/>
      </rPr>
      <t>1,000,000</t>
    </r>
    <r>
      <rPr>
        <b/>
        <sz val="11"/>
        <color rgb="FFFF0000"/>
        <rFont val="Calibri"/>
        <family val="3"/>
        <charset val="128"/>
        <scheme val="minor"/>
      </rPr>
      <t>円が上限です。</t>
    </r>
    <rPh sb="15" eb="16">
      <t>エン</t>
    </rPh>
    <rPh sb="17" eb="19">
      <t>ジョウゲン</t>
    </rPh>
    <phoneticPr fontId="10"/>
  </si>
  <si>
    <t>ウ：外注委託費</t>
    <phoneticPr fontId="10"/>
  </si>
  <si>
    <r>
      <t>ウ：外注委託費　</t>
    </r>
    <r>
      <rPr>
        <b/>
        <sz val="11"/>
        <color rgb="FFFF0000"/>
        <rFont val="游ゴシック"/>
        <family val="3"/>
        <charset val="128"/>
      </rPr>
      <t>上限</t>
    </r>
    <phoneticPr fontId="10"/>
  </si>
  <si>
    <t>エ：技術指導導入費</t>
    <phoneticPr fontId="10"/>
  </si>
  <si>
    <t>オ：借損料</t>
    <rPh sb="2" eb="5">
      <t>シャクソンリョウ</t>
    </rPh>
    <phoneticPr fontId="10"/>
  </si>
  <si>
    <t>カ：消耗品</t>
    <rPh sb="2" eb="5">
      <t>ショウモウヒン</t>
    </rPh>
    <phoneticPr fontId="10"/>
  </si>
  <si>
    <t>※水色は記入欄、赤色・灰色は自動計算欄です。水色の欄にのみ記入してください。</t>
    <rPh sb="1" eb="3">
      <t>ミズイロ</t>
    </rPh>
    <rPh sb="4" eb="7">
      <t>キニュウラン</t>
    </rPh>
    <rPh sb="8" eb="10">
      <t>アカイロ</t>
    </rPh>
    <rPh sb="11" eb="13">
      <t>ハイイロ</t>
    </rPh>
    <rPh sb="14" eb="16">
      <t>ジドウ</t>
    </rPh>
    <rPh sb="16" eb="18">
      <t>ケイサン</t>
    </rPh>
    <rPh sb="18" eb="19">
      <t>ラン</t>
    </rPh>
    <rPh sb="22" eb="24">
      <t>ミズイロ</t>
    </rPh>
    <rPh sb="25" eb="26">
      <t>ラン</t>
    </rPh>
    <rPh sb="29" eb="31">
      <t>キニュウ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</si>
</sst>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42" formatCode="_ &quot;¥&quot;* #,##0_ ;_ &quot;¥&quot;* \-#,##0_ ;_ &quot;¥&quot;* &quot;-&quot;_ ;_ @_ "/>
    <numFmt numFmtId="176" formatCode="&quot;¥&quot;#,##0;[Red]&quot;¥&quot;#,##0"/>
  </numFmts>
  <fonts count="24">
    <font>
      <sz val="11"/>
      <color theme="1"/>
      <name val="Calibri"/>
      <scheme val="minor"/>
    </font>
    <font>
      <b/>
      <sz val="11"/>
      <color theme="1"/>
      <name val="游ゴシック"/>
      <family val="3"/>
      <charset val="128"/>
    </font>
    <font>
      <sz val="11"/>
      <name val="Calibri"/>
      <family val="2"/>
    </font>
    <font>
      <b/>
      <sz val="11"/>
      <color rgb="FFFF0000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Arimo"/>
    </font>
    <font>
      <b/>
      <sz val="10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6"/>
      <name val="Calibri"/>
      <family val="3"/>
      <charset val="128"/>
      <scheme val="minor"/>
    </font>
    <font>
      <b/>
      <sz val="11"/>
      <name val="Calibri"/>
      <family val="2"/>
    </font>
    <font>
      <b/>
      <sz val="11"/>
      <color theme="1"/>
      <name val="Calibri"/>
      <family val="3"/>
      <charset val="128"/>
      <scheme val="minor"/>
    </font>
    <font>
      <b/>
      <sz val="11"/>
      <color rgb="FFFF0000"/>
      <name val="Calibri"/>
      <family val="3"/>
      <charset val="12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ＭＳ Ｐ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9"/>
      <name val="Calibri"/>
      <family val="2"/>
    </font>
    <font>
      <b/>
      <sz val="11"/>
      <color theme="1"/>
      <name val="Segoe UI Symbol"/>
      <family val="2"/>
    </font>
    <font>
      <b/>
      <sz val="11"/>
      <color theme="1"/>
      <name val="Calibri"/>
      <family val="2"/>
    </font>
    <font>
      <sz val="11"/>
      <color theme="1"/>
      <name val="Calibri"/>
      <family val="3"/>
      <charset val="128"/>
      <scheme val="minor"/>
    </font>
    <font>
      <b/>
      <sz val="14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CDFFFB"/>
        <bgColor rgb="FFCDFFFB"/>
      </patternFill>
    </fill>
    <fill>
      <patternFill patternType="solid">
        <fgColor rgb="FFFFCCFF"/>
        <bgColor rgb="FFFFCCF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34998626667073579"/>
        <bgColor indexed="64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theme="1"/>
      </bottom>
      <diagonal/>
    </border>
    <border>
      <left/>
      <right/>
      <top style="medium">
        <color rgb="FFFF0000"/>
      </top>
      <bottom style="thin">
        <color theme="1"/>
      </bottom>
      <diagonal/>
    </border>
    <border>
      <left/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/>
      <top/>
      <bottom/>
      <diagonal/>
    </border>
    <border>
      <left/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51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1" xfId="0" applyBorder="1" applyAlignment="1">
      <alignment vertical="center"/>
    </xf>
    <xf numFmtId="5" fontId="11" fillId="0" borderId="51" xfId="0" applyNumberFormat="1" applyFont="1" applyBorder="1" applyAlignment="1">
      <alignment vertical="center"/>
    </xf>
    <xf numFmtId="5" fontId="2" fillId="0" borderId="51" xfId="0" applyNumberFormat="1" applyFont="1" applyBorder="1" applyAlignment="1">
      <alignment vertical="center"/>
    </xf>
    <xf numFmtId="0" fontId="0" fillId="7" borderId="0" xfId="0" applyFill="1" applyAlignment="1">
      <alignment vertical="center"/>
    </xf>
    <xf numFmtId="0" fontId="0" fillId="0" borderId="51" xfId="0" applyBorder="1" applyAlignment="1">
      <alignment vertical="center"/>
    </xf>
    <xf numFmtId="0" fontId="0" fillId="0" borderId="0" xfId="0" applyAlignment="1">
      <alignment vertical="center"/>
    </xf>
    <xf numFmtId="0" fontId="21" fillId="6" borderId="70" xfId="0" applyFont="1" applyFill="1" applyBorder="1" applyAlignment="1">
      <alignment vertical="center"/>
    </xf>
    <xf numFmtId="0" fontId="0" fillId="6" borderId="71" xfId="0" applyFill="1" applyBorder="1" applyAlignment="1">
      <alignment vertical="center"/>
    </xf>
    <xf numFmtId="0" fontId="0" fillId="6" borderId="72" xfId="0" applyFill="1" applyBorder="1" applyAlignment="1">
      <alignment vertical="center"/>
    </xf>
    <xf numFmtId="5" fontId="3" fillId="4" borderId="18" xfId="0" applyNumberFormat="1" applyFont="1" applyFill="1" applyBorder="1" applyAlignment="1">
      <alignment vertical="center"/>
    </xf>
    <xf numFmtId="5" fontId="2" fillId="0" borderId="21" xfId="0" applyNumberFormat="1" applyFont="1" applyBorder="1" applyAlignment="1">
      <alignment vertical="center"/>
    </xf>
    <xf numFmtId="0" fontId="1" fillId="2" borderId="18" xfId="0" applyFont="1" applyFill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5" fontId="3" fillId="3" borderId="18" xfId="0" applyNumberFormat="1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 wrapText="1"/>
    </xf>
    <xf numFmtId="5" fontId="3" fillId="3" borderId="32" xfId="0" applyNumberFormat="1" applyFont="1" applyFill="1" applyBorder="1" applyAlignment="1">
      <alignment vertical="center" wrapText="1"/>
    </xf>
    <xf numFmtId="5" fontId="2" fillId="0" borderId="33" xfId="0" applyNumberFormat="1" applyFont="1" applyBorder="1" applyAlignment="1">
      <alignment vertical="center"/>
    </xf>
    <xf numFmtId="0" fontId="1" fillId="2" borderId="35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5" fontId="3" fillId="2" borderId="11" xfId="0" applyNumberFormat="1" applyFont="1" applyFill="1" applyBorder="1" applyAlignment="1">
      <alignment vertical="center"/>
    </xf>
    <xf numFmtId="5" fontId="2" fillId="0" borderId="1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5" fontId="3" fillId="4" borderId="8" xfId="0" applyNumberFormat="1" applyFont="1" applyFill="1" applyBorder="1" applyAlignment="1">
      <alignment vertical="center"/>
    </xf>
    <xf numFmtId="5" fontId="2" fillId="0" borderId="10" xfId="0" applyNumberFormat="1" applyFont="1" applyBorder="1" applyAlignment="1">
      <alignment vertical="center"/>
    </xf>
    <xf numFmtId="0" fontId="0" fillId="0" borderId="51" xfId="0" applyBorder="1" applyAlignment="1">
      <alignment vertical="center"/>
    </xf>
    <xf numFmtId="5" fontId="3" fillId="4" borderId="13" xfId="0" applyNumberFormat="1" applyFont="1" applyFill="1" applyBorder="1" applyAlignment="1">
      <alignment vertical="center"/>
    </xf>
    <xf numFmtId="5" fontId="11" fillId="0" borderId="14" xfId="0" applyNumberFormat="1" applyFont="1" applyBorder="1" applyAlignment="1">
      <alignment vertical="center"/>
    </xf>
    <xf numFmtId="5" fontId="1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13" fillId="0" borderId="51" xfId="0" applyFont="1" applyBorder="1" applyAlignment="1">
      <alignment vertical="center" wrapText="1"/>
    </xf>
    <xf numFmtId="0" fontId="22" fillId="0" borderId="51" xfId="0" applyFont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2" fillId="0" borderId="70" xfId="0" applyFont="1" applyBorder="1" applyAlignment="1">
      <alignment vertical="center"/>
    </xf>
    <xf numFmtId="0" fontId="22" fillId="0" borderId="71" xfId="0" applyFont="1" applyBorder="1" applyAlignment="1">
      <alignment vertical="center"/>
    </xf>
    <xf numFmtId="0" fontId="22" fillId="0" borderId="72" xfId="0" applyFont="1" applyBorder="1" applyAlignment="1">
      <alignment vertical="center"/>
    </xf>
    <xf numFmtId="0" fontId="1" fillId="2" borderId="22" xfId="0" applyFont="1" applyFill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5" fontId="3" fillId="4" borderId="23" xfId="0" applyNumberFormat="1" applyFont="1" applyFill="1" applyBorder="1" applyAlignment="1">
      <alignment vertical="center"/>
    </xf>
    <xf numFmtId="5" fontId="2" fillId="0" borderId="26" xfId="0" applyNumberFormat="1" applyFont="1" applyBorder="1" applyAlignment="1">
      <alignment vertical="center"/>
    </xf>
    <xf numFmtId="5" fontId="2" fillId="0" borderId="28" xfId="0" applyNumberFormat="1" applyFont="1" applyBorder="1" applyAlignment="1">
      <alignment vertical="center"/>
    </xf>
    <xf numFmtId="5" fontId="2" fillId="0" borderId="31" xfId="0" applyNumberFormat="1" applyFont="1" applyBorder="1" applyAlignment="1">
      <alignment vertical="center"/>
    </xf>
    <xf numFmtId="5" fontId="11" fillId="0" borderId="21" xfId="0" applyNumberFormat="1" applyFont="1" applyBorder="1" applyAlignment="1">
      <alignment vertical="center"/>
    </xf>
    <xf numFmtId="0" fontId="22" fillId="5" borderId="62" xfId="0" applyFont="1" applyFill="1" applyBorder="1" applyAlignment="1">
      <alignment vertical="center"/>
    </xf>
    <xf numFmtId="0" fontId="0" fillId="5" borderId="63" xfId="0" applyFill="1" applyBorder="1" applyAlignment="1">
      <alignment vertical="center"/>
    </xf>
    <xf numFmtId="0" fontId="0" fillId="5" borderId="64" xfId="0" applyFill="1" applyBorder="1" applyAlignment="1">
      <alignment vertical="center"/>
    </xf>
    <xf numFmtId="176" fontId="15" fillId="5" borderId="65" xfId="0" applyNumberFormat="1" applyFont="1" applyFill="1" applyBorder="1" applyAlignment="1">
      <alignment vertical="center"/>
    </xf>
    <xf numFmtId="176" fontId="15" fillId="5" borderId="61" xfId="0" applyNumberFormat="1" applyFont="1" applyFill="1" applyBorder="1" applyAlignment="1">
      <alignment vertical="center"/>
    </xf>
    <xf numFmtId="176" fontId="15" fillId="5" borderId="66" xfId="0" applyNumberFormat="1" applyFont="1" applyFill="1" applyBorder="1" applyAlignment="1">
      <alignment vertical="center"/>
    </xf>
    <xf numFmtId="176" fontId="15" fillId="5" borderId="67" xfId="0" applyNumberFormat="1" applyFont="1" applyFill="1" applyBorder="1" applyAlignment="1">
      <alignment vertical="center"/>
    </xf>
    <xf numFmtId="176" fontId="15" fillId="5" borderId="68" xfId="0" applyNumberFormat="1" applyFont="1" applyFill="1" applyBorder="1" applyAlignment="1">
      <alignment vertical="center"/>
    </xf>
    <xf numFmtId="176" fontId="15" fillId="5" borderId="69" xfId="0" applyNumberFormat="1" applyFont="1" applyFill="1" applyBorder="1" applyAlignment="1">
      <alignment vertical="center"/>
    </xf>
    <xf numFmtId="0" fontId="22" fillId="0" borderId="73" xfId="0" applyFont="1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0" fontId="0" fillId="0" borderId="76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1" fillId="0" borderId="0" xfId="0" applyFont="1" applyAlignment="1">
      <alignment vertical="center"/>
    </xf>
    <xf numFmtId="42" fontId="1" fillId="0" borderId="70" xfId="0" quotePrefix="1" applyNumberFormat="1" applyFont="1" applyBorder="1" applyAlignment="1">
      <alignment vertical="center" wrapText="1"/>
    </xf>
    <xf numFmtId="42" fontId="1" fillId="0" borderId="71" xfId="0" quotePrefix="1" applyNumberFormat="1" applyFont="1" applyBorder="1" applyAlignment="1">
      <alignment vertical="center" wrapText="1"/>
    </xf>
    <xf numFmtId="42" fontId="1" fillId="0" borderId="72" xfId="0" quotePrefix="1" applyNumberFormat="1" applyFont="1" applyBorder="1" applyAlignment="1">
      <alignment vertical="center" wrapText="1"/>
    </xf>
    <xf numFmtId="5" fontId="3" fillId="2" borderId="59" xfId="0" applyNumberFormat="1" applyFont="1" applyFill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5" fontId="3" fillId="2" borderId="50" xfId="0" applyNumberFormat="1" applyFont="1" applyFill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1" fillId="2" borderId="53" xfId="0" applyFont="1" applyFill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5" fontId="3" fillId="2" borderId="37" xfId="0" applyNumberFormat="1" applyFont="1" applyFill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5" fontId="15" fillId="5" borderId="65" xfId="0" applyNumberFormat="1" applyFont="1" applyFill="1" applyBorder="1" applyAlignment="1">
      <alignment vertical="center"/>
    </xf>
    <xf numFmtId="0" fontId="15" fillId="5" borderId="61" xfId="0" applyFont="1" applyFill="1" applyBorder="1" applyAlignment="1">
      <alignment vertical="center"/>
    </xf>
    <xf numFmtId="0" fontId="15" fillId="5" borderId="66" xfId="0" applyFont="1" applyFill="1" applyBorder="1" applyAlignment="1">
      <alignment vertical="center"/>
    </xf>
    <xf numFmtId="0" fontId="15" fillId="5" borderId="67" xfId="0" applyFont="1" applyFill="1" applyBorder="1" applyAlignment="1">
      <alignment vertical="center"/>
    </xf>
    <xf numFmtId="0" fontId="15" fillId="5" borderId="68" xfId="0" applyFont="1" applyFill="1" applyBorder="1" applyAlignment="1">
      <alignment vertical="center"/>
    </xf>
    <xf numFmtId="0" fontId="15" fillId="5" borderId="69" xfId="0" applyFont="1" applyFill="1" applyBorder="1" applyAlignment="1">
      <alignment vertical="center"/>
    </xf>
    <xf numFmtId="0" fontId="12" fillId="5" borderId="62" xfId="0" applyFont="1" applyFill="1" applyBorder="1" applyAlignment="1">
      <alignment vertical="center"/>
    </xf>
    <xf numFmtId="0" fontId="14" fillId="5" borderId="63" xfId="0" applyFont="1" applyFill="1" applyBorder="1" applyAlignment="1">
      <alignment vertical="center"/>
    </xf>
    <xf numFmtId="0" fontId="14" fillId="5" borderId="64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8" fillId="2" borderId="47" xfId="0" applyFont="1" applyFill="1" applyBorder="1" applyAlignment="1">
      <alignment vertical="center"/>
    </xf>
    <xf numFmtId="0" fontId="8" fillId="2" borderId="48" xfId="0" applyFont="1" applyFill="1" applyBorder="1" applyAlignment="1">
      <alignment vertical="center"/>
    </xf>
    <xf numFmtId="0" fontId="8" fillId="2" borderId="49" xfId="0" applyFont="1" applyFill="1" applyBorder="1" applyAlignment="1">
      <alignment vertical="center"/>
    </xf>
    <xf numFmtId="5" fontId="3" fillId="2" borderId="51" xfId="0" applyNumberFormat="1" applyFont="1" applyFill="1" applyBorder="1" applyAlignment="1">
      <alignment vertical="center"/>
    </xf>
    <xf numFmtId="5" fontId="3" fillId="2" borderId="52" xfId="0" applyNumberFormat="1" applyFont="1" applyFill="1" applyBorder="1" applyAlignment="1">
      <alignment vertical="center"/>
    </xf>
    <xf numFmtId="5" fontId="3" fillId="2" borderId="44" xfId="0" applyNumberFormat="1" applyFont="1" applyFill="1" applyBorder="1" applyAlignment="1">
      <alignment vertical="center"/>
    </xf>
    <xf numFmtId="5" fontId="3" fillId="2" borderId="45" xfId="0" applyNumberFormat="1" applyFont="1" applyFill="1" applyBorder="1" applyAlignment="1">
      <alignment vertical="center"/>
    </xf>
    <xf numFmtId="5" fontId="3" fillId="2" borderId="46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47" xfId="0" applyFont="1" applyFill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5" fontId="1" fillId="2" borderId="47" xfId="0" applyNumberFormat="1" applyFont="1" applyFill="1" applyBorder="1" applyAlignment="1">
      <alignment vertical="center"/>
    </xf>
    <xf numFmtId="5" fontId="1" fillId="0" borderId="0" xfId="0" quotePrefix="1" applyNumberFormat="1" applyFont="1" applyAlignment="1">
      <alignment vertical="center"/>
    </xf>
    <xf numFmtId="0" fontId="12" fillId="0" borderId="51" xfId="0" applyFont="1" applyBorder="1" applyAlignment="1">
      <alignment vertical="center"/>
    </xf>
    <xf numFmtId="0" fontId="22" fillId="0" borderId="51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23" fillId="0" borderId="5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13607</xdr:colOff>
      <xdr:row>23</xdr:row>
      <xdr:rowOff>27215</xdr:rowOff>
    </xdr:from>
    <xdr:to>
      <xdr:col>14</xdr:col>
      <xdr:colOff>434678</xdr:colOff>
      <xdr:row>40</xdr:row>
      <xdr:rowOff>218560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071" y="7361465"/>
          <a:ext cx="6000000" cy="412380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14</xdr:col>
      <xdr:colOff>4083</xdr:colOff>
      <xdr:row>10</xdr:row>
      <xdr:rowOff>208191</xdr:rowOff>
    </xdr:from>
    <xdr:ext cx="1200150" cy="2962273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53476" y="2507798"/>
          <a:ext cx="1200150" cy="2962273"/>
        </a:xfrm>
        <a:prstGeom prst="rect">
          <a:avLst/>
        </a:prstGeom>
        <a:noFill/>
        <a:ln w="28575" cap="flat" cmpd="sng">
          <a:solidFill>
            <a:srgbClr val="FF0000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38100</xdr:colOff>
      <xdr:row>5</xdr:row>
      <xdr:rowOff>209550</xdr:rowOff>
    </xdr:from>
    <xdr:ext cx="1703616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32171" y="903514"/>
          <a:ext cx="1703616" cy="504825"/>
        </a:xfrm>
        <a:prstGeom prst="rect">
          <a:avLst/>
        </a:prstGeom>
        <a:noFill/>
        <a:ln w="38100" cap="flat" cmpd="sng">
          <a:solidFill>
            <a:srgbClr val="FF0000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>
    <xdr:from>
      <xdr:col>16</xdr:col>
      <xdr:colOff>60267</xdr:colOff>
      <xdr:row>11</xdr:row>
      <xdr:rowOff>51954</xdr:rowOff>
    </xdr:from>
    <xdr:to>
      <xdr:col>16</xdr:col>
      <xdr:colOff>335280</xdr:colOff>
      <xdr:row>11</xdr:row>
      <xdr:rowOff>266700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7A3021CC-8BBA-9F6E-FBA5-20A60748210D}"/>
            </a:ext>
          </a:extLst>
        </xdr:cNvPr>
        <xdr:cNvSpPr/>
      </xdr:nvSpPr>
      <xdr:spPr>
        <a:xfrm>
          <a:off x="9897687" y="255131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342900</xdr:colOff>
      <xdr:row>11</xdr:row>
      <xdr:rowOff>0</xdr:rowOff>
    </xdr:from>
    <xdr:ext cx="963854" cy="32573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BFC200-FB5E-229D-E020-29B8AFCA5F14}"/>
            </a:ext>
          </a:extLst>
        </xdr:cNvPr>
        <xdr:cNvSpPr txBox="1"/>
      </xdr:nvSpPr>
      <xdr:spPr>
        <a:xfrm>
          <a:off x="10180320" y="249936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①に記入</a:t>
          </a:r>
        </a:p>
      </xdr:txBody>
    </xdr:sp>
    <xdr:clientData/>
  </xdr:oneCellAnchor>
  <xdr:twoCellAnchor>
    <xdr:from>
      <xdr:col>16</xdr:col>
      <xdr:colOff>76200</xdr:colOff>
      <xdr:row>12</xdr:row>
      <xdr:rowOff>311034</xdr:rowOff>
    </xdr:from>
    <xdr:to>
      <xdr:col>16</xdr:col>
      <xdr:colOff>351213</xdr:colOff>
      <xdr:row>13</xdr:row>
      <xdr:rowOff>137160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86D69D62-D2E3-4764-AEC0-EED2CA34D3ED}"/>
            </a:ext>
          </a:extLst>
        </xdr:cNvPr>
        <xdr:cNvSpPr/>
      </xdr:nvSpPr>
      <xdr:spPr>
        <a:xfrm>
          <a:off x="9913620" y="311519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358833</xdr:colOff>
      <xdr:row>12</xdr:row>
      <xdr:rowOff>259080</xdr:rowOff>
    </xdr:from>
    <xdr:ext cx="963854" cy="32573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5804F4E-39CB-4A42-AA71-835A066B4083}"/>
            </a:ext>
          </a:extLst>
        </xdr:cNvPr>
        <xdr:cNvSpPr txBox="1"/>
      </xdr:nvSpPr>
      <xdr:spPr>
        <a:xfrm>
          <a:off x="10196253" y="306324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②に記入</a:t>
          </a:r>
        </a:p>
      </xdr:txBody>
    </xdr:sp>
    <xdr:clientData/>
  </xdr:oneCellAnchor>
  <xdr:oneCellAnchor>
    <xdr:from>
      <xdr:col>16</xdr:col>
      <xdr:colOff>358833</xdr:colOff>
      <xdr:row>14</xdr:row>
      <xdr:rowOff>0</xdr:rowOff>
    </xdr:from>
    <xdr:ext cx="963854" cy="32573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6321ED-4488-4255-93DF-985E327C0550}"/>
            </a:ext>
          </a:extLst>
        </xdr:cNvPr>
        <xdr:cNvSpPr txBox="1"/>
      </xdr:nvSpPr>
      <xdr:spPr>
        <a:xfrm>
          <a:off x="10196253" y="358140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③に記入</a:t>
          </a:r>
        </a:p>
      </xdr:txBody>
    </xdr:sp>
    <xdr:clientData/>
  </xdr:oneCellAnchor>
  <xdr:oneCellAnchor>
    <xdr:from>
      <xdr:col>16</xdr:col>
      <xdr:colOff>366453</xdr:colOff>
      <xdr:row>14</xdr:row>
      <xdr:rowOff>0</xdr:rowOff>
    </xdr:from>
    <xdr:ext cx="963854" cy="32573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EE710FB-099D-438C-B7F0-0FB1A9F40A04}"/>
            </a:ext>
          </a:extLst>
        </xdr:cNvPr>
        <xdr:cNvSpPr txBox="1"/>
      </xdr:nvSpPr>
      <xdr:spPr>
        <a:xfrm>
          <a:off x="10203873" y="391668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④に記入</a:t>
          </a:r>
        </a:p>
      </xdr:txBody>
    </xdr:sp>
    <xdr:clientData/>
  </xdr:oneCellAnchor>
  <xdr:twoCellAnchor>
    <xdr:from>
      <xdr:col>16</xdr:col>
      <xdr:colOff>83820</xdr:colOff>
      <xdr:row>14</xdr:row>
      <xdr:rowOff>59574</xdr:rowOff>
    </xdr:from>
    <xdr:to>
      <xdr:col>16</xdr:col>
      <xdr:colOff>358833</xdr:colOff>
      <xdr:row>14</xdr:row>
      <xdr:rowOff>274320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934F4C3B-8160-4A5B-8C15-78F7C20F54DA}"/>
            </a:ext>
          </a:extLst>
        </xdr:cNvPr>
        <xdr:cNvSpPr/>
      </xdr:nvSpPr>
      <xdr:spPr>
        <a:xfrm>
          <a:off x="9921240" y="432677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381693</xdr:colOff>
      <xdr:row>14</xdr:row>
      <xdr:rowOff>7620</xdr:rowOff>
    </xdr:from>
    <xdr:ext cx="963854" cy="32573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1B620E4-E886-46D4-ADDD-545E60115A41}"/>
            </a:ext>
          </a:extLst>
        </xdr:cNvPr>
        <xdr:cNvSpPr txBox="1"/>
      </xdr:nvSpPr>
      <xdr:spPr>
        <a:xfrm>
          <a:off x="10301300" y="3599906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③に記入</a:t>
          </a:r>
        </a:p>
      </xdr:txBody>
    </xdr:sp>
    <xdr:clientData/>
  </xdr:oneCellAnchor>
  <xdr:twoCellAnchor>
    <xdr:from>
      <xdr:col>16</xdr:col>
      <xdr:colOff>91440</xdr:colOff>
      <xdr:row>15</xdr:row>
      <xdr:rowOff>51954</xdr:rowOff>
    </xdr:from>
    <xdr:to>
      <xdr:col>16</xdr:col>
      <xdr:colOff>366453</xdr:colOff>
      <xdr:row>15</xdr:row>
      <xdr:rowOff>266700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BFBDD799-2D87-422D-BF84-A57723CDA353}"/>
            </a:ext>
          </a:extLst>
        </xdr:cNvPr>
        <xdr:cNvSpPr/>
      </xdr:nvSpPr>
      <xdr:spPr>
        <a:xfrm>
          <a:off x="9928860" y="467729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374073</xdr:colOff>
      <xdr:row>15</xdr:row>
      <xdr:rowOff>0</xdr:rowOff>
    </xdr:from>
    <xdr:ext cx="963854" cy="32573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2DF5669-1F00-426F-8480-BFA08A64F15F}"/>
            </a:ext>
          </a:extLst>
        </xdr:cNvPr>
        <xdr:cNvSpPr txBox="1"/>
      </xdr:nvSpPr>
      <xdr:spPr>
        <a:xfrm>
          <a:off x="10293680" y="3959679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④に記入</a:t>
          </a:r>
        </a:p>
      </xdr:txBody>
    </xdr:sp>
    <xdr:clientData/>
  </xdr:oneCellAnchor>
  <xdr:oneCellAnchor>
    <xdr:from>
      <xdr:col>16</xdr:col>
      <xdr:colOff>381693</xdr:colOff>
      <xdr:row>16</xdr:row>
      <xdr:rowOff>0</xdr:rowOff>
    </xdr:from>
    <xdr:ext cx="963854" cy="32573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402C246-B674-439D-A8C3-0107B8D3CF1B}"/>
            </a:ext>
          </a:extLst>
        </xdr:cNvPr>
        <xdr:cNvSpPr txBox="1"/>
      </xdr:nvSpPr>
      <xdr:spPr>
        <a:xfrm>
          <a:off x="10219113" y="499872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⑦に記入</a:t>
          </a:r>
        </a:p>
      </xdr:txBody>
    </xdr:sp>
    <xdr:clientData/>
  </xdr:oneCellAnchor>
  <xdr:oneCellAnchor>
    <xdr:from>
      <xdr:col>16</xdr:col>
      <xdr:colOff>389313</xdr:colOff>
      <xdr:row>16</xdr:row>
      <xdr:rowOff>0</xdr:rowOff>
    </xdr:from>
    <xdr:ext cx="963854" cy="32573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039E6E7-BC60-470E-8369-8D28BC1B96E0}"/>
            </a:ext>
          </a:extLst>
        </xdr:cNvPr>
        <xdr:cNvSpPr txBox="1"/>
      </xdr:nvSpPr>
      <xdr:spPr>
        <a:xfrm>
          <a:off x="10226733" y="5356860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⑧に記入</a:t>
          </a:r>
        </a:p>
      </xdr:txBody>
    </xdr:sp>
    <xdr:clientData/>
  </xdr:oneCellAnchor>
  <xdr:twoCellAnchor>
    <xdr:from>
      <xdr:col>16</xdr:col>
      <xdr:colOff>99060</xdr:colOff>
      <xdr:row>16</xdr:row>
      <xdr:rowOff>51954</xdr:rowOff>
    </xdr:from>
    <xdr:to>
      <xdr:col>16</xdr:col>
      <xdr:colOff>374073</xdr:colOff>
      <xdr:row>16</xdr:row>
      <xdr:rowOff>266700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FD1A1D3A-D76F-42B7-8285-AFEDC96A6AB5}"/>
            </a:ext>
          </a:extLst>
        </xdr:cNvPr>
        <xdr:cNvSpPr/>
      </xdr:nvSpPr>
      <xdr:spPr>
        <a:xfrm>
          <a:off x="9936480" y="575171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381693</xdr:colOff>
      <xdr:row>16</xdr:row>
      <xdr:rowOff>0</xdr:rowOff>
    </xdr:from>
    <xdr:ext cx="963854" cy="32573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66B59BB-71BE-479A-8FDD-D960FE2429AF}"/>
            </a:ext>
          </a:extLst>
        </xdr:cNvPr>
        <xdr:cNvSpPr txBox="1"/>
      </xdr:nvSpPr>
      <xdr:spPr>
        <a:xfrm>
          <a:off x="10301300" y="4327071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⑤に記入</a:t>
          </a:r>
        </a:p>
      </xdr:txBody>
    </xdr:sp>
    <xdr:clientData/>
  </xdr:oneCellAnchor>
  <xdr:twoCellAnchor>
    <xdr:from>
      <xdr:col>16</xdr:col>
      <xdr:colOff>106680</xdr:colOff>
      <xdr:row>17</xdr:row>
      <xdr:rowOff>67194</xdr:rowOff>
    </xdr:from>
    <xdr:to>
      <xdr:col>16</xdr:col>
      <xdr:colOff>381693</xdr:colOff>
      <xdr:row>17</xdr:row>
      <xdr:rowOff>281940</xdr:rowOff>
    </xdr:to>
    <xdr:sp macro="" textlink="">
      <xdr:nvSpPr>
        <xdr:cNvPr id="30" name="矢印: 右 29">
          <a:extLst>
            <a:ext uri="{FF2B5EF4-FFF2-40B4-BE49-F238E27FC236}">
              <a16:creationId xmlns:a16="http://schemas.microsoft.com/office/drawing/2014/main" id="{F013F4F3-1CA7-47BB-AA5A-7BAE5CF0E032}"/>
            </a:ext>
          </a:extLst>
        </xdr:cNvPr>
        <xdr:cNvSpPr/>
      </xdr:nvSpPr>
      <xdr:spPr>
        <a:xfrm>
          <a:off x="9944100" y="612509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389313</xdr:colOff>
      <xdr:row>17</xdr:row>
      <xdr:rowOff>15240</xdr:rowOff>
    </xdr:from>
    <xdr:ext cx="963854" cy="32573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9F3BBA1-A947-4D83-AFF6-31DFD9497C6F}"/>
            </a:ext>
          </a:extLst>
        </xdr:cNvPr>
        <xdr:cNvSpPr txBox="1"/>
      </xdr:nvSpPr>
      <xdr:spPr>
        <a:xfrm>
          <a:off x="10308920" y="4709704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⑥に記入</a:t>
          </a:r>
        </a:p>
      </xdr:txBody>
    </xdr:sp>
    <xdr:clientData/>
  </xdr:oneCellAnchor>
  <xdr:twoCellAnchor>
    <xdr:from>
      <xdr:col>7</xdr:col>
      <xdr:colOff>0</xdr:colOff>
      <xdr:row>12</xdr:row>
      <xdr:rowOff>51954</xdr:rowOff>
    </xdr:from>
    <xdr:to>
      <xdr:col>7</xdr:col>
      <xdr:colOff>275013</xdr:colOff>
      <xdr:row>12</xdr:row>
      <xdr:rowOff>266700</xdr:rowOff>
    </xdr:to>
    <xdr:sp macro="" textlink="">
      <xdr:nvSpPr>
        <xdr:cNvPr id="34" name="矢印: 右 33">
          <a:extLst>
            <a:ext uri="{FF2B5EF4-FFF2-40B4-BE49-F238E27FC236}">
              <a16:creationId xmlns:a16="http://schemas.microsoft.com/office/drawing/2014/main" id="{959108C0-59F4-4530-AD49-18B971A46A28}"/>
            </a:ext>
          </a:extLst>
        </xdr:cNvPr>
        <xdr:cNvSpPr/>
      </xdr:nvSpPr>
      <xdr:spPr>
        <a:xfrm>
          <a:off x="4434840" y="285611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335973</xdr:colOff>
      <xdr:row>11</xdr:row>
      <xdr:rowOff>297180</xdr:rowOff>
    </xdr:from>
    <xdr:ext cx="834203" cy="32573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ECB1C0B-A803-45ED-A05C-5DE25A233D5C}"/>
            </a:ext>
          </a:extLst>
        </xdr:cNvPr>
        <xdr:cNvSpPr txBox="1"/>
      </xdr:nvSpPr>
      <xdr:spPr>
        <a:xfrm>
          <a:off x="4770813" y="2796540"/>
          <a:ext cx="834203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A</a:t>
          </a:r>
          <a:r>
            <a:rPr kumimoji="1" lang="ja-JP" altLang="en-US" sz="1400" b="1">
              <a:solidFill>
                <a:srgbClr val="FF0000"/>
              </a:solidFill>
            </a:rPr>
            <a:t>に記入</a:t>
          </a:r>
        </a:p>
      </xdr:txBody>
    </xdr:sp>
    <xdr:clientData/>
  </xdr:oneCellAnchor>
  <xdr:twoCellAnchor>
    <xdr:from>
      <xdr:col>7</xdr:col>
      <xdr:colOff>0</xdr:colOff>
      <xdr:row>13</xdr:row>
      <xdr:rowOff>51954</xdr:rowOff>
    </xdr:from>
    <xdr:to>
      <xdr:col>7</xdr:col>
      <xdr:colOff>275013</xdr:colOff>
      <xdr:row>13</xdr:row>
      <xdr:rowOff>266700</xdr:rowOff>
    </xdr:to>
    <xdr:sp macro="" textlink="">
      <xdr:nvSpPr>
        <xdr:cNvPr id="36" name="矢印: 右 35">
          <a:extLst>
            <a:ext uri="{FF2B5EF4-FFF2-40B4-BE49-F238E27FC236}">
              <a16:creationId xmlns:a16="http://schemas.microsoft.com/office/drawing/2014/main" id="{AADA3C0A-B6D2-4C55-A085-EA83A2DAD31F}"/>
            </a:ext>
          </a:extLst>
        </xdr:cNvPr>
        <xdr:cNvSpPr/>
      </xdr:nvSpPr>
      <xdr:spPr>
        <a:xfrm>
          <a:off x="4434840" y="324473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328353</xdr:colOff>
      <xdr:row>13</xdr:row>
      <xdr:rowOff>0</xdr:rowOff>
    </xdr:from>
    <xdr:ext cx="826060" cy="32573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8E10BE5-9D9D-40A1-A4F8-C9DF8ACA3969}"/>
            </a:ext>
          </a:extLst>
        </xdr:cNvPr>
        <xdr:cNvSpPr txBox="1"/>
      </xdr:nvSpPr>
      <xdr:spPr>
        <a:xfrm>
          <a:off x="4763193" y="3192780"/>
          <a:ext cx="826060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B</a:t>
          </a:r>
          <a:r>
            <a:rPr kumimoji="1" lang="ja-JP" altLang="en-US" sz="1400" b="1">
              <a:solidFill>
                <a:srgbClr val="FF0000"/>
              </a:solidFill>
            </a:rPr>
            <a:t>に記入</a:t>
          </a:r>
        </a:p>
      </xdr:txBody>
    </xdr:sp>
    <xdr:clientData/>
  </xdr:oneCellAnchor>
  <xdr:twoCellAnchor>
    <xdr:from>
      <xdr:col>16</xdr:col>
      <xdr:colOff>121920</xdr:colOff>
      <xdr:row>18</xdr:row>
      <xdr:rowOff>82434</xdr:rowOff>
    </xdr:from>
    <xdr:to>
      <xdr:col>16</xdr:col>
      <xdr:colOff>396933</xdr:colOff>
      <xdr:row>18</xdr:row>
      <xdr:rowOff>297180</xdr:rowOff>
    </xdr:to>
    <xdr:sp macro="" textlink="">
      <xdr:nvSpPr>
        <xdr:cNvPr id="38" name="矢印: 右 37">
          <a:extLst>
            <a:ext uri="{FF2B5EF4-FFF2-40B4-BE49-F238E27FC236}">
              <a16:creationId xmlns:a16="http://schemas.microsoft.com/office/drawing/2014/main" id="{6521A341-5E17-4523-B95A-C314E3A94F77}"/>
            </a:ext>
          </a:extLst>
        </xdr:cNvPr>
        <xdr:cNvSpPr/>
      </xdr:nvSpPr>
      <xdr:spPr>
        <a:xfrm>
          <a:off x="10248900" y="649847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404553</xdr:colOff>
      <xdr:row>18</xdr:row>
      <xdr:rowOff>30480</xdr:rowOff>
    </xdr:from>
    <xdr:ext cx="963854" cy="32573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444A96E-F1B8-40F2-A075-5CCBCEEC90F2}"/>
            </a:ext>
          </a:extLst>
        </xdr:cNvPr>
        <xdr:cNvSpPr txBox="1"/>
      </xdr:nvSpPr>
      <xdr:spPr>
        <a:xfrm>
          <a:off x="10324160" y="5092337"/>
          <a:ext cx="963854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⑦に記入</a:t>
          </a:r>
        </a:p>
      </xdr:txBody>
    </xdr:sp>
    <xdr:clientData/>
  </xdr:oneCellAnchor>
  <xdr:twoCellAnchor>
    <xdr:from>
      <xdr:col>7</xdr:col>
      <xdr:colOff>0</xdr:colOff>
      <xdr:row>18</xdr:row>
      <xdr:rowOff>51954</xdr:rowOff>
    </xdr:from>
    <xdr:to>
      <xdr:col>7</xdr:col>
      <xdr:colOff>275013</xdr:colOff>
      <xdr:row>18</xdr:row>
      <xdr:rowOff>266700</xdr:rowOff>
    </xdr:to>
    <xdr:sp macro="" textlink="">
      <xdr:nvSpPr>
        <xdr:cNvPr id="42" name="矢印: 右 41">
          <a:extLst>
            <a:ext uri="{FF2B5EF4-FFF2-40B4-BE49-F238E27FC236}">
              <a16:creationId xmlns:a16="http://schemas.microsoft.com/office/drawing/2014/main" id="{BD09A582-7944-4E3E-B47F-584699DF7465}"/>
            </a:ext>
          </a:extLst>
        </xdr:cNvPr>
        <xdr:cNvSpPr/>
      </xdr:nvSpPr>
      <xdr:spPr>
        <a:xfrm>
          <a:off x="4434840" y="6467994"/>
          <a:ext cx="275013" cy="214746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328353</xdr:colOff>
      <xdr:row>18</xdr:row>
      <xdr:rowOff>0</xdr:rowOff>
    </xdr:from>
    <xdr:ext cx="820417" cy="32573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CB4F84A3-726F-4DBD-BA4B-1F72BF453A3E}"/>
            </a:ext>
          </a:extLst>
        </xdr:cNvPr>
        <xdr:cNvSpPr txBox="1"/>
      </xdr:nvSpPr>
      <xdr:spPr>
        <a:xfrm>
          <a:off x="4763193" y="6416040"/>
          <a:ext cx="820417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C</a:t>
          </a:r>
          <a:r>
            <a:rPr kumimoji="1" lang="ja-JP" altLang="en-US" sz="1400" b="1">
              <a:solidFill>
                <a:srgbClr val="FF0000"/>
              </a:solidFill>
            </a:rPr>
            <a:t>に記入</a:t>
          </a:r>
        </a:p>
      </xdr:txBody>
    </xdr:sp>
    <xdr:clientData/>
  </xdr:oneCellAnchor>
  <xdr:oneCellAnchor>
    <xdr:from>
      <xdr:col>9</xdr:col>
      <xdr:colOff>317318</xdr:colOff>
      <xdr:row>27</xdr:row>
      <xdr:rowOff>4353</xdr:rowOff>
    </xdr:from>
    <xdr:ext cx="423129" cy="311496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E79DD8F-D94E-B7DA-5856-1B1EA16FA6C8}"/>
            </a:ext>
          </a:extLst>
        </xdr:cNvPr>
        <xdr:cNvSpPr txBox="1"/>
      </xdr:nvSpPr>
      <xdr:spPr>
        <a:xfrm>
          <a:off x="6100354" y="8263889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①</a:t>
          </a:r>
        </a:p>
      </xdr:txBody>
    </xdr:sp>
    <xdr:clientData/>
  </xdr:oneCellAnchor>
  <xdr:oneCellAnchor>
    <xdr:from>
      <xdr:col>9</xdr:col>
      <xdr:colOff>331816</xdr:colOff>
      <xdr:row>30</xdr:row>
      <xdr:rowOff>70164</xdr:rowOff>
    </xdr:from>
    <xdr:ext cx="423129" cy="311496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D131A13-8652-4E30-94D8-7D8CB3BECCBC}"/>
            </a:ext>
          </a:extLst>
        </xdr:cNvPr>
        <xdr:cNvSpPr txBox="1"/>
      </xdr:nvSpPr>
      <xdr:spPr>
        <a:xfrm>
          <a:off x="6114852" y="9023664"/>
          <a:ext cx="423129" cy="31149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②</a:t>
          </a:r>
        </a:p>
      </xdr:txBody>
    </xdr:sp>
    <xdr:clientData/>
  </xdr:oneCellAnchor>
  <xdr:oneCellAnchor>
    <xdr:from>
      <xdr:col>9</xdr:col>
      <xdr:colOff>351510</xdr:colOff>
      <xdr:row>33</xdr:row>
      <xdr:rowOff>32114</xdr:rowOff>
    </xdr:from>
    <xdr:ext cx="423129" cy="311496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6E7EC68B-47D3-4F26-96C4-E1ACE90EEAF9}"/>
            </a:ext>
          </a:extLst>
        </xdr:cNvPr>
        <xdr:cNvSpPr txBox="1"/>
      </xdr:nvSpPr>
      <xdr:spPr>
        <a:xfrm>
          <a:off x="6134546" y="9679578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③</a:t>
          </a:r>
        </a:p>
      </xdr:txBody>
    </xdr:sp>
    <xdr:clientData/>
  </xdr:oneCellAnchor>
  <xdr:oneCellAnchor>
    <xdr:from>
      <xdr:col>9</xdr:col>
      <xdr:colOff>354232</xdr:colOff>
      <xdr:row>34</xdr:row>
      <xdr:rowOff>162742</xdr:rowOff>
    </xdr:from>
    <xdr:ext cx="423129" cy="311496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0996C7F-C266-4564-968C-900CC99250F2}"/>
            </a:ext>
          </a:extLst>
        </xdr:cNvPr>
        <xdr:cNvSpPr txBox="1"/>
      </xdr:nvSpPr>
      <xdr:spPr>
        <a:xfrm>
          <a:off x="6137268" y="10041528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④</a:t>
          </a:r>
        </a:p>
      </xdr:txBody>
    </xdr:sp>
    <xdr:clientData/>
  </xdr:oneCellAnchor>
  <xdr:oneCellAnchor>
    <xdr:from>
      <xdr:col>9</xdr:col>
      <xdr:colOff>354776</xdr:colOff>
      <xdr:row>35</xdr:row>
      <xdr:rowOff>228603</xdr:rowOff>
    </xdr:from>
    <xdr:ext cx="423129" cy="311496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948DF3E8-9193-478B-A10F-7722F2F75573}"/>
            </a:ext>
          </a:extLst>
        </xdr:cNvPr>
        <xdr:cNvSpPr txBox="1"/>
      </xdr:nvSpPr>
      <xdr:spPr>
        <a:xfrm>
          <a:off x="6137812" y="10338710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⑤</a:t>
          </a:r>
        </a:p>
      </xdr:txBody>
    </xdr:sp>
    <xdr:clientData/>
  </xdr:oneCellAnchor>
  <xdr:oneCellAnchor>
    <xdr:from>
      <xdr:col>9</xdr:col>
      <xdr:colOff>371104</xdr:colOff>
      <xdr:row>37</xdr:row>
      <xdr:rowOff>70758</xdr:rowOff>
    </xdr:from>
    <xdr:ext cx="423129" cy="311496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EAFF742C-AEAD-40B3-8E18-4055FE445245}"/>
            </a:ext>
          </a:extLst>
        </xdr:cNvPr>
        <xdr:cNvSpPr txBox="1"/>
      </xdr:nvSpPr>
      <xdr:spPr>
        <a:xfrm>
          <a:off x="6154140" y="10643508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⑥</a:t>
          </a:r>
        </a:p>
      </xdr:txBody>
    </xdr:sp>
    <xdr:clientData/>
  </xdr:oneCellAnchor>
  <xdr:oneCellAnchor>
    <xdr:from>
      <xdr:col>9</xdr:col>
      <xdr:colOff>371104</xdr:colOff>
      <xdr:row>38</xdr:row>
      <xdr:rowOff>209552</xdr:rowOff>
    </xdr:from>
    <xdr:ext cx="423129" cy="311496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994F6786-D702-45ED-BF2C-BDD190C854A6}"/>
            </a:ext>
          </a:extLst>
        </xdr:cNvPr>
        <xdr:cNvSpPr txBox="1"/>
      </xdr:nvSpPr>
      <xdr:spPr>
        <a:xfrm>
          <a:off x="6154140" y="11013623"/>
          <a:ext cx="42312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⑦</a:t>
          </a:r>
        </a:p>
      </xdr:txBody>
    </xdr:sp>
    <xdr:clientData/>
  </xdr:oneCellAnchor>
  <xdr:oneCellAnchor>
    <xdr:from>
      <xdr:col>8</xdr:col>
      <xdr:colOff>315685</xdr:colOff>
      <xdr:row>40</xdr:row>
      <xdr:rowOff>152400</xdr:rowOff>
    </xdr:from>
    <xdr:ext cx="184731" cy="311496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9F60B8C3-59E8-419C-AF2D-96C8C18A0A11}"/>
            </a:ext>
          </a:extLst>
        </xdr:cNvPr>
        <xdr:cNvSpPr txBox="1"/>
      </xdr:nvSpPr>
      <xdr:spPr>
        <a:xfrm>
          <a:off x="5377542" y="11419114"/>
          <a:ext cx="18473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12</xdr:col>
      <xdr:colOff>274864</xdr:colOff>
      <xdr:row>30</xdr:row>
      <xdr:rowOff>13608</xdr:rowOff>
    </xdr:from>
    <xdr:ext cx="293478" cy="311496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8E8C0E5C-90E7-4AA9-809D-A5A53D100F4C}"/>
            </a:ext>
          </a:extLst>
        </xdr:cNvPr>
        <xdr:cNvSpPr txBox="1"/>
      </xdr:nvSpPr>
      <xdr:spPr>
        <a:xfrm>
          <a:off x="7854043" y="8967108"/>
          <a:ext cx="29347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A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12</xdr:col>
      <xdr:colOff>283028</xdr:colOff>
      <xdr:row>31</xdr:row>
      <xdr:rowOff>193222</xdr:rowOff>
    </xdr:from>
    <xdr:ext cx="285335" cy="311496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D975849B-EACA-4A50-B22E-41930810EDBD}"/>
            </a:ext>
          </a:extLst>
        </xdr:cNvPr>
        <xdr:cNvSpPr txBox="1"/>
      </xdr:nvSpPr>
      <xdr:spPr>
        <a:xfrm>
          <a:off x="7862207" y="9378043"/>
          <a:ext cx="28533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B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12</xdr:col>
      <xdr:colOff>228600</xdr:colOff>
      <xdr:row>28</xdr:row>
      <xdr:rowOff>81642</xdr:rowOff>
    </xdr:from>
    <xdr:ext cx="574388" cy="325730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1FF6D654-CF12-4AE8-AF40-8C4AE48BE803}"/>
            </a:ext>
          </a:extLst>
        </xdr:cNvPr>
        <xdr:cNvSpPr txBox="1"/>
      </xdr:nvSpPr>
      <xdr:spPr>
        <a:xfrm>
          <a:off x="7807779" y="8572499"/>
          <a:ext cx="574388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A</a:t>
          </a:r>
          <a:r>
            <a:rPr kumimoji="1" lang="ja-JP" altLang="en-US" sz="1400" b="1">
              <a:solidFill>
                <a:srgbClr val="FF0000"/>
              </a:solidFill>
            </a:rPr>
            <a:t>＋</a:t>
          </a:r>
          <a:r>
            <a:rPr kumimoji="1" lang="en-US" altLang="ja-JP" sz="1400" b="1">
              <a:solidFill>
                <a:srgbClr val="FF0000"/>
              </a:solidFill>
            </a:rPr>
            <a:t>B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12</xdr:col>
      <xdr:colOff>351064</xdr:colOff>
      <xdr:row>38</xdr:row>
      <xdr:rowOff>209551</xdr:rowOff>
    </xdr:from>
    <xdr:ext cx="279692" cy="311496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B938611D-4697-4912-A905-66079FF3B96D}"/>
            </a:ext>
          </a:extLst>
        </xdr:cNvPr>
        <xdr:cNvSpPr txBox="1"/>
      </xdr:nvSpPr>
      <xdr:spPr>
        <a:xfrm>
          <a:off x="7930243" y="11013622"/>
          <a:ext cx="27969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rgbClr val="FF0000"/>
              </a:solidFill>
            </a:rPr>
            <a:t>C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oneCellAnchor>
    <xdr:from>
      <xdr:col>8</xdr:col>
      <xdr:colOff>693966</xdr:colOff>
      <xdr:row>0</xdr:row>
      <xdr:rowOff>163285</xdr:rowOff>
    </xdr:from>
    <xdr:ext cx="2733697" cy="392415"/>
    <xdr:sp macro="" textlink="">
      <xdr:nvSpPr>
        <xdr:cNvPr id="2" name="テキスト ボックス 1"/>
        <xdr:cNvSpPr txBox="1"/>
      </xdr:nvSpPr>
      <xdr:spPr>
        <a:xfrm>
          <a:off x="5755823" y="163285"/>
          <a:ext cx="2733697" cy="392415"/>
        </a:xfrm>
        <a:prstGeom prst="rect">
          <a:avLst/>
        </a:prstGeom>
        <a:solidFill>
          <a:schemeClr val="bg1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/>
            <a:t>新事業挑戦事業費補助金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6</xdr:row>
      <xdr:rowOff>190499</xdr:rowOff>
    </xdr:from>
    <xdr:ext cx="6174921" cy="3652157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2450" y="1562099"/>
          <a:ext cx="6174921" cy="3652157"/>
        </a:xfrm>
        <a:prstGeom prst="rect">
          <a:avLst/>
        </a:prstGeom>
        <a:noFill/>
        <a:ln w="38100" cap="flat" cmpd="sng">
          <a:solidFill>
            <a:srgbClr val="0070C0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590550</xdr:colOff>
      <xdr:row>23</xdr:row>
      <xdr:rowOff>209550</xdr:rowOff>
    </xdr:from>
    <xdr:ext cx="6071507" cy="15621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90550" y="7067550"/>
          <a:ext cx="6071507" cy="1562100"/>
        </a:xfrm>
        <a:prstGeom prst="rect">
          <a:avLst/>
        </a:prstGeom>
        <a:noFill/>
        <a:ln w="38100" cap="flat" cmpd="sng">
          <a:solidFill>
            <a:srgbClr val="0070C0"/>
          </a:solidFill>
          <a:prstDash val="dash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993"/>
  <sheetViews>
    <sheetView tabSelected="1" zoomScale="70" zoomScaleNormal="70" zoomScaleSheetLayoutView="70" workbookViewId="0">
      <selection activeCell="D7" sqref="D7:G7"/>
    </sheetView>
  </sheetViews>
  <sheetFormatPr defaultColWidth="14.42578125" defaultRowHeight="15" customHeight="1"/>
  <cols>
    <col min="1" max="2" width="8.7109375" customWidth="1"/>
    <col min="3" max="5" width="10" customWidth="1"/>
    <col min="6" max="7" width="8.7109375" customWidth="1"/>
    <col min="8" max="9" width="10.7109375" customWidth="1"/>
    <col min="10" max="10" width="8.7109375" customWidth="1"/>
    <col min="11" max="11" width="9.42578125" customWidth="1"/>
    <col min="12" max="20" width="8.7109375" customWidth="1"/>
    <col min="21" max="27" width="8.7109375" style="16" customWidth="1"/>
    <col min="28" max="98" width="14.42578125" style="16"/>
  </cols>
  <sheetData>
    <row r="1" spans="2:98" ht="18" customHeight="1" thickBot="1"/>
    <row r="2" spans="2:98" ht="18" customHeight="1" thickBot="1">
      <c r="B2" s="62" t="s">
        <v>34</v>
      </c>
      <c r="C2" s="63"/>
      <c r="D2" s="64"/>
      <c r="E2" s="13"/>
      <c r="F2" s="13"/>
      <c r="G2" s="13"/>
      <c r="H2" s="13"/>
      <c r="I2" s="13"/>
      <c r="J2" s="13"/>
    </row>
    <row r="3" spans="2:98" s="18" customFormat="1" ht="18" customHeight="1">
      <c r="B3" s="151"/>
      <c r="C3" s="152"/>
      <c r="D3" s="152"/>
      <c r="E3" s="17"/>
      <c r="F3" s="17"/>
      <c r="G3" s="17"/>
      <c r="H3" s="17"/>
      <c r="I3" s="17"/>
      <c r="J3" s="17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</row>
    <row r="4" spans="2:98" s="18" customFormat="1" ht="18" customHeight="1">
      <c r="B4" s="154" t="s">
        <v>51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</row>
    <row r="5" spans="2:98" ht="18" customHeight="1" thickBot="1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2:98" ht="18" customHeight="1" thickBot="1">
      <c r="B6" s="52"/>
      <c r="C6" s="49"/>
      <c r="D6" s="47" t="s">
        <v>0</v>
      </c>
      <c r="E6" s="48"/>
      <c r="F6" s="48"/>
      <c r="G6" s="50"/>
      <c r="H6" s="11"/>
    </row>
    <row r="7" spans="2:98" ht="36" customHeight="1" thickBot="1">
      <c r="B7" s="53" t="s">
        <v>1</v>
      </c>
      <c r="C7" s="38"/>
      <c r="D7" s="54"/>
      <c r="E7" s="33"/>
      <c r="F7" s="33"/>
      <c r="G7" s="55"/>
      <c r="H7" s="11"/>
      <c r="J7" s="56" t="s">
        <v>33</v>
      </c>
      <c r="K7" s="57"/>
      <c r="L7" s="42">
        <f>IF(ROUNDDOWN(O19/2,0)&lt;'02_ 内訳'!H39,ROUNDDOWN(O19/2,0),MIN('02_ 内訳'!H43,ROUNDDOWN(O19/2,0)))</f>
        <v>0</v>
      </c>
      <c r="M7" s="43"/>
      <c r="N7" s="44"/>
      <c r="O7" s="58" t="s">
        <v>45</v>
      </c>
      <c r="P7" s="59"/>
      <c r="Q7" s="59"/>
      <c r="R7" s="59"/>
      <c r="S7" s="59"/>
      <c r="T7" s="59"/>
    </row>
    <row r="8" spans="2:98" ht="17.25" customHeight="1">
      <c r="O8" s="59"/>
      <c r="P8" s="59"/>
      <c r="Q8" s="59"/>
      <c r="R8" s="59"/>
      <c r="S8" s="59"/>
      <c r="T8" s="59"/>
    </row>
    <row r="9" spans="2:98" ht="36" customHeight="1" thickBot="1">
      <c r="B9" s="1" t="s">
        <v>38</v>
      </c>
      <c r="J9" s="45" t="s">
        <v>2</v>
      </c>
      <c r="K9" s="46"/>
      <c r="L9" s="46"/>
      <c r="M9" s="46"/>
    </row>
    <row r="10" spans="2:98" ht="18" customHeight="1">
      <c r="B10" s="2"/>
      <c r="C10" s="47"/>
      <c r="D10" s="48"/>
      <c r="E10" s="49"/>
      <c r="F10" s="47" t="s">
        <v>0</v>
      </c>
      <c r="G10" s="50"/>
      <c r="H10" s="11"/>
      <c r="J10" s="3"/>
      <c r="K10" s="51"/>
      <c r="L10" s="48"/>
      <c r="M10" s="48"/>
      <c r="N10" s="49"/>
      <c r="O10" s="60" t="s">
        <v>3</v>
      </c>
      <c r="P10" s="50"/>
    </row>
    <row r="11" spans="2:98" ht="18" customHeight="1">
      <c r="B11" s="4" t="s">
        <v>4</v>
      </c>
      <c r="C11" s="24" t="s">
        <v>5</v>
      </c>
      <c r="D11" s="25"/>
      <c r="E11" s="26"/>
      <c r="F11" s="24" t="s">
        <v>6</v>
      </c>
      <c r="G11" s="61"/>
      <c r="H11" s="11"/>
      <c r="J11" s="5" t="s">
        <v>4</v>
      </c>
      <c r="K11" s="28" t="s">
        <v>5</v>
      </c>
      <c r="L11" s="25"/>
      <c r="M11" s="25"/>
      <c r="N11" s="26"/>
      <c r="O11" s="28" t="s">
        <v>7</v>
      </c>
      <c r="P11" s="61"/>
    </row>
    <row r="12" spans="2:98" ht="24" customHeight="1">
      <c r="B12" s="4" t="s">
        <v>8</v>
      </c>
      <c r="C12" s="24" t="s">
        <v>9</v>
      </c>
      <c r="D12" s="25"/>
      <c r="E12" s="26"/>
      <c r="F12" s="27">
        <v>0</v>
      </c>
      <c r="G12" s="77"/>
      <c r="H12" s="14"/>
      <c r="J12" s="4" t="s">
        <v>8</v>
      </c>
      <c r="K12" s="28" t="s">
        <v>9</v>
      </c>
      <c r="L12" s="25"/>
      <c r="M12" s="25"/>
      <c r="N12" s="26"/>
      <c r="O12" s="22">
        <f>'02_ 内訳'!$B$5</f>
        <v>0</v>
      </c>
      <c r="P12" s="23"/>
    </row>
    <row r="13" spans="2:98" ht="30.75" customHeight="1">
      <c r="B13" s="4" t="s">
        <v>10</v>
      </c>
      <c r="C13" s="24" t="s">
        <v>11</v>
      </c>
      <c r="D13" s="25"/>
      <c r="E13" s="26"/>
      <c r="F13" s="27">
        <v>0</v>
      </c>
      <c r="G13" s="23"/>
      <c r="H13" s="15"/>
      <c r="J13" s="65" t="s">
        <v>12</v>
      </c>
      <c r="K13" s="67" t="s">
        <v>13</v>
      </c>
      <c r="L13" s="68"/>
      <c r="M13" s="68"/>
      <c r="N13" s="69"/>
      <c r="O13" s="73">
        <f>IF(SUM('02_ 内訳'!B16,'02_ 内訳'!B20)&lt;'02_ 内訳'!G16,SUM('02_ 内訳'!B16,'02_ 内訳'!B20),'02_ 内訳'!G16)</f>
        <v>0</v>
      </c>
      <c r="P13" s="74"/>
    </row>
    <row r="14" spans="2:98" ht="28.5" customHeight="1">
      <c r="B14" s="4" t="s">
        <v>14</v>
      </c>
      <c r="C14" s="24" t="s">
        <v>15</v>
      </c>
      <c r="D14" s="25"/>
      <c r="E14" s="26"/>
      <c r="F14" s="27">
        <v>0</v>
      </c>
      <c r="G14" s="23"/>
      <c r="H14" s="15"/>
      <c r="J14" s="66"/>
      <c r="K14" s="70"/>
      <c r="L14" s="71"/>
      <c r="M14" s="71"/>
      <c r="N14" s="72"/>
      <c r="O14" s="75"/>
      <c r="P14" s="76"/>
    </row>
    <row r="15" spans="2:98" ht="28.5" customHeight="1">
      <c r="B15" s="4" t="s">
        <v>41</v>
      </c>
      <c r="C15" s="24" t="s">
        <v>16</v>
      </c>
      <c r="D15" s="25"/>
      <c r="E15" s="26"/>
      <c r="F15" s="27">
        <v>0</v>
      </c>
      <c r="G15" s="23"/>
      <c r="H15" s="15"/>
      <c r="J15" s="4" t="s">
        <v>41</v>
      </c>
      <c r="K15" s="28" t="s">
        <v>16</v>
      </c>
      <c r="L15" s="25"/>
      <c r="M15" s="25"/>
      <c r="N15" s="26"/>
      <c r="O15" s="22">
        <f>IF('02_ 内訳'!B29&lt;'02_ 内訳'!G29,'02_ 内訳'!B29,'02_ 内訳'!G29)</f>
        <v>0</v>
      </c>
      <c r="P15" s="23"/>
    </row>
    <row r="16" spans="2:98" ht="28.5" customHeight="1">
      <c r="B16" s="4" t="s">
        <v>42</v>
      </c>
      <c r="C16" s="24" t="s">
        <v>17</v>
      </c>
      <c r="D16" s="25"/>
      <c r="E16" s="26"/>
      <c r="F16" s="27">
        <v>0</v>
      </c>
      <c r="G16" s="23"/>
      <c r="H16" s="15"/>
      <c r="J16" s="4" t="s">
        <v>42</v>
      </c>
      <c r="K16" s="28" t="s">
        <v>17</v>
      </c>
      <c r="L16" s="25"/>
      <c r="M16" s="25"/>
      <c r="N16" s="26"/>
      <c r="O16" s="22">
        <f>'02_ 内訳'!B34</f>
        <v>0</v>
      </c>
      <c r="P16" s="23"/>
    </row>
    <row r="17" spans="2:16" ht="28.5" customHeight="1">
      <c r="B17" s="4" t="s">
        <v>43</v>
      </c>
      <c r="C17" s="24" t="s">
        <v>18</v>
      </c>
      <c r="D17" s="25"/>
      <c r="E17" s="26"/>
      <c r="F17" s="27">
        <v>0</v>
      </c>
      <c r="G17" s="23"/>
      <c r="H17" s="15"/>
      <c r="J17" s="4" t="s">
        <v>43</v>
      </c>
      <c r="K17" s="28" t="s">
        <v>18</v>
      </c>
      <c r="L17" s="25"/>
      <c r="M17" s="25"/>
      <c r="N17" s="26"/>
      <c r="O17" s="22">
        <f>'02_ 内訳'!B38</f>
        <v>0</v>
      </c>
      <c r="P17" s="23"/>
    </row>
    <row r="18" spans="2:16" ht="28.5" customHeight="1">
      <c r="B18" s="4" t="s">
        <v>44</v>
      </c>
      <c r="C18" s="29" t="s">
        <v>19</v>
      </c>
      <c r="D18" s="25"/>
      <c r="E18" s="26"/>
      <c r="F18" s="30">
        <v>0</v>
      </c>
      <c r="G18" s="31"/>
      <c r="H18" s="15"/>
      <c r="J18" s="4" t="s">
        <v>44</v>
      </c>
      <c r="K18" s="28" t="s">
        <v>19</v>
      </c>
      <c r="L18" s="25"/>
      <c r="M18" s="25"/>
      <c r="N18" s="26"/>
      <c r="O18" s="22">
        <f>'02_ 内訳'!B42</f>
        <v>0</v>
      </c>
      <c r="P18" s="23"/>
    </row>
    <row r="19" spans="2:16" ht="28.5" customHeight="1">
      <c r="B19" s="6"/>
      <c r="C19" s="32" t="s">
        <v>36</v>
      </c>
      <c r="D19" s="33"/>
      <c r="E19" s="34"/>
      <c r="F19" s="35">
        <f>SUM(F12:G18)</f>
        <v>0</v>
      </c>
      <c r="G19" s="36"/>
      <c r="H19" s="15"/>
      <c r="J19" s="37" t="s">
        <v>20</v>
      </c>
      <c r="K19" s="33"/>
      <c r="L19" s="33"/>
      <c r="M19" s="33"/>
      <c r="N19" s="38"/>
      <c r="O19" s="39">
        <f>SUM(O12:P18)</f>
        <v>0</v>
      </c>
      <c r="P19" s="40"/>
    </row>
    <row r="20" spans="2:16" ht="28.5" customHeight="1"/>
    <row r="21" spans="2:16" ht="28.5" customHeight="1" thickBot="1"/>
    <row r="22" spans="2:16" ht="28.5" customHeight="1" thickBot="1">
      <c r="E22" s="19" t="s">
        <v>29</v>
      </c>
      <c r="F22" s="20"/>
      <c r="G22" s="20"/>
      <c r="H22" s="20"/>
      <c r="I22" s="20"/>
      <c r="J22" s="20"/>
      <c r="K22" s="20"/>
      <c r="L22" s="20"/>
      <c r="M22" s="21"/>
    </row>
    <row r="23" spans="2:16" ht="18" customHeight="1"/>
    <row r="24" spans="2:16" ht="18" customHeight="1"/>
    <row r="25" spans="2:16" ht="18" customHeight="1"/>
    <row r="26" spans="2:16" ht="18" customHeight="1">
      <c r="B26" s="7"/>
    </row>
    <row r="27" spans="2:16" ht="18" customHeight="1"/>
    <row r="28" spans="2:16" ht="18" customHeight="1"/>
    <row r="29" spans="2:16" ht="18" customHeight="1"/>
    <row r="30" spans="2:16" ht="18" customHeight="1"/>
    <row r="31" spans="2:16" ht="18" customHeight="1"/>
    <row r="32" spans="2:16" ht="18" customHeight="1"/>
    <row r="33" spans="1:20" ht="18" customHeight="1"/>
    <row r="34" spans="1:20" ht="18" customHeight="1"/>
    <row r="35" spans="1:20" ht="18" customHeight="1"/>
    <row r="36" spans="1:20" ht="18" customHeight="1"/>
    <row r="37" spans="1:20" ht="18" customHeight="1"/>
    <row r="38" spans="1:20" ht="18" customHeight="1"/>
    <row r="39" spans="1:20" ht="18" customHeight="1"/>
    <row r="40" spans="1:20" ht="18" customHeight="1"/>
    <row r="41" spans="1:20" ht="18" customHeight="1"/>
    <row r="42" spans="1:20" ht="18" customHeight="1"/>
    <row r="43" spans="1:20" ht="18" customHeight="1"/>
    <row r="44" spans="1:20" ht="18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0" ht="18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0" ht="18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0" ht="18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0" ht="18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ht="18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ht="18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ht="18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 ht="18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ht="18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1:20" ht="18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ht="18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1:20" ht="18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pans="1:20" ht="18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1:20" ht="18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ht="18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 ht="18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ht="18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ht="18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ht="18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spans="1:20" ht="18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1:20" ht="18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</row>
    <row r="66" spans="1:20" ht="18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</row>
    <row r="67" spans="1:20" ht="18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1:20" ht="18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</row>
    <row r="69" spans="1:20" ht="18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</row>
    <row r="70" spans="1:20" ht="18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</row>
    <row r="71" spans="1:20" ht="18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</row>
    <row r="72" spans="1:20" ht="18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spans="1:20" ht="18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spans="1:20" ht="18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  <row r="75" spans="1:20" ht="18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</row>
    <row r="76" spans="1:20" ht="18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</row>
    <row r="77" spans="1:20" ht="18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</row>
    <row r="78" spans="1:20" ht="18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spans="1:20" ht="18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</row>
    <row r="80" spans="1:20" ht="18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</row>
    <row r="81" spans="1:20" ht="18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</row>
    <row r="82" spans="1:20" ht="18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</row>
    <row r="83" spans="1:20" ht="18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</row>
    <row r="84" spans="1:20" ht="18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  <row r="85" spans="1:20" ht="18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spans="1:20" ht="18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</row>
    <row r="87" spans="1:20" ht="18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1:20" ht="18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</row>
    <row r="89" spans="1:20" ht="18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</row>
    <row r="90" spans="1:20" ht="18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</row>
    <row r="91" spans="1:20" ht="18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</row>
    <row r="92" spans="1:20" ht="18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</row>
    <row r="93" spans="1:20" ht="18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</row>
    <row r="94" spans="1:20" ht="18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</row>
    <row r="95" spans="1:20" ht="18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</row>
    <row r="96" spans="1:20" ht="18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</row>
    <row r="97" spans="1:20" ht="18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</row>
    <row r="98" spans="1:20" ht="18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</row>
    <row r="99" spans="1:20" ht="18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</row>
    <row r="100" spans="1:20" ht="18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</row>
    <row r="101" spans="1:20" ht="18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</row>
    <row r="102" spans="1:20" ht="18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</row>
    <row r="103" spans="1:20" ht="18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</row>
    <row r="104" spans="1:20" ht="18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</row>
    <row r="105" spans="1:20" ht="18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</row>
    <row r="106" spans="1:20" ht="18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</row>
    <row r="107" spans="1:20" ht="18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</row>
    <row r="108" spans="1:20" ht="18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</row>
    <row r="109" spans="1:20" ht="18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</row>
    <row r="110" spans="1:20" ht="18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</row>
    <row r="111" spans="1:20" ht="18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</row>
    <row r="112" spans="1:20" ht="18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</row>
    <row r="113" spans="1:20" ht="18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</row>
    <row r="114" spans="1:20" ht="18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</row>
    <row r="115" spans="1:20" ht="18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</row>
    <row r="116" spans="1:20" ht="18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</row>
    <row r="117" spans="1:20" ht="18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</row>
    <row r="118" spans="1:20" ht="18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</row>
    <row r="119" spans="1:20" ht="18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</row>
    <row r="120" spans="1:20" ht="18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</row>
    <row r="121" spans="1:20" ht="18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</row>
    <row r="122" spans="1:20" ht="18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</row>
    <row r="123" spans="1:20" ht="18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</row>
    <row r="124" spans="1:20" ht="18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</row>
    <row r="125" spans="1:20" ht="18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</row>
    <row r="126" spans="1:20" ht="18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</row>
    <row r="127" spans="1:20" ht="18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</row>
    <row r="128" spans="1:20" ht="18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</row>
    <row r="129" spans="1:20" ht="18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</row>
    <row r="130" spans="1:20" ht="18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</row>
    <row r="131" spans="1:20" ht="18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1:20" ht="18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</row>
    <row r="133" spans="1:20" ht="18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</row>
    <row r="134" spans="1:20" ht="18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</row>
    <row r="135" spans="1:20" ht="18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</row>
    <row r="136" spans="1:20" ht="18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</row>
    <row r="137" spans="1:20" ht="18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</row>
    <row r="138" spans="1:20" ht="18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</row>
    <row r="139" spans="1:20" ht="18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</row>
    <row r="140" spans="1:20" ht="18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</row>
    <row r="141" spans="1:20" ht="18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</row>
    <row r="142" spans="1:20" ht="18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</row>
    <row r="143" spans="1:20" ht="18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</row>
    <row r="144" spans="1:20" ht="18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</row>
    <row r="145" spans="1:20" ht="18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</row>
    <row r="146" spans="1:20" ht="18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</row>
    <row r="147" spans="1:20" ht="18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</row>
    <row r="148" spans="1:20" ht="18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</row>
    <row r="149" spans="1:20" ht="18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</row>
    <row r="150" spans="1:20" ht="18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</row>
    <row r="151" spans="1:20" ht="18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</row>
    <row r="152" spans="1:20" ht="18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</row>
    <row r="153" spans="1:20" ht="18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</row>
    <row r="154" spans="1:20" ht="18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</row>
    <row r="155" spans="1:20" ht="18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</row>
    <row r="156" spans="1:20" ht="18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</row>
    <row r="157" spans="1:20" ht="18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</row>
    <row r="158" spans="1:20" ht="18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</row>
    <row r="159" spans="1:20" ht="18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</row>
    <row r="160" spans="1:20" ht="18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</row>
    <row r="161" spans="1:20" ht="18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</row>
    <row r="162" spans="1:20" ht="18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</row>
    <row r="163" spans="1:20" ht="18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</row>
    <row r="164" spans="1:20" ht="18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</row>
    <row r="165" spans="1:20" ht="18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</row>
    <row r="166" spans="1:20" ht="18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</row>
    <row r="167" spans="1:20" ht="18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</row>
    <row r="168" spans="1:20" ht="18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</row>
    <row r="169" spans="1:20" ht="18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</row>
    <row r="170" spans="1:20" ht="18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</row>
    <row r="171" spans="1:20" ht="18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</row>
    <row r="172" spans="1:20" ht="18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</row>
    <row r="173" spans="1:20" ht="18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</row>
    <row r="174" spans="1:20" ht="18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</row>
    <row r="175" spans="1:20" ht="18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pans="1:20" ht="18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</row>
    <row r="177" spans="1:20" ht="18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</row>
    <row r="178" spans="1:20" ht="18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</row>
    <row r="179" spans="1:20" ht="18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</row>
    <row r="180" spans="1:20" ht="18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</row>
    <row r="181" spans="1:20" ht="18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</row>
    <row r="182" spans="1:20" ht="18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</row>
    <row r="183" spans="1:20" ht="18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</row>
    <row r="184" spans="1:20" ht="18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</row>
    <row r="185" spans="1:20" ht="18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</row>
    <row r="186" spans="1:20" ht="18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</row>
    <row r="187" spans="1:20" ht="18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</row>
    <row r="188" spans="1:20" ht="18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</row>
    <row r="189" spans="1:20" ht="18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</row>
    <row r="190" spans="1:20" ht="18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</row>
    <row r="191" spans="1:20" ht="18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</row>
    <row r="192" spans="1:20" ht="18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</row>
    <row r="193" spans="1:20" ht="18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</row>
    <row r="194" spans="1:20" ht="18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</row>
    <row r="195" spans="1:20" ht="18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</row>
    <row r="196" spans="1:20" ht="18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</row>
    <row r="197" spans="1:20" ht="18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</row>
    <row r="198" spans="1:20" ht="18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</row>
    <row r="199" spans="1:20" ht="18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</row>
    <row r="200" spans="1:20" ht="18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</row>
    <row r="201" spans="1:20" ht="18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</row>
    <row r="202" spans="1:20" ht="18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</row>
    <row r="203" spans="1:20" ht="18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</row>
    <row r="204" spans="1:20" ht="18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</row>
    <row r="205" spans="1:20" ht="18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</row>
    <row r="206" spans="1:20" ht="18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</row>
    <row r="207" spans="1:20" ht="18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</row>
    <row r="208" spans="1:20" ht="18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</row>
    <row r="209" spans="1:20" ht="18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</row>
    <row r="210" spans="1:20" ht="18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</row>
    <row r="211" spans="1:20" ht="18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</row>
    <row r="212" spans="1:20" ht="18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</row>
    <row r="213" spans="1:20" ht="18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</row>
    <row r="214" spans="1:20" ht="18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</row>
    <row r="215" spans="1:20" ht="18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</row>
    <row r="216" spans="1:20" ht="18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</row>
    <row r="217" spans="1:20" ht="18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</row>
    <row r="218" spans="1:20" ht="18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</row>
    <row r="219" spans="1:20" ht="18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</row>
    <row r="220" spans="1:20" ht="18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</row>
    <row r="221" spans="1:20" ht="18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</row>
    <row r="222" spans="1:20" ht="18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</row>
    <row r="223" spans="1:20" ht="18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</row>
    <row r="224" spans="1:20" ht="18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</row>
    <row r="225" spans="1:20" ht="18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</row>
    <row r="226" spans="1:20" ht="18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</row>
    <row r="227" spans="1:20" ht="18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</row>
    <row r="228" spans="1:20" ht="18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</row>
    <row r="229" spans="1:20" ht="18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</row>
    <row r="230" spans="1:20" ht="18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</row>
    <row r="231" spans="1:20" ht="18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</row>
    <row r="232" spans="1:20" ht="18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</row>
    <row r="233" spans="1:20" ht="18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</row>
    <row r="234" spans="1:20" ht="18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</row>
    <row r="235" spans="1:20" ht="18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</row>
    <row r="236" spans="1:20" ht="18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</row>
    <row r="237" spans="1:20" ht="18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</row>
    <row r="238" spans="1:20" ht="18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</row>
    <row r="239" spans="1:20" ht="18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</row>
    <row r="240" spans="1:20" ht="18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</row>
    <row r="241" spans="1:20" ht="18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</row>
    <row r="242" spans="1:20" ht="18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</row>
    <row r="243" spans="1:20" ht="18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</row>
    <row r="244" spans="1:20" ht="18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</row>
    <row r="245" spans="1:20" ht="18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</row>
    <row r="246" spans="1:20" ht="18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</row>
    <row r="247" spans="1:20" ht="18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</row>
    <row r="248" spans="1:20" ht="18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</row>
    <row r="249" spans="1:20" ht="18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</row>
    <row r="250" spans="1:20" ht="18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</row>
    <row r="251" spans="1:20" ht="18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</row>
    <row r="252" spans="1:20" ht="18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</row>
    <row r="253" spans="1:20" ht="18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</row>
    <row r="254" spans="1:20" ht="18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</row>
    <row r="255" spans="1:20" ht="18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</row>
    <row r="256" spans="1:20" ht="18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</row>
    <row r="257" spans="1:20" ht="18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</row>
    <row r="258" spans="1:20" ht="18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</row>
    <row r="259" spans="1:20" ht="18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</row>
    <row r="260" spans="1:20" ht="18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</row>
    <row r="261" spans="1:20" ht="18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</row>
    <row r="262" spans="1:20" ht="18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</row>
    <row r="263" spans="1:20" ht="18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</row>
    <row r="264" spans="1:20" ht="18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</row>
    <row r="265" spans="1:20" ht="18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</row>
    <row r="266" spans="1:20" ht="18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</row>
    <row r="267" spans="1:20" ht="18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</row>
    <row r="268" spans="1:20" ht="18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</row>
    <row r="269" spans="1:20" ht="18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</row>
    <row r="270" spans="1:20" ht="18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</row>
    <row r="271" spans="1:20" ht="18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</row>
    <row r="272" spans="1:20" ht="18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</row>
    <row r="273" spans="1:20" ht="18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</row>
    <row r="274" spans="1:20" ht="18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</row>
    <row r="275" spans="1:20" ht="18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</row>
    <row r="276" spans="1:20" ht="18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</row>
    <row r="277" spans="1:20" ht="18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</row>
    <row r="278" spans="1:20" ht="18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</row>
    <row r="279" spans="1:20" ht="18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</row>
    <row r="280" spans="1:20" ht="18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</row>
    <row r="281" spans="1:20" ht="18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</row>
    <row r="282" spans="1:20" ht="18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</row>
    <row r="283" spans="1:20" ht="18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</row>
    <row r="284" spans="1:20" ht="18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</row>
    <row r="285" spans="1:20" ht="18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</row>
    <row r="286" spans="1:20" ht="18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</row>
    <row r="287" spans="1:20" ht="18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</row>
    <row r="288" spans="1:20" ht="18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</row>
    <row r="289" spans="1:20" ht="18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</row>
    <row r="290" spans="1:20" ht="18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</row>
    <row r="291" spans="1:20" ht="18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</row>
    <row r="292" spans="1:20" ht="18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</row>
    <row r="293" spans="1:20" ht="18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</row>
    <row r="294" spans="1:20" ht="18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</row>
    <row r="295" spans="1:20" ht="18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</row>
    <row r="296" spans="1:20" ht="18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</row>
    <row r="297" spans="1:20" ht="18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</row>
    <row r="298" spans="1:20" ht="18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</row>
    <row r="299" spans="1:20" ht="18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</row>
    <row r="300" spans="1:20" ht="18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</row>
    <row r="301" spans="1:20" ht="18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</row>
    <row r="302" spans="1:20" ht="18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</row>
    <row r="303" spans="1:20" ht="18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</row>
    <row r="304" spans="1:20" ht="18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</row>
    <row r="305" spans="1:20" ht="18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</row>
    <row r="306" spans="1:20" ht="18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</row>
    <row r="307" spans="1:20" ht="18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</row>
    <row r="308" spans="1:20" ht="18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</row>
    <row r="309" spans="1:20" ht="18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</row>
    <row r="310" spans="1:20" ht="18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</row>
    <row r="311" spans="1:20" ht="18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</row>
    <row r="312" spans="1:20" ht="18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</row>
    <row r="313" spans="1:20" ht="18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</row>
    <row r="314" spans="1:20" ht="18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</row>
    <row r="315" spans="1:20" ht="18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</row>
    <row r="316" spans="1:20" ht="18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</row>
    <row r="317" spans="1:20" ht="18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</row>
    <row r="318" spans="1:20" ht="18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</row>
    <row r="319" spans="1:20" ht="18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</row>
    <row r="320" spans="1:20" ht="18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</row>
    <row r="321" spans="1:20" ht="18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</row>
    <row r="322" spans="1:20" ht="18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</row>
    <row r="323" spans="1:20" ht="18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</row>
    <row r="324" spans="1:20" ht="18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</row>
    <row r="325" spans="1:20" ht="18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</row>
    <row r="326" spans="1:20" ht="18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</row>
    <row r="327" spans="1:20" ht="18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</row>
    <row r="328" spans="1:20" ht="18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</row>
    <row r="329" spans="1:20" ht="18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</row>
    <row r="330" spans="1:20" ht="18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</row>
    <row r="331" spans="1:20" ht="18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</row>
    <row r="332" spans="1:20" ht="18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</row>
    <row r="333" spans="1:20" ht="18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</row>
    <row r="334" spans="1:20" ht="18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</row>
    <row r="335" spans="1:20" ht="18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</row>
    <row r="336" spans="1:20" ht="18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</row>
    <row r="337" spans="1:20" ht="18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</row>
    <row r="338" spans="1:20" ht="18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</row>
    <row r="339" spans="1:20" ht="18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</row>
    <row r="340" spans="1:20" ht="18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</row>
    <row r="341" spans="1:20" ht="18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</row>
    <row r="342" spans="1:20" ht="18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</row>
    <row r="343" spans="1:20" ht="18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</row>
    <row r="344" spans="1:20" ht="18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</row>
    <row r="345" spans="1:20" ht="18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</row>
    <row r="346" spans="1:20" ht="18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</row>
    <row r="347" spans="1:20" ht="18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</row>
    <row r="348" spans="1:20" ht="18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</row>
    <row r="349" spans="1:20" ht="18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</row>
    <row r="350" spans="1:20" ht="18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</row>
    <row r="351" spans="1:20" ht="18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</row>
    <row r="352" spans="1:20" ht="18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</row>
    <row r="353" spans="1:20" ht="18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</row>
    <row r="354" spans="1:20" ht="18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</row>
    <row r="355" spans="1:20" ht="18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</row>
    <row r="356" spans="1:20" ht="18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</row>
    <row r="357" spans="1:20" ht="18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</row>
    <row r="358" spans="1:20" ht="18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</row>
    <row r="359" spans="1:20" ht="18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</row>
    <row r="360" spans="1:20" ht="18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</row>
    <row r="361" spans="1:20" ht="18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</row>
    <row r="362" spans="1:20" ht="18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</row>
    <row r="363" spans="1:20" ht="18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</row>
    <row r="364" spans="1:20" ht="18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</row>
    <row r="365" spans="1:20" ht="18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</row>
    <row r="366" spans="1:20" ht="18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</row>
    <row r="367" spans="1:20" ht="18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</row>
    <row r="368" spans="1:20" ht="18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</row>
    <row r="369" spans="1:20" ht="18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</row>
    <row r="370" spans="1:20" ht="18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</row>
    <row r="371" spans="1:20" ht="18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</row>
    <row r="372" spans="1:20" ht="18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</row>
    <row r="373" spans="1:20" ht="18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</row>
    <row r="374" spans="1:20" ht="18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</row>
    <row r="375" spans="1:20" ht="18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</row>
    <row r="376" spans="1:20" ht="18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</row>
    <row r="377" spans="1:20" ht="18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</row>
    <row r="378" spans="1:20" ht="18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</row>
    <row r="379" spans="1:20" ht="18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</row>
    <row r="380" spans="1:20" ht="18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</row>
    <row r="381" spans="1:20" ht="18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</row>
    <row r="382" spans="1:20" ht="18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</row>
    <row r="383" spans="1:20" ht="18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</row>
    <row r="384" spans="1:20" ht="18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</row>
    <row r="385" spans="1:20" ht="18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</row>
    <row r="386" spans="1:20" ht="18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</row>
    <row r="387" spans="1:20" ht="18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</row>
    <row r="388" spans="1:20" ht="18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</row>
    <row r="389" spans="1:20" ht="18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</row>
    <row r="390" spans="1:20" ht="18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</row>
    <row r="391" spans="1:20" ht="18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</row>
    <row r="392" spans="1:20" ht="18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</row>
    <row r="393" spans="1:20" ht="18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</row>
    <row r="394" spans="1:20" ht="18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</row>
    <row r="395" spans="1:20" ht="18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</row>
    <row r="396" spans="1:20" ht="18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</row>
    <row r="397" spans="1:20" ht="18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</row>
    <row r="398" spans="1:20" ht="18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</row>
    <row r="399" spans="1:20" ht="18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</row>
    <row r="400" spans="1:20" ht="18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</row>
    <row r="401" spans="1:20" ht="18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</row>
    <row r="402" spans="1:20" ht="18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</row>
    <row r="403" spans="1:20" ht="18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</row>
    <row r="404" spans="1:20" ht="18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</row>
    <row r="405" spans="1:20" ht="18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</row>
    <row r="406" spans="1:20" ht="18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</row>
    <row r="407" spans="1:20" ht="18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</row>
    <row r="408" spans="1:20" ht="18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</row>
    <row r="409" spans="1:20" ht="18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</row>
    <row r="410" spans="1:20" ht="18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</row>
    <row r="411" spans="1:20" ht="18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</row>
    <row r="412" spans="1:20" ht="18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</row>
    <row r="413" spans="1:20" ht="18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</row>
    <row r="414" spans="1:20" ht="18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</row>
    <row r="415" spans="1:20" ht="18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</row>
    <row r="416" spans="1:20" ht="18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</row>
    <row r="417" spans="1:20" ht="18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</row>
    <row r="418" spans="1:20" ht="18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</row>
    <row r="419" spans="1:20" ht="18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</row>
    <row r="420" spans="1:20" ht="18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</row>
    <row r="421" spans="1:20" ht="18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</row>
    <row r="422" spans="1:20" ht="18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</row>
    <row r="423" spans="1:20" ht="18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</row>
    <row r="424" spans="1:20" ht="18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</row>
    <row r="425" spans="1:20" ht="18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</row>
    <row r="426" spans="1:20" ht="18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</row>
    <row r="427" spans="1:20" ht="18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</row>
    <row r="428" spans="1:20" ht="18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</row>
    <row r="429" spans="1:20" ht="18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</row>
    <row r="430" spans="1:20" ht="18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</row>
    <row r="431" spans="1:20" ht="18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</row>
    <row r="432" spans="1:20" ht="18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</row>
    <row r="433" spans="1:20" ht="18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</row>
    <row r="434" spans="1:20" ht="18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</row>
    <row r="435" spans="1:20" ht="18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</row>
    <row r="436" spans="1:20" ht="18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</row>
    <row r="437" spans="1:20" ht="18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</row>
    <row r="438" spans="1:20" ht="18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</row>
    <row r="439" spans="1:20" ht="18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</row>
    <row r="440" spans="1:20" ht="18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</row>
    <row r="441" spans="1:20" ht="18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</row>
    <row r="442" spans="1:20" ht="18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</row>
    <row r="443" spans="1:20" ht="18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</row>
    <row r="444" spans="1:20" ht="18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</row>
    <row r="445" spans="1:20" ht="18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</row>
    <row r="446" spans="1:20" ht="18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</row>
    <row r="447" spans="1:20" ht="18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</row>
    <row r="448" spans="1:20" ht="18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</row>
    <row r="449" spans="1:20" ht="18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</row>
    <row r="450" spans="1:20" ht="18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</row>
    <row r="451" spans="1:20" ht="18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</row>
    <row r="452" spans="1:20" ht="18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</row>
    <row r="453" spans="1:20" ht="18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</row>
    <row r="454" spans="1:20" ht="18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</row>
    <row r="455" spans="1:20" ht="18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</row>
    <row r="456" spans="1:20" ht="18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</row>
    <row r="457" spans="1:20" ht="18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</row>
    <row r="458" spans="1:20" ht="18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</row>
    <row r="459" spans="1:20" ht="18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</row>
    <row r="460" spans="1:20" ht="18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</row>
    <row r="461" spans="1:20" ht="18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</row>
    <row r="462" spans="1:20" ht="18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</row>
    <row r="463" spans="1:20" ht="18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</row>
    <row r="464" spans="1:20" ht="18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</row>
    <row r="465" spans="1:20" ht="18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</row>
    <row r="466" spans="1:20" ht="18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</row>
    <row r="467" spans="1:20" ht="18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</row>
    <row r="468" spans="1:20" ht="18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</row>
    <row r="469" spans="1:20" ht="18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</row>
    <row r="470" spans="1:20" ht="18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</row>
    <row r="471" spans="1:20" ht="18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</row>
    <row r="472" spans="1:20" ht="18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</row>
    <row r="473" spans="1:20" ht="18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</row>
    <row r="474" spans="1:20" ht="18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</row>
    <row r="475" spans="1:20" ht="18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</row>
    <row r="476" spans="1:20" ht="18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</row>
    <row r="477" spans="1:20" ht="18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</row>
    <row r="478" spans="1:20" ht="18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</row>
    <row r="479" spans="1:20" ht="18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</row>
    <row r="480" spans="1:20" ht="18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</row>
    <row r="481" spans="1:20" ht="18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</row>
    <row r="482" spans="1:20" ht="18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</row>
    <row r="483" spans="1:20" ht="18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</row>
    <row r="484" spans="1:20" ht="18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</row>
    <row r="485" spans="1:20" ht="18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</row>
    <row r="486" spans="1:20" ht="18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</row>
    <row r="487" spans="1:20" ht="18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</row>
    <row r="488" spans="1:20" ht="18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</row>
    <row r="489" spans="1:20" ht="18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</row>
    <row r="490" spans="1:20" ht="18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</row>
    <row r="491" spans="1:20" ht="18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</row>
    <row r="492" spans="1:20" ht="18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</row>
    <row r="493" spans="1:20" ht="18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</row>
    <row r="494" spans="1:20" ht="18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</row>
    <row r="495" spans="1:20" ht="18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</row>
    <row r="496" spans="1:20" ht="18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</row>
    <row r="497" spans="1:20" ht="18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</row>
    <row r="498" spans="1:20" ht="18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</row>
    <row r="499" spans="1:20" ht="18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</row>
    <row r="500" spans="1:20" ht="18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</row>
    <row r="501" spans="1:20" ht="18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</row>
    <row r="502" spans="1:20" ht="18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</row>
    <row r="503" spans="1:20" ht="18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</row>
    <row r="504" spans="1:20" ht="18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</row>
    <row r="505" spans="1:20" ht="18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</row>
    <row r="506" spans="1:20" ht="18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</row>
    <row r="507" spans="1:20" ht="18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</row>
    <row r="508" spans="1:20" ht="18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</row>
    <row r="509" spans="1:20" ht="18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</row>
    <row r="510" spans="1:20" ht="18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</row>
    <row r="511" spans="1:20" ht="18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</row>
    <row r="512" spans="1:20" ht="18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</row>
    <row r="513" spans="1:20" ht="18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</row>
    <row r="514" spans="1:20" ht="18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</row>
    <row r="515" spans="1:20" ht="18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</row>
    <row r="516" spans="1:20" ht="18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</row>
    <row r="517" spans="1:20" ht="18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</row>
    <row r="518" spans="1:20" ht="18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</row>
    <row r="519" spans="1:20" ht="18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</row>
    <row r="520" spans="1:20" ht="18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</row>
    <row r="521" spans="1:20" ht="18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</row>
    <row r="522" spans="1:20" ht="18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</row>
    <row r="523" spans="1:20" ht="18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</row>
    <row r="524" spans="1:20" ht="18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</row>
    <row r="525" spans="1:20" ht="18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</row>
    <row r="526" spans="1:20" ht="18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</row>
    <row r="527" spans="1:20" ht="18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</row>
    <row r="528" spans="1:20" ht="18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</row>
    <row r="529" spans="1:20" ht="18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</row>
    <row r="530" spans="1:20" ht="18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</row>
    <row r="531" spans="1:20" ht="18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</row>
    <row r="532" spans="1:20" ht="18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</row>
    <row r="533" spans="1:20" ht="18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</row>
    <row r="534" spans="1:20" ht="18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</row>
    <row r="535" spans="1:20" ht="18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</row>
    <row r="536" spans="1:20" ht="18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</row>
    <row r="537" spans="1:20" ht="18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</row>
    <row r="538" spans="1:20" ht="18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</row>
    <row r="539" spans="1:20" ht="18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</row>
    <row r="540" spans="1:20" ht="18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</row>
    <row r="541" spans="1:20" ht="18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</row>
    <row r="542" spans="1:20" ht="18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</row>
    <row r="543" spans="1:20" ht="18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</row>
    <row r="544" spans="1:20" ht="18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</row>
    <row r="545" spans="1:20" ht="18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</row>
    <row r="546" spans="1:20" ht="18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</row>
    <row r="547" spans="1:20" ht="18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</row>
    <row r="548" spans="1:20" ht="18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</row>
    <row r="549" spans="1:20" ht="18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</row>
    <row r="550" spans="1:20" ht="18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</row>
    <row r="551" spans="1:20" ht="18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</row>
    <row r="552" spans="1:20" ht="18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</row>
    <row r="553" spans="1:20" ht="18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</row>
    <row r="554" spans="1:20" ht="18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</row>
    <row r="555" spans="1:20" ht="18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</row>
    <row r="556" spans="1:20" ht="18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</row>
    <row r="557" spans="1:20" ht="18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</row>
    <row r="558" spans="1:20" ht="18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</row>
    <row r="559" spans="1:20" ht="18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</row>
    <row r="560" spans="1:20" ht="18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</row>
    <row r="561" spans="1:20" ht="18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</row>
    <row r="562" spans="1:20" ht="18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</row>
    <row r="563" spans="1:20" ht="18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</row>
    <row r="564" spans="1:20" ht="18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</row>
    <row r="565" spans="1:20" ht="18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</row>
    <row r="566" spans="1:20" ht="18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</row>
    <row r="567" spans="1:20" ht="18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</row>
    <row r="568" spans="1:20" ht="18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</row>
    <row r="569" spans="1:20" ht="18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</row>
    <row r="570" spans="1:20" ht="18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</row>
    <row r="571" spans="1:20" ht="18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</row>
    <row r="572" spans="1:20" ht="18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</row>
    <row r="573" spans="1:20" ht="18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</row>
    <row r="574" spans="1:20" ht="18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</row>
    <row r="575" spans="1:20" ht="18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</row>
    <row r="576" spans="1:20" ht="18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</row>
    <row r="577" spans="1:20" ht="18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</row>
    <row r="578" spans="1:20" ht="18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</row>
    <row r="579" spans="1:20" ht="18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</row>
    <row r="580" spans="1:20" ht="18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</row>
    <row r="581" spans="1:20" ht="18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</row>
    <row r="582" spans="1:20" ht="18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</row>
    <row r="583" spans="1:20" ht="18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</row>
    <row r="584" spans="1:20" ht="18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</row>
    <row r="585" spans="1:20" ht="18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</row>
    <row r="586" spans="1:20" ht="18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</row>
    <row r="587" spans="1:20" ht="18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</row>
    <row r="588" spans="1:20" ht="18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</row>
    <row r="589" spans="1:20" ht="18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</row>
    <row r="590" spans="1:20" ht="18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</row>
    <row r="591" spans="1:20" ht="18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</row>
    <row r="592" spans="1:20" ht="18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</row>
    <row r="593" spans="1:20" ht="18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</row>
    <row r="594" spans="1:20" ht="18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</row>
    <row r="595" spans="1:20" ht="18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</row>
    <row r="596" spans="1:20" ht="18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</row>
    <row r="597" spans="1:20" ht="18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</row>
    <row r="598" spans="1:20" ht="18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</row>
    <row r="599" spans="1:20" ht="18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</row>
    <row r="600" spans="1:20" ht="18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</row>
    <row r="601" spans="1:20" ht="18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</row>
    <row r="602" spans="1:20" ht="18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</row>
    <row r="603" spans="1:20" ht="18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</row>
    <row r="604" spans="1:20" ht="18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</row>
    <row r="605" spans="1:20" ht="18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</row>
    <row r="606" spans="1:20" ht="18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</row>
    <row r="607" spans="1:20" ht="18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</row>
    <row r="608" spans="1:20" ht="18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</row>
    <row r="609" spans="1:20" ht="18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</row>
    <row r="610" spans="1:20" ht="18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</row>
    <row r="611" spans="1:20" ht="18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</row>
    <row r="612" spans="1:20" ht="18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</row>
    <row r="613" spans="1:20" ht="18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</row>
    <row r="614" spans="1:20" ht="18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</row>
    <row r="615" spans="1:20" ht="18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</row>
    <row r="616" spans="1:20" ht="18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</row>
    <row r="617" spans="1:20" ht="18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</row>
    <row r="618" spans="1:20" ht="18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</row>
    <row r="619" spans="1:20" ht="18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</row>
    <row r="620" spans="1:20" ht="18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</row>
    <row r="621" spans="1:20" ht="18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</row>
    <row r="622" spans="1:20" ht="18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</row>
    <row r="623" spans="1:20" ht="18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</row>
    <row r="624" spans="1:20" ht="18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</row>
    <row r="625" spans="1:20" ht="18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</row>
    <row r="626" spans="1:20" ht="18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</row>
    <row r="627" spans="1:20" ht="18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</row>
    <row r="628" spans="1:20" ht="18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</row>
    <row r="629" spans="1:20" ht="18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</row>
    <row r="630" spans="1:20" ht="18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</row>
    <row r="631" spans="1:20" ht="18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</row>
    <row r="632" spans="1:20" ht="18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</row>
    <row r="633" spans="1:20" ht="18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</row>
    <row r="634" spans="1:20" ht="18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</row>
    <row r="635" spans="1:20" ht="18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</row>
    <row r="636" spans="1:20" ht="18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</row>
    <row r="637" spans="1:20" ht="18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</row>
    <row r="638" spans="1:20" ht="18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</row>
    <row r="639" spans="1:20" ht="18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</row>
    <row r="640" spans="1:20" ht="18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</row>
    <row r="641" spans="1:20" ht="18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</row>
    <row r="642" spans="1:20" ht="18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</row>
    <row r="643" spans="1:20" ht="18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</row>
    <row r="644" spans="1:20" ht="18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</row>
    <row r="645" spans="1:20" ht="18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</row>
    <row r="646" spans="1:20" ht="18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</row>
    <row r="647" spans="1:20" ht="18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</row>
    <row r="648" spans="1:20" ht="18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</row>
    <row r="649" spans="1:20" ht="18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</row>
    <row r="650" spans="1:20" ht="18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</row>
    <row r="651" spans="1:20" ht="18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</row>
    <row r="652" spans="1:20" ht="18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</row>
    <row r="653" spans="1:20" ht="18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</row>
    <row r="654" spans="1:20" ht="18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</row>
    <row r="655" spans="1:20" ht="18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</row>
    <row r="656" spans="1:20" ht="18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</row>
    <row r="657" spans="1:20" ht="18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</row>
    <row r="658" spans="1:20" ht="18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</row>
    <row r="659" spans="1:20" ht="18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</row>
    <row r="660" spans="1:20" ht="18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</row>
    <row r="661" spans="1:20" ht="18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</row>
    <row r="662" spans="1:20" ht="18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</row>
    <row r="663" spans="1:20" ht="18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</row>
    <row r="664" spans="1:20" ht="18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</row>
    <row r="665" spans="1:20" ht="18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</row>
    <row r="666" spans="1:20" ht="18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</row>
    <row r="667" spans="1:20" ht="18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</row>
    <row r="668" spans="1:20" ht="18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</row>
    <row r="669" spans="1:20" ht="18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</row>
    <row r="670" spans="1:20" ht="18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</row>
    <row r="671" spans="1:20" ht="18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</row>
    <row r="672" spans="1:20" ht="18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</row>
    <row r="673" spans="1:20" ht="18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</row>
    <row r="674" spans="1:20" ht="18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</row>
    <row r="675" spans="1:20" ht="18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</row>
    <row r="676" spans="1:20" ht="18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</row>
    <row r="677" spans="1:20" ht="18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</row>
    <row r="678" spans="1:20" ht="18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</row>
    <row r="679" spans="1:20" ht="18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</row>
    <row r="680" spans="1:20" ht="18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</row>
    <row r="681" spans="1:20" ht="18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</row>
    <row r="682" spans="1:20" ht="18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</row>
    <row r="683" spans="1:20" ht="18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</row>
    <row r="684" spans="1:20" ht="18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</row>
    <row r="685" spans="1:20" ht="18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</row>
    <row r="686" spans="1:20" ht="18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</row>
    <row r="687" spans="1:20" ht="18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</row>
    <row r="688" spans="1:20" ht="18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</row>
    <row r="689" spans="1:20" ht="18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</row>
    <row r="690" spans="1:20" ht="18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</row>
    <row r="691" spans="1:20" ht="18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</row>
    <row r="692" spans="1:20" ht="18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</row>
    <row r="693" spans="1:20" ht="18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</row>
    <row r="694" spans="1:20" ht="18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</row>
    <row r="695" spans="1:20" ht="18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</row>
    <row r="696" spans="1:20" ht="18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</row>
    <row r="697" spans="1:20" ht="18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</row>
    <row r="698" spans="1:20" ht="18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</row>
    <row r="699" spans="1:20" ht="18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</row>
    <row r="700" spans="1:20" ht="18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</row>
    <row r="701" spans="1:20" ht="18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</row>
    <row r="702" spans="1:20" ht="18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</row>
    <row r="703" spans="1:20" ht="18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</row>
    <row r="704" spans="1:20" ht="18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</row>
    <row r="705" spans="1:20" ht="18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</row>
    <row r="706" spans="1:20" ht="18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</row>
    <row r="707" spans="1:20" ht="18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</row>
    <row r="708" spans="1:20" ht="18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</row>
    <row r="709" spans="1:20" ht="18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</row>
    <row r="710" spans="1:20" ht="18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</row>
    <row r="711" spans="1:20" ht="18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</row>
    <row r="712" spans="1:20" ht="18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</row>
    <row r="713" spans="1:20" ht="18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</row>
    <row r="714" spans="1:20" ht="18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</row>
    <row r="715" spans="1:20" ht="18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</row>
    <row r="716" spans="1:20" ht="18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</row>
    <row r="717" spans="1:20" ht="18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</row>
    <row r="718" spans="1:20" ht="18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</row>
    <row r="719" spans="1:20" ht="18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</row>
    <row r="720" spans="1:20" ht="18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</row>
    <row r="721" spans="1:20" ht="18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</row>
    <row r="722" spans="1:20" ht="18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</row>
    <row r="723" spans="1:20" ht="18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</row>
    <row r="724" spans="1:20" ht="18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</row>
    <row r="725" spans="1:20" ht="18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</row>
    <row r="726" spans="1:20" ht="18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</row>
    <row r="727" spans="1:20" ht="18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</row>
    <row r="728" spans="1:20" ht="18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</row>
    <row r="729" spans="1:20" ht="18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</row>
    <row r="730" spans="1:20" ht="18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</row>
    <row r="731" spans="1:20" ht="18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</row>
    <row r="732" spans="1:20" ht="18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</row>
    <row r="733" spans="1:20" ht="18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</row>
    <row r="734" spans="1:20" ht="18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</row>
    <row r="735" spans="1:20" ht="18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</row>
    <row r="736" spans="1:20" ht="18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</row>
    <row r="737" spans="1:20" ht="18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</row>
    <row r="738" spans="1:20" ht="18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</row>
    <row r="739" spans="1:20" ht="18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</row>
    <row r="740" spans="1:20" ht="18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</row>
    <row r="741" spans="1:20" ht="18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</row>
    <row r="742" spans="1:20" ht="18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</row>
    <row r="743" spans="1:20" ht="18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</row>
    <row r="744" spans="1:20" ht="18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</row>
    <row r="745" spans="1:20" ht="18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</row>
    <row r="746" spans="1:20" ht="18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</row>
    <row r="747" spans="1:20" ht="18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</row>
    <row r="748" spans="1:20" ht="18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</row>
    <row r="749" spans="1:20" ht="18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</row>
    <row r="750" spans="1:20" ht="18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</row>
    <row r="751" spans="1:20" ht="18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</row>
    <row r="752" spans="1:20" ht="18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</row>
    <row r="753" spans="1:20" ht="18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</row>
    <row r="754" spans="1:20" ht="18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</row>
    <row r="755" spans="1:20" ht="18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</row>
    <row r="756" spans="1:20" ht="18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</row>
    <row r="757" spans="1:20" ht="18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</row>
    <row r="758" spans="1:20" ht="18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</row>
    <row r="759" spans="1:20" ht="18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</row>
    <row r="760" spans="1:20" ht="18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</row>
    <row r="761" spans="1:20" ht="18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</row>
    <row r="762" spans="1:20" ht="18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</row>
    <row r="763" spans="1:20" ht="18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</row>
    <row r="764" spans="1:20" ht="18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</row>
    <row r="765" spans="1:20" ht="18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</row>
    <row r="766" spans="1:20" ht="18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</row>
    <row r="767" spans="1:20" ht="18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</row>
    <row r="768" spans="1:20" ht="18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</row>
    <row r="769" spans="1:20" ht="18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</row>
    <row r="770" spans="1:20" ht="18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</row>
    <row r="771" spans="1:20" ht="18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</row>
    <row r="772" spans="1:20" ht="18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</row>
    <row r="773" spans="1:20" ht="18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</row>
    <row r="774" spans="1:20" ht="18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</row>
    <row r="775" spans="1:20" ht="18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</row>
    <row r="776" spans="1:20" ht="18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</row>
    <row r="777" spans="1:20" ht="18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</row>
    <row r="778" spans="1:20" ht="18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</row>
    <row r="779" spans="1:20" ht="18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</row>
    <row r="780" spans="1:20" ht="18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</row>
    <row r="781" spans="1:20" ht="18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</row>
    <row r="782" spans="1:20" ht="18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</row>
    <row r="783" spans="1:20" ht="18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</row>
    <row r="784" spans="1:20" ht="18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</row>
    <row r="785" spans="1:20" ht="18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</row>
    <row r="786" spans="1:20" ht="18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</row>
    <row r="787" spans="1:20" ht="18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</row>
    <row r="788" spans="1:20" ht="18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</row>
    <row r="789" spans="1:20" ht="18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</row>
    <row r="790" spans="1:20" ht="18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</row>
    <row r="791" spans="1:20" ht="18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</row>
    <row r="792" spans="1:20" ht="18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</row>
    <row r="793" spans="1:20" ht="18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</row>
    <row r="794" spans="1:20" ht="18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</row>
    <row r="795" spans="1:20" ht="18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</row>
    <row r="796" spans="1:20" ht="18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</row>
    <row r="797" spans="1:20" ht="18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</row>
    <row r="798" spans="1:20" ht="18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</row>
    <row r="799" spans="1:20" ht="18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</row>
    <row r="800" spans="1:20" ht="18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</row>
    <row r="801" spans="1:20" ht="18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</row>
    <row r="802" spans="1:20" ht="18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</row>
    <row r="803" spans="1:20" ht="18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</row>
    <row r="804" spans="1:20" ht="18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</row>
    <row r="805" spans="1:20" ht="18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</row>
    <row r="806" spans="1:20" ht="18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</row>
    <row r="807" spans="1:20" ht="18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</row>
    <row r="808" spans="1:20" ht="18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</row>
    <row r="809" spans="1:20" ht="18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</row>
    <row r="810" spans="1:20" ht="18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</row>
    <row r="811" spans="1:20" ht="18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</row>
    <row r="812" spans="1:20" ht="18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</row>
    <row r="813" spans="1:20" ht="18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</row>
    <row r="814" spans="1:20" ht="18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</row>
    <row r="815" spans="1:20" ht="18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</row>
    <row r="816" spans="1:20" ht="18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</row>
    <row r="817" spans="1:20" ht="18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</row>
    <row r="818" spans="1:20" ht="18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</row>
    <row r="819" spans="1:20" ht="18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</row>
    <row r="820" spans="1:20" ht="18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</row>
    <row r="821" spans="1:20" ht="18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</row>
    <row r="822" spans="1:20" ht="18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</row>
    <row r="823" spans="1:20" ht="18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</row>
    <row r="824" spans="1:20" ht="18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</row>
    <row r="825" spans="1:20" ht="18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</row>
    <row r="826" spans="1:20" ht="18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</row>
    <row r="827" spans="1:20" ht="18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</row>
    <row r="828" spans="1:20" ht="18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</row>
    <row r="829" spans="1:20" ht="18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</row>
    <row r="830" spans="1:20" ht="18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</row>
    <row r="831" spans="1:20" ht="18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</row>
    <row r="832" spans="1:20" ht="18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</row>
    <row r="833" spans="1:20" ht="18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</row>
    <row r="834" spans="1:20" ht="18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</row>
    <row r="835" spans="1:20" ht="18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</row>
    <row r="836" spans="1:20" ht="18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</row>
    <row r="837" spans="1:20" ht="18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</row>
    <row r="838" spans="1:20" ht="18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</row>
    <row r="839" spans="1:20" ht="18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</row>
    <row r="840" spans="1:20" ht="18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</row>
    <row r="841" spans="1:20" ht="18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</row>
    <row r="842" spans="1:20" ht="18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</row>
    <row r="843" spans="1:20" ht="18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</row>
    <row r="844" spans="1:20" ht="18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</row>
    <row r="845" spans="1:20" ht="18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</row>
    <row r="846" spans="1:20" ht="18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</row>
    <row r="847" spans="1:20" ht="18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</row>
    <row r="848" spans="1:20" ht="18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</row>
    <row r="849" spans="1:20" ht="18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</row>
    <row r="850" spans="1:20" ht="18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</row>
    <row r="851" spans="1:20" ht="18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</row>
    <row r="852" spans="1:20" ht="18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</row>
    <row r="853" spans="1:20" ht="18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</row>
    <row r="854" spans="1:20" ht="18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</row>
    <row r="855" spans="1:20" ht="18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</row>
    <row r="856" spans="1:20" ht="18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</row>
    <row r="857" spans="1:20" ht="18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</row>
    <row r="858" spans="1:20" ht="18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</row>
    <row r="859" spans="1:20" ht="18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</row>
    <row r="860" spans="1:20" ht="18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</row>
    <row r="861" spans="1:20" ht="18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</row>
    <row r="862" spans="1:20" ht="18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</row>
    <row r="863" spans="1:20" ht="18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</row>
    <row r="864" spans="1:20" ht="18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</row>
    <row r="865" spans="1:20" ht="18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</row>
    <row r="866" spans="1:20" ht="18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</row>
    <row r="867" spans="1:20" ht="18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</row>
    <row r="868" spans="1:20" ht="18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</row>
    <row r="869" spans="1:20" ht="18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</row>
    <row r="870" spans="1:20" ht="18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</row>
    <row r="871" spans="1:20" ht="18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</row>
    <row r="872" spans="1:20" ht="18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</row>
    <row r="873" spans="1:20" ht="18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</row>
    <row r="874" spans="1:20" ht="18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</row>
    <row r="875" spans="1:20" ht="18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</row>
    <row r="876" spans="1:20" ht="18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</row>
    <row r="877" spans="1:20" ht="18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</row>
    <row r="878" spans="1:20" ht="18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</row>
    <row r="879" spans="1:20" ht="18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</row>
    <row r="880" spans="1:20" ht="18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</row>
    <row r="881" spans="1:20" ht="18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</row>
    <row r="882" spans="1:20" ht="18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</row>
    <row r="883" spans="1:20" ht="18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</row>
    <row r="884" spans="1:20" ht="18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</row>
    <row r="885" spans="1:20" ht="18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</row>
    <row r="886" spans="1:20" ht="18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</row>
    <row r="887" spans="1:20" ht="18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</row>
    <row r="888" spans="1:20" ht="18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</row>
    <row r="889" spans="1:20" ht="18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</row>
    <row r="890" spans="1:20" ht="18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</row>
    <row r="891" spans="1:20" ht="18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</row>
    <row r="892" spans="1:20" ht="18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</row>
    <row r="893" spans="1:20" ht="18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</row>
    <row r="894" spans="1:20" ht="18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</row>
    <row r="895" spans="1:20" ht="18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</row>
    <row r="896" spans="1:20" ht="18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</row>
    <row r="897" spans="1:20" ht="18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</row>
    <row r="898" spans="1:20" ht="18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</row>
    <row r="899" spans="1:20" ht="18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</row>
    <row r="900" spans="1:20" ht="18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</row>
    <row r="901" spans="1:20" ht="18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</row>
    <row r="902" spans="1:20" ht="18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</row>
    <row r="903" spans="1:20" ht="18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</row>
    <row r="904" spans="1:20" ht="18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</row>
    <row r="905" spans="1:20" ht="18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</row>
    <row r="906" spans="1:20" ht="18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</row>
    <row r="907" spans="1:20" ht="18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</row>
    <row r="908" spans="1:20" ht="18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</row>
    <row r="909" spans="1:20" ht="18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</row>
    <row r="910" spans="1:20" ht="18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</row>
    <row r="911" spans="1:20" ht="18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</row>
    <row r="912" spans="1:20" ht="18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</row>
    <row r="913" spans="1:20" ht="18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</row>
    <row r="914" spans="1:20" ht="18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</row>
    <row r="915" spans="1:20" ht="18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</row>
    <row r="916" spans="1:20" ht="18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</row>
    <row r="917" spans="1:20" ht="18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</row>
    <row r="918" spans="1:20" ht="18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</row>
    <row r="919" spans="1:20" ht="18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</row>
    <row r="920" spans="1:20" ht="18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</row>
    <row r="921" spans="1:20" ht="18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</row>
    <row r="922" spans="1:20" ht="18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</row>
    <row r="923" spans="1:20" ht="18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</row>
    <row r="924" spans="1:20" ht="18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</row>
    <row r="925" spans="1:20" ht="18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</row>
    <row r="926" spans="1:20" ht="18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</row>
    <row r="927" spans="1:20" ht="18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</row>
    <row r="928" spans="1:20" ht="18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</row>
    <row r="929" spans="1:20" ht="18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</row>
    <row r="930" spans="1:20" ht="18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</row>
    <row r="931" spans="1:20" ht="18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</row>
    <row r="932" spans="1:20" ht="18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</row>
    <row r="933" spans="1:20" ht="18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</row>
    <row r="934" spans="1:20" ht="18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</row>
    <row r="935" spans="1:20" ht="18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</row>
    <row r="936" spans="1:20" ht="18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</row>
    <row r="937" spans="1:20" ht="18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</row>
    <row r="938" spans="1:20" ht="18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</row>
    <row r="939" spans="1:20" ht="18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</row>
    <row r="940" spans="1:20" ht="18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</row>
    <row r="941" spans="1:20" ht="18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</row>
    <row r="942" spans="1:20" ht="18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</row>
    <row r="943" spans="1:20" ht="18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</row>
    <row r="944" spans="1:20" ht="18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</row>
    <row r="945" spans="1:20" ht="18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</row>
    <row r="946" spans="1:20" ht="18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</row>
    <row r="947" spans="1:20" ht="18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</row>
    <row r="948" spans="1:20" ht="18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</row>
    <row r="949" spans="1:20" ht="18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</row>
    <row r="950" spans="1:20" ht="18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</row>
    <row r="951" spans="1:20" ht="18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</row>
    <row r="952" spans="1:20" ht="18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</row>
    <row r="953" spans="1:20" ht="18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</row>
    <row r="954" spans="1:20" ht="18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</row>
    <row r="955" spans="1:20" ht="18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</row>
    <row r="956" spans="1:20" ht="18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</row>
    <row r="957" spans="1:20" ht="18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</row>
    <row r="958" spans="1:20" ht="18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</row>
    <row r="959" spans="1:20" ht="18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</row>
    <row r="960" spans="1:20" ht="18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</row>
    <row r="961" spans="1:20" ht="18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</row>
    <row r="962" spans="1:20" ht="18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</row>
    <row r="963" spans="1:20" ht="18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</row>
    <row r="964" spans="1:20" ht="18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</row>
    <row r="965" spans="1:20" ht="18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</row>
    <row r="966" spans="1:20" ht="18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</row>
    <row r="967" spans="1:20" ht="18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</row>
    <row r="968" spans="1:20" ht="18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</row>
    <row r="969" spans="1:20" ht="18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</row>
    <row r="970" spans="1:20" ht="18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</row>
    <row r="971" spans="1:20" ht="18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</row>
    <row r="972" spans="1:20" ht="18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</row>
    <row r="973" spans="1:20" ht="18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</row>
    <row r="974" spans="1:20" ht="18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</row>
    <row r="975" spans="1:20" ht="18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</row>
    <row r="976" spans="1:20" ht="18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</row>
    <row r="977" spans="1:20" ht="18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</row>
    <row r="978" spans="1:20" ht="18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</row>
    <row r="979" spans="1:20" ht="18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</row>
    <row r="980" spans="1:20" ht="18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</row>
    <row r="981" spans="1:20" ht="18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</row>
    <row r="982" spans="1:20" ht="18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</row>
    <row r="983" spans="1:20" ht="18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</row>
    <row r="984" spans="1:20" ht="18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</row>
    <row r="985" spans="1:20" ht="18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</row>
    <row r="986" spans="1:20" ht="18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</row>
    <row r="987" spans="1:20" ht="18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</row>
    <row r="988" spans="1:20" ht="18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</row>
    <row r="989" spans="1:20" ht="18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</row>
    <row r="990" spans="1:20" ht="18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</row>
    <row r="991" spans="1:20" ht="18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</row>
    <row r="992" spans="1:20" ht="18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</row>
    <row r="993" spans="1:20" ht="18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</row>
  </sheetData>
  <mergeCells count="51">
    <mergeCell ref="J13:J14"/>
    <mergeCell ref="K13:N14"/>
    <mergeCell ref="O13:P14"/>
    <mergeCell ref="C12:E12"/>
    <mergeCell ref="F12:G12"/>
    <mergeCell ref="K12:N12"/>
    <mergeCell ref="O12:P12"/>
    <mergeCell ref="C13:E13"/>
    <mergeCell ref="F13:G13"/>
    <mergeCell ref="C14:E14"/>
    <mergeCell ref="F14:G14"/>
    <mergeCell ref="F11:G11"/>
    <mergeCell ref="O11:P11"/>
    <mergeCell ref="C11:E11"/>
    <mergeCell ref="B2:D2"/>
    <mergeCell ref="K11:N11"/>
    <mergeCell ref="B4:O4"/>
    <mergeCell ref="B5:P5"/>
    <mergeCell ref="L7:N7"/>
    <mergeCell ref="J9:M9"/>
    <mergeCell ref="C10:E10"/>
    <mergeCell ref="F10:G10"/>
    <mergeCell ref="K10:N10"/>
    <mergeCell ref="B6:C6"/>
    <mergeCell ref="D6:G6"/>
    <mergeCell ref="B7:C7"/>
    <mergeCell ref="D7:G7"/>
    <mergeCell ref="J7:K7"/>
    <mergeCell ref="O7:T8"/>
    <mergeCell ref="O10:P10"/>
    <mergeCell ref="F15:G15"/>
    <mergeCell ref="K15:N15"/>
    <mergeCell ref="O15:P15"/>
    <mergeCell ref="C15:E15"/>
    <mergeCell ref="C17:E17"/>
    <mergeCell ref="E22:M22"/>
    <mergeCell ref="O16:P16"/>
    <mergeCell ref="C16:E16"/>
    <mergeCell ref="F16:G16"/>
    <mergeCell ref="K16:N16"/>
    <mergeCell ref="F17:G17"/>
    <mergeCell ref="K17:N17"/>
    <mergeCell ref="O17:P17"/>
    <mergeCell ref="C18:E18"/>
    <mergeCell ref="F18:G18"/>
    <mergeCell ref="K18:N18"/>
    <mergeCell ref="O18:P18"/>
    <mergeCell ref="C19:E19"/>
    <mergeCell ref="F19:G19"/>
    <mergeCell ref="J19:N19"/>
    <mergeCell ref="O19:P19"/>
  </mergeCells>
  <phoneticPr fontId="10"/>
  <pageMargins left="0.7" right="0.7" top="0.75" bottom="0.75" header="0" footer="0"/>
  <pageSetup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985"/>
  <sheetViews>
    <sheetView view="pageBreakPreview" topLeftCell="A28" zoomScale="85" zoomScaleNormal="70" zoomScaleSheetLayoutView="85" workbookViewId="0">
      <selection activeCell="J35" sqref="J35"/>
    </sheetView>
  </sheetViews>
  <sheetFormatPr defaultColWidth="14.42578125" defaultRowHeight="15" customHeight="1"/>
  <cols>
    <col min="1" max="26" width="8.7109375" customWidth="1"/>
  </cols>
  <sheetData>
    <row r="1" spans="2:18" ht="18" customHeight="1"/>
    <row r="2" spans="2:18" ht="18" customHeight="1">
      <c r="B2" s="128" t="s">
        <v>26</v>
      </c>
      <c r="C2" s="129"/>
      <c r="D2" s="129"/>
      <c r="E2" s="129"/>
      <c r="F2" s="129"/>
      <c r="G2" s="129"/>
      <c r="H2" s="129"/>
      <c r="I2" s="129"/>
      <c r="J2" s="129"/>
    </row>
    <row r="3" spans="2:18" ht="18" customHeight="1" thickBot="1"/>
    <row r="4" spans="2:18" ht="18" customHeight="1">
      <c r="B4" s="141" t="s">
        <v>21</v>
      </c>
      <c r="C4" s="48"/>
      <c r="D4" s="48"/>
      <c r="E4" s="50"/>
    </row>
    <row r="5" spans="2:18" ht="18" customHeight="1">
      <c r="B5" s="114">
        <f>'01 _入力'!$F$12</f>
        <v>0</v>
      </c>
      <c r="C5" s="68"/>
      <c r="D5" s="68"/>
      <c r="E5" s="115"/>
    </row>
    <row r="6" spans="2:18" ht="18" customHeight="1">
      <c r="B6" s="116"/>
      <c r="C6" s="117"/>
      <c r="D6" s="117"/>
      <c r="E6" s="118"/>
    </row>
    <row r="7" spans="2:18" ht="18" customHeight="1">
      <c r="B7" s="8"/>
      <c r="C7" s="8"/>
      <c r="D7" s="8"/>
      <c r="E7" s="8"/>
    </row>
    <row r="8" spans="2:18" ht="18" customHeight="1" thickBot="1">
      <c r="B8" s="150" t="s">
        <v>22</v>
      </c>
      <c r="C8" s="46"/>
      <c r="D8" s="46"/>
      <c r="E8" s="46"/>
    </row>
    <row r="9" spans="2:18" ht="35.450000000000003" customHeight="1" thickBot="1">
      <c r="B9" s="97" t="s">
        <v>35</v>
      </c>
      <c r="C9" s="98"/>
      <c r="D9" s="98"/>
      <c r="E9" s="98"/>
      <c r="F9" s="98"/>
      <c r="G9" s="98"/>
      <c r="H9" s="98"/>
      <c r="I9" s="98"/>
      <c r="J9" s="98"/>
      <c r="K9" s="99"/>
    </row>
    <row r="10" spans="2:18" ht="18" customHeight="1" thickBot="1">
      <c r="B10" s="10" t="s">
        <v>30</v>
      </c>
      <c r="G10" s="96" t="s">
        <v>23</v>
      </c>
      <c r="H10" s="46"/>
      <c r="I10" s="46"/>
      <c r="J10" s="46"/>
      <c r="K10" s="46"/>
    </row>
    <row r="11" spans="2:18" ht="18" customHeight="1">
      <c r="B11" s="146" t="s">
        <v>27</v>
      </c>
      <c r="C11" s="147"/>
      <c r="D11" s="147"/>
      <c r="E11" s="148"/>
      <c r="G11" s="133" t="s">
        <v>28</v>
      </c>
      <c r="H11" s="134"/>
      <c r="I11" s="134"/>
      <c r="J11" s="134"/>
      <c r="K11" s="135"/>
    </row>
    <row r="12" spans="2:18" ht="18" customHeight="1">
      <c r="B12" s="114">
        <f>SUM('01 _入力'!F13,'01 _入力'!F14)</f>
        <v>0</v>
      </c>
      <c r="C12" s="68"/>
      <c r="D12" s="68"/>
      <c r="E12" s="115"/>
      <c r="G12" s="106">
        <f>ROUNDDOWN(B12/2,0)</f>
        <v>0</v>
      </c>
      <c r="H12" s="136"/>
      <c r="I12" s="136"/>
      <c r="J12" s="136"/>
      <c r="K12" s="137"/>
    </row>
    <row r="13" spans="2:18" ht="18" customHeight="1" thickBot="1">
      <c r="B13" s="116"/>
      <c r="C13" s="117"/>
      <c r="D13" s="117"/>
      <c r="E13" s="118"/>
      <c r="G13" s="138"/>
      <c r="H13" s="139"/>
      <c r="I13" s="139"/>
      <c r="J13" s="139"/>
      <c r="K13" s="140"/>
    </row>
    <row r="14" spans="2:18" ht="18" customHeight="1" thickBot="1">
      <c r="B14" s="9"/>
      <c r="C14" s="9"/>
      <c r="D14" s="9"/>
      <c r="E14" s="9"/>
      <c r="F14" s="10"/>
      <c r="G14" s="8"/>
      <c r="H14" s="8"/>
      <c r="I14" s="8"/>
      <c r="J14" s="8"/>
      <c r="R14" s="12"/>
    </row>
    <row r="15" spans="2:18" ht="18" customHeight="1">
      <c r="B15" s="141" t="s">
        <v>24</v>
      </c>
      <c r="C15" s="48"/>
      <c r="D15" s="48"/>
      <c r="E15" s="50"/>
      <c r="F15" s="10"/>
      <c r="G15" s="149" t="s">
        <v>32</v>
      </c>
      <c r="H15" s="144"/>
      <c r="I15" s="144"/>
      <c r="J15" s="145"/>
    </row>
    <row r="16" spans="2:18" ht="18" customHeight="1">
      <c r="B16" s="114">
        <f>IF('01 _入力'!F13&lt;'02_ 内訳'!G12,'01 _入力'!F13,'02_ 内訳'!G12)</f>
        <v>0</v>
      </c>
      <c r="C16" s="68"/>
      <c r="D16" s="68"/>
      <c r="E16" s="115"/>
      <c r="F16" s="10"/>
      <c r="G16" s="106">
        <f>'01 _入力'!F19/2</f>
        <v>0</v>
      </c>
      <c r="H16" s="101"/>
      <c r="I16" s="101"/>
      <c r="J16" s="107"/>
    </row>
    <row r="17" spans="2:11" ht="18" customHeight="1" thickBot="1">
      <c r="B17" s="116"/>
      <c r="C17" s="117"/>
      <c r="D17" s="117"/>
      <c r="E17" s="118"/>
      <c r="F17" s="10"/>
      <c r="G17" s="108"/>
      <c r="H17" s="109"/>
      <c r="I17" s="109"/>
      <c r="J17" s="110"/>
    </row>
    <row r="18" spans="2:11" ht="18" customHeight="1" thickBot="1"/>
    <row r="19" spans="2:11" ht="18" customHeight="1">
      <c r="B19" s="142" t="s">
        <v>25</v>
      </c>
      <c r="C19" s="48"/>
      <c r="D19" s="48"/>
      <c r="E19" s="50"/>
      <c r="G19" s="87" t="s">
        <v>37</v>
      </c>
      <c r="H19" s="88"/>
      <c r="I19" s="88"/>
      <c r="J19" s="88"/>
      <c r="K19" s="89"/>
    </row>
    <row r="20" spans="2:11" ht="18" customHeight="1">
      <c r="B20" s="114">
        <f>IF('01 _入力'!F14&lt;'02_ 内訳'!G12,'01 _入力'!F14,'02_ 内訳'!G12)</f>
        <v>0</v>
      </c>
      <c r="C20" s="68"/>
      <c r="D20" s="68"/>
      <c r="E20" s="115"/>
      <c r="G20" s="90"/>
      <c r="H20" s="91"/>
      <c r="I20" s="91"/>
      <c r="J20" s="91"/>
      <c r="K20" s="92"/>
    </row>
    <row r="21" spans="2:11" ht="18" customHeight="1" thickBot="1">
      <c r="B21" s="116"/>
      <c r="C21" s="117"/>
      <c r="D21" s="117"/>
      <c r="E21" s="118"/>
      <c r="G21" s="93"/>
      <c r="H21" s="94"/>
      <c r="I21" s="94"/>
      <c r="J21" s="94"/>
      <c r="K21" s="95"/>
    </row>
    <row r="22" spans="2:11" ht="18" customHeight="1"/>
    <row r="23" spans="2:11" ht="18" customHeight="1"/>
    <row r="24" spans="2:11" ht="18" customHeight="1"/>
    <row r="25" spans="2:11" ht="18" customHeight="1" thickBot="1">
      <c r="B25" s="96" t="s">
        <v>46</v>
      </c>
      <c r="C25" s="46"/>
      <c r="D25" s="46"/>
    </row>
    <row r="26" spans="2:11" ht="18" customHeight="1" thickBot="1">
      <c r="B26" s="130" t="s">
        <v>31</v>
      </c>
      <c r="C26" s="131"/>
      <c r="D26" s="131"/>
      <c r="E26" s="131"/>
      <c r="F26" s="131"/>
      <c r="G26" s="131"/>
      <c r="H26" s="131"/>
      <c r="I26" s="131"/>
      <c r="J26" s="131"/>
      <c r="K26" s="132"/>
    </row>
    <row r="27" spans="2:11" ht="18" customHeight="1" thickBot="1"/>
    <row r="28" spans="2:11" ht="18" customHeight="1">
      <c r="B28" s="111" t="s">
        <v>46</v>
      </c>
      <c r="C28" s="112"/>
      <c r="D28" s="112"/>
      <c r="E28" s="113"/>
      <c r="G28" s="143" t="s">
        <v>47</v>
      </c>
      <c r="H28" s="144"/>
      <c r="I28" s="144"/>
      <c r="J28" s="145"/>
    </row>
    <row r="29" spans="2:11" ht="18" customHeight="1">
      <c r="B29" s="100">
        <f>'01 _入力'!F15</f>
        <v>0</v>
      </c>
      <c r="C29" s="101"/>
      <c r="D29" s="101"/>
      <c r="E29" s="102"/>
      <c r="G29" s="106">
        <f>'01 _入力'!F19/2</f>
        <v>0</v>
      </c>
      <c r="H29" s="101"/>
      <c r="I29" s="101"/>
      <c r="J29" s="107"/>
    </row>
    <row r="30" spans="2:11" ht="18" customHeight="1">
      <c r="B30" s="103"/>
      <c r="C30" s="104"/>
      <c r="D30" s="104"/>
      <c r="E30" s="105"/>
      <c r="G30" s="108"/>
      <c r="H30" s="109"/>
      <c r="I30" s="109"/>
      <c r="J30" s="110"/>
    </row>
    <row r="31" spans="2:11" ht="18" customHeight="1"/>
    <row r="32" spans="2:11" ht="18" customHeight="1"/>
    <row r="33" spans="2:11" ht="18" customHeight="1">
      <c r="B33" s="111" t="s">
        <v>48</v>
      </c>
      <c r="C33" s="112"/>
      <c r="D33" s="112"/>
      <c r="E33" s="113"/>
    </row>
    <row r="34" spans="2:11" ht="18" customHeight="1">
      <c r="B34" s="100">
        <f>'01 _入力'!F16</f>
        <v>0</v>
      </c>
      <c r="C34" s="101"/>
      <c r="D34" s="101"/>
      <c r="E34" s="102"/>
    </row>
    <row r="35" spans="2:11" ht="18" customHeight="1" thickBot="1">
      <c r="B35" s="103"/>
      <c r="C35" s="104"/>
      <c r="D35" s="104"/>
      <c r="E35" s="105"/>
    </row>
    <row r="36" spans="2:11" ht="18" customHeight="1" thickBot="1"/>
    <row r="37" spans="2:11" ht="18" customHeight="1" thickBot="1">
      <c r="B37" s="125" t="s">
        <v>49</v>
      </c>
      <c r="C37" s="126"/>
      <c r="D37" s="126"/>
      <c r="E37" s="127"/>
    </row>
    <row r="38" spans="2:11" ht="18" customHeight="1">
      <c r="B38" s="119">
        <f>'01 _入力'!F17</f>
        <v>0</v>
      </c>
      <c r="C38" s="120"/>
      <c r="D38" s="120"/>
      <c r="E38" s="121"/>
      <c r="H38" s="78" t="s">
        <v>39</v>
      </c>
      <c r="I38" s="79"/>
      <c r="J38" s="79"/>
      <c r="K38" s="80"/>
    </row>
    <row r="39" spans="2:11" ht="18" customHeight="1" thickBot="1">
      <c r="B39" s="122"/>
      <c r="C39" s="123"/>
      <c r="D39" s="123"/>
      <c r="E39" s="124"/>
      <c r="H39" s="81">
        <v>0</v>
      </c>
      <c r="I39" s="82"/>
      <c r="J39" s="82"/>
      <c r="K39" s="83"/>
    </row>
    <row r="40" spans="2:11" ht="18" customHeight="1" thickBot="1">
      <c r="H40" s="84"/>
      <c r="I40" s="85"/>
      <c r="J40" s="85"/>
      <c r="K40" s="86"/>
    </row>
    <row r="41" spans="2:11" ht="18" customHeight="1" thickBot="1">
      <c r="B41" s="125" t="s">
        <v>50</v>
      </c>
      <c r="C41" s="126"/>
      <c r="D41" s="126"/>
      <c r="E41" s="127"/>
    </row>
    <row r="42" spans="2:11" ht="18" customHeight="1">
      <c r="B42" s="119">
        <f>'01 _入力'!F18</f>
        <v>0</v>
      </c>
      <c r="C42" s="120"/>
      <c r="D42" s="120"/>
      <c r="E42" s="121"/>
      <c r="H42" s="78" t="s">
        <v>40</v>
      </c>
      <c r="I42" s="79"/>
      <c r="J42" s="79"/>
      <c r="K42" s="80"/>
    </row>
    <row r="43" spans="2:11" ht="18" customHeight="1" thickBot="1">
      <c r="B43" s="122"/>
      <c r="C43" s="123"/>
      <c r="D43" s="123"/>
      <c r="E43" s="124"/>
      <c r="H43" s="81">
        <v>1000000</v>
      </c>
      <c r="I43" s="82"/>
      <c r="J43" s="82"/>
      <c r="K43" s="83"/>
    </row>
    <row r="44" spans="2:11" ht="18" customHeight="1" thickBot="1">
      <c r="H44" s="84"/>
      <c r="I44" s="85"/>
      <c r="J44" s="85"/>
      <c r="K44" s="86"/>
    </row>
    <row r="45" spans="2:11" ht="18" customHeight="1"/>
    <row r="46" spans="2:11" ht="18" customHeight="1"/>
    <row r="47" spans="2:11" ht="18" customHeight="1"/>
    <row r="48" spans="2:11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</sheetData>
  <mergeCells count="33">
    <mergeCell ref="B2:J2"/>
    <mergeCell ref="B26:K26"/>
    <mergeCell ref="G11:K11"/>
    <mergeCell ref="G12:K13"/>
    <mergeCell ref="G16:J17"/>
    <mergeCell ref="B15:E15"/>
    <mergeCell ref="B19:E19"/>
    <mergeCell ref="B20:E21"/>
    <mergeCell ref="B11:E11"/>
    <mergeCell ref="B12:E13"/>
    <mergeCell ref="G15:J15"/>
    <mergeCell ref="B4:E4"/>
    <mergeCell ref="B5:E6"/>
    <mergeCell ref="B8:E8"/>
    <mergeCell ref="B34:E35"/>
    <mergeCell ref="B16:E17"/>
    <mergeCell ref="B25:D25"/>
    <mergeCell ref="B28:E28"/>
    <mergeCell ref="B42:E43"/>
    <mergeCell ref="B37:E37"/>
    <mergeCell ref="B38:E39"/>
    <mergeCell ref="B41:E41"/>
    <mergeCell ref="G10:K10"/>
    <mergeCell ref="B9:K9"/>
    <mergeCell ref="B29:E30"/>
    <mergeCell ref="G29:J30"/>
    <mergeCell ref="B33:E33"/>
    <mergeCell ref="G28:J28"/>
    <mergeCell ref="H42:K42"/>
    <mergeCell ref="H43:K44"/>
    <mergeCell ref="H38:K38"/>
    <mergeCell ref="H39:K40"/>
    <mergeCell ref="G19:K21"/>
  </mergeCells>
  <phoneticPr fontId="10"/>
  <pageMargins left="0.7" right="0.7" top="0.75" bottom="0.75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01 _入力</vt:lpstr>
      <vt:lpstr>02_ 内訳</vt:lpstr>
      <vt:lpstr>'01 _入力'!Print_Area</vt:lpstr>
      <vt:lpstr>'02_ 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侑理子 宮田</dc:creator>
  <cp:lastModifiedBy>Windows ユーザー</cp:lastModifiedBy>
  <cp:lastPrinted>2026-03-18T15:54:13Z</cp:lastPrinted>
  <dcterms:created xsi:type="dcterms:W3CDTF">2026-03-14T08:04:36Z</dcterms:created>
  <dcterms:modified xsi:type="dcterms:W3CDTF">2026-03-24T05:50:17Z</dcterms:modified>
</cp:coreProperties>
</file>