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-cfs.city.hamamatsu.jp\H000505\06 ＰＰＰ推進Ｇ\41 指定管理制度\2025(R7)-指定管理\賃金スライド\手引き作成\様式\"/>
    </mc:Choice>
  </mc:AlternateContent>
  <bookViews>
    <workbookView xWindow="0" yWindow="0" windowWidth="20415" windowHeight="6765"/>
  </bookViews>
  <sheets>
    <sheet name="賃スラ様式3-2（別添）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3" l="1"/>
  <c r="L19" i="3"/>
  <c r="I20" i="3"/>
  <c r="I19" i="3"/>
  <c r="F20" i="3"/>
  <c r="F19" i="3"/>
  <c r="C20" i="3"/>
  <c r="C19" i="3"/>
  <c r="K21" i="3" l="1"/>
  <c r="H21" i="3"/>
  <c r="E21" i="3"/>
  <c r="B21" i="3"/>
  <c r="M20" i="3"/>
  <c r="J20" i="3"/>
  <c r="G20" i="3"/>
  <c r="D20" i="3"/>
  <c r="M19" i="3"/>
  <c r="J19" i="3"/>
  <c r="G19" i="3"/>
  <c r="D19" i="3"/>
  <c r="B9" i="3"/>
  <c r="B10" i="3" s="1"/>
  <c r="D8" i="3"/>
  <c r="D7" i="3"/>
  <c r="E7" i="3" s="1"/>
  <c r="D9" i="3" l="1"/>
  <c r="D11" i="3" s="1"/>
  <c r="D30" i="3" s="1"/>
  <c r="J21" i="3"/>
  <c r="J23" i="3" s="1"/>
  <c r="J31" i="3" s="1"/>
  <c r="G21" i="3"/>
  <c r="G23" i="3" s="1"/>
  <c r="G31" i="3" s="1"/>
  <c r="M21" i="3"/>
  <c r="M23" i="3" s="1"/>
  <c r="M31" i="3" s="1"/>
  <c r="D21" i="3"/>
  <c r="D23" i="3" s="1"/>
  <c r="D31" i="3" s="1"/>
  <c r="G7" i="3"/>
  <c r="K10" i="3"/>
  <c r="H10" i="3"/>
  <c r="E10" i="3"/>
  <c r="B22" i="3"/>
  <c r="E8" i="3"/>
  <c r="E9" i="3" s="1"/>
  <c r="D32" i="3" l="1"/>
  <c r="D28" i="3" s="1"/>
  <c r="K22" i="3"/>
  <c r="H22" i="3"/>
  <c r="E22" i="3"/>
  <c r="G8" i="3"/>
  <c r="G9" i="3" s="1"/>
  <c r="G11" i="3" s="1"/>
  <c r="G30" i="3" s="1"/>
  <c r="G32" i="3" s="1"/>
  <c r="G28" i="3" s="1"/>
  <c r="H7" i="3"/>
  <c r="H8" i="3" l="1"/>
  <c r="J8" i="3" s="1"/>
  <c r="K8" i="3" s="1"/>
  <c r="M8" i="3" s="1"/>
  <c r="J7" i="3"/>
  <c r="H9" i="3" l="1"/>
  <c r="J9" i="3"/>
  <c r="K7" i="3"/>
  <c r="J11" i="3" l="1"/>
  <c r="J30" i="3" s="1"/>
  <c r="J32" i="3" s="1"/>
  <c r="J28" i="3" s="1"/>
  <c r="M7" i="3"/>
  <c r="M9" i="3" s="1"/>
  <c r="K9" i="3"/>
  <c r="M11" i="3" l="1"/>
  <c r="M30" i="3" s="1"/>
  <c r="M32" i="3" s="1"/>
  <c r="M28" i="3" s="1"/>
</calcChain>
</file>

<file path=xl/sharedStrings.xml><?xml version="1.0" encoding="utf-8"?>
<sst xmlns="http://schemas.openxmlformats.org/spreadsheetml/2006/main" count="93" uniqueCount="58">
  <si>
    <t>基準額</t>
    <rPh sb="0" eb="2">
      <t>キジュン</t>
    </rPh>
    <rPh sb="2" eb="3">
      <t>ガク</t>
    </rPh>
    <phoneticPr fontId="3"/>
  </si>
  <si>
    <t>1年目
変動率</t>
    <rPh sb="1" eb="3">
      <t>ネンメ</t>
    </rPh>
    <rPh sb="4" eb="7">
      <t>ヘンドウリツ</t>
    </rPh>
    <phoneticPr fontId="3"/>
  </si>
  <si>
    <t>2年目
基準額</t>
    <rPh sb="1" eb="3">
      <t>ネンメ</t>
    </rPh>
    <rPh sb="4" eb="7">
      <t>キジュンガク</t>
    </rPh>
    <phoneticPr fontId="3"/>
  </si>
  <si>
    <t>2年目
変動率</t>
    <rPh sb="1" eb="3">
      <t>ネンメ</t>
    </rPh>
    <rPh sb="4" eb="7">
      <t>ヘンドウリツ</t>
    </rPh>
    <phoneticPr fontId="3"/>
  </si>
  <si>
    <t>3年目
基準額</t>
    <rPh sb="1" eb="3">
      <t>ネンメ</t>
    </rPh>
    <rPh sb="4" eb="7">
      <t>キジュンガク</t>
    </rPh>
    <phoneticPr fontId="3"/>
  </si>
  <si>
    <t>3年目
変動率</t>
    <rPh sb="1" eb="3">
      <t>ネンメ</t>
    </rPh>
    <rPh sb="4" eb="7">
      <t>ヘンドウリツ</t>
    </rPh>
    <phoneticPr fontId="3"/>
  </si>
  <si>
    <t>4年目
基準額</t>
    <rPh sb="1" eb="3">
      <t>ネンメ</t>
    </rPh>
    <rPh sb="4" eb="7">
      <t>キジュンガク</t>
    </rPh>
    <phoneticPr fontId="3"/>
  </si>
  <si>
    <t>4年目
変動率</t>
    <rPh sb="1" eb="3">
      <t>ネンメ</t>
    </rPh>
    <rPh sb="4" eb="7">
      <t>ヘンドウリツ</t>
    </rPh>
    <phoneticPr fontId="3"/>
  </si>
  <si>
    <t>a</t>
    <phoneticPr fontId="3"/>
  </si>
  <si>
    <t>b</t>
    <phoneticPr fontId="3"/>
  </si>
  <si>
    <t>c=a×b</t>
    <phoneticPr fontId="3"/>
  </si>
  <si>
    <t>d=a+c</t>
    <phoneticPr fontId="3"/>
  </si>
  <si>
    <t>e</t>
    <phoneticPr fontId="3"/>
  </si>
  <si>
    <t>f=d×e</t>
    <phoneticPr fontId="3"/>
  </si>
  <si>
    <t>g=d+f</t>
    <phoneticPr fontId="3"/>
  </si>
  <si>
    <t>h</t>
    <phoneticPr fontId="3"/>
  </si>
  <si>
    <t>i=g×h</t>
    <phoneticPr fontId="3"/>
  </si>
  <si>
    <t>j=g+i</t>
    <phoneticPr fontId="3"/>
  </si>
  <si>
    <t>k</t>
    <phoneticPr fontId="3"/>
  </si>
  <si>
    <t>l=j×k</t>
    <phoneticPr fontId="3"/>
  </si>
  <si>
    <t>時給制職員</t>
    <rPh sb="0" eb="3">
      <t>ジキュウセイ</t>
    </rPh>
    <rPh sb="3" eb="5">
      <t>ショクイン</t>
    </rPh>
    <phoneticPr fontId="3"/>
  </si>
  <si>
    <t>月給制職員</t>
    <rPh sb="0" eb="3">
      <t>ゲッキュウセイ</t>
    </rPh>
    <rPh sb="3" eb="5">
      <t>ショクイン</t>
    </rPh>
    <phoneticPr fontId="3"/>
  </si>
  <si>
    <t>合計</t>
    <rPh sb="0" eb="2">
      <t>ゴウケイ</t>
    </rPh>
    <phoneticPr fontId="3"/>
  </si>
  <si>
    <t>1年目
実績額</t>
    <rPh sb="1" eb="3">
      <t>ネンメ</t>
    </rPh>
    <rPh sb="4" eb="7">
      <t>ジッセキガク</t>
    </rPh>
    <phoneticPr fontId="3"/>
  </si>
  <si>
    <t>2年目
実績額</t>
    <rPh sb="1" eb="3">
      <t>ネンメ</t>
    </rPh>
    <rPh sb="4" eb="7">
      <t>ジッセキガク</t>
    </rPh>
    <phoneticPr fontId="3"/>
  </si>
  <si>
    <t>3年目
実績額</t>
    <rPh sb="1" eb="3">
      <t>ネンメ</t>
    </rPh>
    <rPh sb="4" eb="7">
      <t>ジッセキガク</t>
    </rPh>
    <phoneticPr fontId="3"/>
  </si>
  <si>
    <t>4年目
実績額</t>
    <rPh sb="1" eb="3">
      <t>ネンメ</t>
    </rPh>
    <rPh sb="4" eb="7">
      <t>ジッセキガク</t>
    </rPh>
    <phoneticPr fontId="3"/>
  </si>
  <si>
    <t>2年目賃金スライド額</t>
    <rPh sb="1" eb="3">
      <t>ネンメ</t>
    </rPh>
    <rPh sb="3" eb="5">
      <t>チンギン</t>
    </rPh>
    <rPh sb="9" eb="10">
      <t>ガク</t>
    </rPh>
    <phoneticPr fontId="3"/>
  </si>
  <si>
    <t>3年目賃金スライド額</t>
    <rPh sb="1" eb="3">
      <t>ネンメ</t>
    </rPh>
    <rPh sb="3" eb="5">
      <t>チンギン</t>
    </rPh>
    <rPh sb="9" eb="10">
      <t>ガク</t>
    </rPh>
    <phoneticPr fontId="3"/>
  </si>
  <si>
    <t>4年目賃金スライド額</t>
    <rPh sb="1" eb="3">
      <t>ネンメ</t>
    </rPh>
    <rPh sb="3" eb="5">
      <t>チンギン</t>
    </rPh>
    <rPh sb="9" eb="10">
      <t>ガク</t>
    </rPh>
    <phoneticPr fontId="3"/>
  </si>
  <si>
    <t>5年目賃金スライド額</t>
    <rPh sb="1" eb="3">
      <t>ネンメ</t>
    </rPh>
    <rPh sb="3" eb="5">
      <t>チンギン</t>
    </rPh>
    <rPh sb="9" eb="10">
      <t>ガク</t>
    </rPh>
    <phoneticPr fontId="3"/>
  </si>
  <si>
    <t>（単位：円）</t>
    <rPh sb="1" eb="3">
      <t>タンイ</t>
    </rPh>
    <rPh sb="4" eb="5">
      <t>エン</t>
    </rPh>
    <phoneticPr fontId="3"/>
  </si>
  <si>
    <t>（別添）</t>
    <phoneticPr fontId="3"/>
  </si>
  <si>
    <t>↓</t>
    <phoneticPr fontId="3"/>
  </si>
  <si>
    <t>指定管理者リスク負担額(±)</t>
    <rPh sb="0" eb="5">
      <t>シテイカンリシャ</t>
    </rPh>
    <rPh sb="8" eb="10">
      <t>フタン</t>
    </rPh>
    <rPh sb="10" eb="11">
      <t>ガク</t>
    </rPh>
    <phoneticPr fontId="3"/>
  </si>
  <si>
    <t>＝入力箇所</t>
    <rPh sb="1" eb="3">
      <t>ニュウリョク</t>
    </rPh>
    <rPh sb="3" eb="5">
      <t>カショ</t>
    </rPh>
    <phoneticPr fontId="3"/>
  </si>
  <si>
    <t>※1円未満を四捨五入した額</t>
    <rPh sb="2" eb="3">
      <t>エン</t>
    </rPh>
    <rPh sb="3" eb="5">
      <t>ミマン</t>
    </rPh>
    <rPh sb="6" eb="10">
      <t>シシャゴニュウ</t>
    </rPh>
    <rPh sb="12" eb="13">
      <t>ガク</t>
    </rPh>
    <phoneticPr fontId="3"/>
  </si>
  <si>
    <t>2年目
見直し額</t>
    <rPh sb="1" eb="3">
      <t>ネンメ</t>
    </rPh>
    <rPh sb="4" eb="6">
      <t>ミナオ</t>
    </rPh>
    <rPh sb="7" eb="8">
      <t>ガク</t>
    </rPh>
    <phoneticPr fontId="3"/>
  </si>
  <si>
    <t>3年目
見直し額</t>
    <rPh sb="1" eb="3">
      <t>ネンメ</t>
    </rPh>
    <rPh sb="4" eb="6">
      <t>ミナオ</t>
    </rPh>
    <rPh sb="7" eb="8">
      <t>ガク</t>
    </rPh>
    <phoneticPr fontId="3"/>
  </si>
  <si>
    <t>4年目
見直し額</t>
    <rPh sb="1" eb="3">
      <t>ネンメ</t>
    </rPh>
    <rPh sb="4" eb="6">
      <t>ミナオ</t>
    </rPh>
    <rPh sb="7" eb="8">
      <t>ガク</t>
    </rPh>
    <phoneticPr fontId="3"/>
  </si>
  <si>
    <t>5年目
見直し額</t>
    <rPh sb="1" eb="3">
      <t>ネンメ</t>
    </rPh>
    <rPh sb="4" eb="6">
      <t>ミナオ</t>
    </rPh>
    <rPh sb="7" eb="8">
      <t>ガク</t>
    </rPh>
    <phoneticPr fontId="1"/>
  </si>
  <si>
    <t>5年目
見直し額</t>
    <rPh sb="1" eb="3">
      <t>ネンメ</t>
    </rPh>
    <rPh sb="4" eb="6">
      <t>ミナオ</t>
    </rPh>
    <rPh sb="7" eb="8">
      <t>ガク</t>
    </rPh>
    <phoneticPr fontId="3"/>
  </si>
  <si>
    <t>賃金スライド額（A）※</t>
    <rPh sb="0" eb="2">
      <t>チンギン</t>
    </rPh>
    <rPh sb="6" eb="7">
      <t>ガク</t>
    </rPh>
    <phoneticPr fontId="3"/>
  </si>
  <si>
    <t>賃金スライド額（B）※</t>
    <rPh sb="0" eb="2">
      <t>チンギン</t>
    </rPh>
    <rPh sb="6" eb="7">
      <t>ガク</t>
    </rPh>
    <phoneticPr fontId="3"/>
  </si>
  <si>
    <t>2年目賃金スライド額計算</t>
    <rPh sb="1" eb="3">
      <t>ネンメ</t>
    </rPh>
    <rPh sb="3" eb="5">
      <t>チンギン</t>
    </rPh>
    <rPh sb="9" eb="10">
      <t>ガク</t>
    </rPh>
    <rPh sb="10" eb="12">
      <t>ケイサン</t>
    </rPh>
    <phoneticPr fontId="3"/>
  </si>
  <si>
    <t>3年目賃金スライド額計算</t>
    <rPh sb="1" eb="3">
      <t>ネンメ</t>
    </rPh>
    <rPh sb="3" eb="5">
      <t>チンギン</t>
    </rPh>
    <rPh sb="9" eb="10">
      <t>ガク</t>
    </rPh>
    <rPh sb="10" eb="12">
      <t>ケイサン</t>
    </rPh>
    <phoneticPr fontId="3"/>
  </si>
  <si>
    <t>4年目賃金スライド額計算</t>
    <rPh sb="1" eb="3">
      <t>ネンメ</t>
    </rPh>
    <rPh sb="3" eb="5">
      <t>チンギン</t>
    </rPh>
    <rPh sb="9" eb="10">
      <t>ガク</t>
    </rPh>
    <rPh sb="10" eb="12">
      <t>ケイサン</t>
    </rPh>
    <phoneticPr fontId="3"/>
  </si>
  <si>
    <t>5年目賃金スライド額計算</t>
    <rPh sb="1" eb="3">
      <t>ネンメ</t>
    </rPh>
    <rPh sb="3" eb="5">
      <t>チンギン</t>
    </rPh>
    <rPh sb="9" eb="10">
      <t>ガク</t>
    </rPh>
    <rPh sb="10" eb="12">
      <t>ケイサン</t>
    </rPh>
    <phoneticPr fontId="3"/>
  </si>
  <si>
    <t>↓賃金スライド額の算出方法</t>
    <rPh sb="1" eb="3">
      <t>チンギン</t>
    </rPh>
    <rPh sb="7" eb="8">
      <t>ガク</t>
    </rPh>
    <rPh sb="9" eb="11">
      <t>サンシュツ</t>
    </rPh>
    <rPh sb="11" eb="13">
      <t>ホウホウ</t>
    </rPh>
    <phoneticPr fontId="3"/>
  </si>
  <si>
    <t>［2年目見直し額］±［リスク負担額］</t>
    <rPh sb="2" eb="4">
      <t>ネンメ</t>
    </rPh>
    <rPh sb="4" eb="6">
      <t>ミナオ</t>
    </rPh>
    <rPh sb="7" eb="8">
      <t>ガク</t>
    </rPh>
    <rPh sb="14" eb="17">
      <t>フタンガク</t>
    </rPh>
    <phoneticPr fontId="3"/>
  </si>
  <si>
    <t>[1年目実績額合計]＋[２年目見直し額]－[基準額合計]±[リスク負担額]</t>
    <phoneticPr fontId="3"/>
  </si>
  <si>
    <t>[（N-1）年実績額合計]＋[N年目見直し額合計]－[基準額合計]±[リスク負担額]</t>
    <phoneticPr fontId="3"/>
  </si>
  <si>
    <t>[（N-1）年目基準額合計]＋[N年目見直し額合計]－[基準額合計]±[リスク負担額]</t>
    <phoneticPr fontId="3"/>
  </si>
  <si>
    <t>採用する賃金スライド額　※</t>
    <rPh sb="0" eb="2">
      <t>サイヨウ</t>
    </rPh>
    <rPh sb="4" eb="6">
      <t>チンギン</t>
    </rPh>
    <rPh sb="10" eb="11">
      <t>ガク</t>
    </rPh>
    <phoneticPr fontId="1"/>
  </si>
  <si>
    <t>[1]基準額に基づく算出</t>
    <rPh sb="3" eb="6">
      <t>キジュンガク</t>
    </rPh>
    <rPh sb="7" eb="8">
      <t>モト</t>
    </rPh>
    <rPh sb="10" eb="12">
      <t>サンシュツ</t>
    </rPh>
    <phoneticPr fontId="3"/>
  </si>
  <si>
    <t>[2]前年度実績額に基づく算出</t>
    <rPh sb="3" eb="6">
      <t>ゼンネンド</t>
    </rPh>
    <rPh sb="6" eb="9">
      <t>ジッセキガク</t>
    </rPh>
    <rPh sb="10" eb="11">
      <t>モト</t>
    </rPh>
    <rPh sb="13" eb="15">
      <t>サンシュツ</t>
    </rPh>
    <phoneticPr fontId="3"/>
  </si>
  <si>
    <t>※賃金スライド額（A）、（B）のうち、絶対値が小さい額を採用する。（プラスの場合は小さい額、マイナスの場合は大きい額）</t>
    <rPh sb="1" eb="3">
      <t>チンギン</t>
    </rPh>
    <rPh sb="7" eb="8">
      <t>ガク</t>
    </rPh>
    <rPh sb="19" eb="22">
      <t>ゼッタイチ</t>
    </rPh>
    <rPh sb="23" eb="24">
      <t>チイ</t>
    </rPh>
    <rPh sb="26" eb="27">
      <t>ガク</t>
    </rPh>
    <rPh sb="28" eb="30">
      <t>サイヨウ</t>
    </rPh>
    <rPh sb="38" eb="40">
      <t>バアイ</t>
    </rPh>
    <rPh sb="41" eb="42">
      <t>チイ</t>
    </rPh>
    <rPh sb="44" eb="45">
      <t>ガク</t>
    </rPh>
    <rPh sb="51" eb="53">
      <t>バアイ</t>
    </rPh>
    <rPh sb="54" eb="55">
      <t>オオ</t>
    </rPh>
    <rPh sb="57" eb="58">
      <t>ガク</t>
    </rPh>
    <phoneticPr fontId="3"/>
  </si>
  <si>
    <t>賃金スライド様式３－２</t>
    <rPh sb="0" eb="2">
      <t>チンギン</t>
    </rPh>
    <rPh sb="6" eb="8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</si>
</sst>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;&quot;△ &quot;#,##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NumberFormat="1" applyFont="1">
      <alignment vertical="center"/>
    </xf>
    <xf numFmtId="0" fontId="2" fillId="0" borderId="0" xfId="0" applyNumberFormat="1" applyFont="1" applyAlignment="1">
      <alignment horizontal="center" vertical="center"/>
    </xf>
    <xf numFmtId="38" fontId="2" fillId="2" borderId="12" xfId="1" applyNumberFormat="1" applyFont="1" applyFill="1" applyBorder="1">
      <alignment vertical="center"/>
    </xf>
    <xf numFmtId="38" fontId="2" fillId="0" borderId="0" xfId="1" applyNumberFormat="1" applyFont="1">
      <alignment vertical="center"/>
    </xf>
    <xf numFmtId="38" fontId="2" fillId="2" borderId="16" xfId="1" applyFont="1" applyFill="1" applyBorder="1">
      <alignment vertical="center"/>
    </xf>
    <xf numFmtId="40" fontId="2" fillId="2" borderId="17" xfId="0" applyNumberFormat="1" applyFont="1" applyFill="1" applyBorder="1">
      <alignment vertical="center"/>
    </xf>
    <xf numFmtId="38" fontId="2" fillId="2" borderId="16" xfId="1" applyNumberFormat="1" applyFont="1" applyFill="1" applyBorder="1">
      <alignment vertical="center"/>
    </xf>
    <xf numFmtId="40" fontId="2" fillId="2" borderId="9" xfId="0" applyNumberFormat="1" applyFont="1" applyFill="1" applyBorder="1">
      <alignment vertical="center"/>
    </xf>
    <xf numFmtId="38" fontId="2" fillId="2" borderId="8" xfId="0" applyNumberFormat="1" applyFont="1" applyFill="1" applyBorder="1">
      <alignment vertical="center"/>
    </xf>
    <xf numFmtId="0" fontId="2" fillId="2" borderId="9" xfId="0" applyNumberFormat="1" applyFont="1" applyFill="1" applyBorder="1">
      <alignment vertical="center"/>
    </xf>
    <xf numFmtId="0" fontId="2" fillId="2" borderId="6" xfId="0" applyNumberFormat="1" applyFont="1" applyFill="1" applyBorder="1">
      <alignment vertical="center"/>
    </xf>
    <xf numFmtId="0" fontId="2" fillId="2" borderId="21" xfId="0" applyNumberFormat="1" applyFont="1" applyFill="1" applyBorder="1">
      <alignment vertical="center"/>
    </xf>
    <xf numFmtId="0" fontId="2" fillId="2" borderId="23" xfId="0" applyNumberFormat="1" applyFont="1" applyFill="1" applyBorder="1">
      <alignment vertical="center"/>
    </xf>
    <xf numFmtId="0" fontId="2" fillId="2" borderId="0" xfId="0" applyNumberFormat="1" applyFont="1" applyFill="1">
      <alignment vertical="center"/>
    </xf>
    <xf numFmtId="0" fontId="2" fillId="2" borderId="17" xfId="0" applyNumberFormat="1" applyFont="1" applyFill="1" applyBorder="1">
      <alignment vertical="center"/>
    </xf>
    <xf numFmtId="0" fontId="2" fillId="2" borderId="5" xfId="0" applyNumberFormat="1" applyFont="1" applyFill="1" applyBorder="1" applyAlignment="1">
      <alignment vertical="center" wrapText="1"/>
    </xf>
    <xf numFmtId="0" fontId="2" fillId="2" borderId="32" xfId="0" applyNumberFormat="1" applyFont="1" applyFill="1" applyBorder="1">
      <alignment vertical="center"/>
    </xf>
    <xf numFmtId="177" fontId="2" fillId="0" borderId="0" xfId="0" applyNumberFormat="1" applyFont="1">
      <alignment vertical="center"/>
    </xf>
    <xf numFmtId="177" fontId="2" fillId="2" borderId="12" xfId="1" applyNumberFormat="1" applyFont="1" applyFill="1" applyBorder="1">
      <alignment vertical="center"/>
    </xf>
    <xf numFmtId="177" fontId="2" fillId="2" borderId="14" xfId="1" applyNumberFormat="1" applyFont="1" applyFill="1" applyBorder="1">
      <alignment vertical="center"/>
    </xf>
    <xf numFmtId="177" fontId="2" fillId="2" borderId="16" xfId="1" applyNumberFormat="1" applyFont="1" applyFill="1" applyBorder="1">
      <alignment vertical="center"/>
    </xf>
    <xf numFmtId="176" fontId="2" fillId="2" borderId="17" xfId="0" applyNumberFormat="1" applyFont="1" applyFill="1" applyBorder="1">
      <alignment vertical="center"/>
    </xf>
    <xf numFmtId="177" fontId="2" fillId="2" borderId="18" xfId="1" applyNumberFormat="1" applyFont="1" applyFill="1" applyBorder="1">
      <alignment vertical="center"/>
    </xf>
    <xf numFmtId="177" fontId="2" fillId="2" borderId="8" xfId="0" applyNumberFormat="1" applyFont="1" applyFill="1" applyBorder="1">
      <alignment vertical="center"/>
    </xf>
    <xf numFmtId="177" fontId="2" fillId="2" borderId="9" xfId="0" applyNumberFormat="1" applyFont="1" applyFill="1" applyBorder="1">
      <alignment vertical="center"/>
    </xf>
    <xf numFmtId="177" fontId="2" fillId="2" borderId="19" xfId="0" applyNumberFormat="1" applyFont="1" applyFill="1" applyBorder="1">
      <alignment vertical="center"/>
    </xf>
    <xf numFmtId="177" fontId="2" fillId="2" borderId="21" xfId="0" applyNumberFormat="1" applyFont="1" applyFill="1" applyBorder="1">
      <alignment vertical="center"/>
    </xf>
    <xf numFmtId="177" fontId="2" fillId="2" borderId="22" xfId="0" applyNumberFormat="1" applyFont="1" applyFill="1" applyBorder="1">
      <alignment vertical="center"/>
    </xf>
    <xf numFmtId="177" fontId="2" fillId="2" borderId="23" xfId="0" applyNumberFormat="1" applyFont="1" applyFill="1" applyBorder="1">
      <alignment vertical="center"/>
    </xf>
    <xf numFmtId="177" fontId="2" fillId="2" borderId="0" xfId="0" applyNumberFormat="1" applyFont="1" applyFill="1">
      <alignment vertical="center"/>
    </xf>
    <xf numFmtId="177" fontId="2" fillId="2" borderId="32" xfId="0" applyNumberFormat="1" applyFont="1" applyFill="1" applyBorder="1">
      <alignment vertical="center"/>
    </xf>
    <xf numFmtId="38" fontId="2" fillId="2" borderId="8" xfId="1" applyFont="1" applyFill="1" applyBorder="1">
      <alignment vertical="center"/>
    </xf>
    <xf numFmtId="0" fontId="2" fillId="2" borderId="0" xfId="0" applyNumberFormat="1" applyFont="1" applyFill="1" applyAlignment="1">
      <alignment horizontal="center" vertical="center"/>
    </xf>
    <xf numFmtId="177" fontId="2" fillId="2" borderId="10" xfId="1" applyNumberFormat="1" applyFont="1" applyFill="1" applyBorder="1">
      <alignment vertical="center"/>
    </xf>
    <xf numFmtId="38" fontId="2" fillId="2" borderId="8" xfId="1" applyNumberFormat="1" applyFont="1" applyFill="1" applyBorder="1">
      <alignment vertical="center"/>
    </xf>
    <xf numFmtId="177" fontId="2" fillId="2" borderId="8" xfId="1" applyNumberFormat="1" applyFont="1" applyFill="1" applyBorder="1">
      <alignment vertical="center"/>
    </xf>
    <xf numFmtId="38" fontId="2" fillId="3" borderId="8" xfId="1" applyFont="1" applyFill="1" applyBorder="1">
      <alignment vertical="center"/>
    </xf>
    <xf numFmtId="38" fontId="2" fillId="3" borderId="12" xfId="1" applyFont="1" applyFill="1" applyBorder="1">
      <alignment vertical="center"/>
    </xf>
    <xf numFmtId="0" fontId="2" fillId="4" borderId="12" xfId="0" applyNumberFormat="1" applyFont="1" applyFill="1" applyBorder="1" applyAlignment="1">
      <alignment horizontal="center" vertical="center"/>
    </xf>
    <xf numFmtId="0" fontId="2" fillId="4" borderId="13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2" xfId="0" applyNumberFormat="1" applyFont="1" applyFill="1" applyBorder="1" applyAlignment="1">
      <alignment horizontal="center" vertical="center" wrapText="1"/>
    </xf>
    <xf numFmtId="177" fontId="2" fillId="4" borderId="12" xfId="0" applyNumberFormat="1" applyFont="1" applyFill="1" applyBorder="1" applyAlignment="1">
      <alignment horizontal="center" vertical="center" wrapText="1"/>
    </xf>
    <xf numFmtId="177" fontId="2" fillId="4" borderId="13" xfId="0" applyNumberFormat="1" applyFont="1" applyFill="1" applyBorder="1" applyAlignment="1">
      <alignment horizontal="center" vertical="center" wrapText="1"/>
    </xf>
    <xf numFmtId="177" fontId="2" fillId="4" borderId="14" xfId="0" applyNumberFormat="1" applyFont="1" applyFill="1" applyBorder="1" applyAlignment="1">
      <alignment horizontal="center" vertical="center" wrapText="1"/>
    </xf>
    <xf numFmtId="0" fontId="2" fillId="4" borderId="33" xfId="0" applyNumberFormat="1" applyFont="1" applyFill="1" applyBorder="1" applyAlignment="1">
      <alignment horizontal="center" vertical="center"/>
    </xf>
    <xf numFmtId="0" fontId="2" fillId="4" borderId="34" xfId="0" applyNumberFormat="1" applyFont="1" applyFill="1" applyBorder="1" applyAlignment="1">
      <alignment horizontal="center" vertical="center"/>
    </xf>
    <xf numFmtId="0" fontId="2" fillId="4" borderId="35" xfId="0" applyNumberFormat="1" applyFont="1" applyFill="1" applyBorder="1" applyAlignment="1">
      <alignment horizontal="center" vertical="center"/>
    </xf>
    <xf numFmtId="177" fontId="2" fillId="4" borderId="33" xfId="0" applyNumberFormat="1" applyFont="1" applyFill="1" applyBorder="1" applyAlignment="1">
      <alignment horizontal="center" vertical="center"/>
    </xf>
    <xf numFmtId="177" fontId="2" fillId="4" borderId="34" xfId="0" applyNumberFormat="1" applyFont="1" applyFill="1" applyBorder="1" applyAlignment="1">
      <alignment horizontal="center" vertical="center"/>
    </xf>
    <xf numFmtId="177" fontId="2" fillId="4" borderId="35" xfId="0" applyNumberFormat="1" applyFont="1" applyFill="1" applyBorder="1" applyAlignment="1">
      <alignment horizontal="center" vertical="center"/>
    </xf>
    <xf numFmtId="0" fontId="2" fillId="5" borderId="12" xfId="0" applyNumberFormat="1" applyFont="1" applyFill="1" applyBorder="1" applyAlignment="1">
      <alignment horizontal="center" vertical="center" wrapText="1"/>
    </xf>
    <xf numFmtId="0" fontId="2" fillId="5" borderId="13" xfId="0" applyNumberFormat="1" applyFont="1" applyFill="1" applyBorder="1" applyAlignment="1">
      <alignment horizontal="center" vertical="center" wrapText="1"/>
    </xf>
    <xf numFmtId="0" fontId="2" fillId="5" borderId="14" xfId="0" applyNumberFormat="1" applyFont="1" applyFill="1" applyBorder="1" applyAlignment="1">
      <alignment horizontal="center" vertical="center" wrapText="1"/>
    </xf>
    <xf numFmtId="177" fontId="2" fillId="5" borderId="12" xfId="0" applyNumberFormat="1" applyFont="1" applyFill="1" applyBorder="1" applyAlignment="1">
      <alignment horizontal="center" vertical="center" wrapText="1"/>
    </xf>
    <xf numFmtId="177" fontId="2" fillId="5" borderId="13" xfId="0" applyNumberFormat="1" applyFont="1" applyFill="1" applyBorder="1" applyAlignment="1">
      <alignment horizontal="center" vertical="center" wrapText="1"/>
    </xf>
    <xf numFmtId="177" fontId="2" fillId="5" borderId="14" xfId="0" applyNumberFormat="1" applyFont="1" applyFill="1" applyBorder="1" applyAlignment="1">
      <alignment horizontal="center" vertical="center" wrapText="1"/>
    </xf>
    <xf numFmtId="0" fontId="2" fillId="5" borderId="33" xfId="0" applyNumberFormat="1" applyFont="1" applyFill="1" applyBorder="1" applyAlignment="1">
      <alignment horizontal="center" vertical="center"/>
    </xf>
    <xf numFmtId="0" fontId="2" fillId="5" borderId="34" xfId="0" applyNumberFormat="1" applyFont="1" applyFill="1" applyBorder="1" applyAlignment="1">
      <alignment horizontal="center" vertical="center"/>
    </xf>
    <xf numFmtId="0" fontId="2" fillId="5" borderId="35" xfId="0" applyNumberFormat="1" applyFont="1" applyFill="1" applyBorder="1" applyAlignment="1">
      <alignment horizontal="center" vertical="center"/>
    </xf>
    <xf numFmtId="177" fontId="2" fillId="5" borderId="33" xfId="0" applyNumberFormat="1" applyFont="1" applyFill="1" applyBorder="1" applyAlignment="1">
      <alignment horizontal="center" vertical="center"/>
    </xf>
    <xf numFmtId="177" fontId="2" fillId="5" borderId="34" xfId="0" applyNumberFormat="1" applyFont="1" applyFill="1" applyBorder="1" applyAlignment="1">
      <alignment horizontal="center" vertical="center"/>
    </xf>
    <xf numFmtId="177" fontId="2" fillId="5" borderId="35" xfId="0" applyNumberFormat="1" applyFont="1" applyFill="1" applyBorder="1" applyAlignment="1">
      <alignment horizontal="center" vertical="center"/>
    </xf>
    <xf numFmtId="177" fontId="2" fillId="3" borderId="8" xfId="1" applyNumberFormat="1" applyFont="1" applyFill="1" applyBorder="1">
      <alignment vertical="center"/>
    </xf>
    <xf numFmtId="177" fontId="2" fillId="3" borderId="12" xfId="1" applyNumberFormat="1" applyFont="1" applyFill="1" applyBorder="1">
      <alignment vertical="center"/>
    </xf>
    <xf numFmtId="0" fontId="2" fillId="3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177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49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0" fontId="2" fillId="3" borderId="9" xfId="2" applyNumberFormat="1" applyFont="1" applyFill="1" applyBorder="1">
      <alignment vertical="center"/>
    </xf>
    <xf numFmtId="10" fontId="2" fillId="3" borderId="13" xfId="2" applyNumberFormat="1" applyFont="1" applyFill="1" applyBorder="1">
      <alignment vertical="center"/>
    </xf>
    <xf numFmtId="10" fontId="2" fillId="2" borderId="9" xfId="2" applyNumberFormat="1" applyFont="1" applyFill="1" applyBorder="1">
      <alignment vertical="center"/>
    </xf>
    <xf numFmtId="10" fontId="2" fillId="2" borderId="13" xfId="2" applyNumberFormat="1" applyFont="1" applyFill="1" applyBorder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Alignment="1">
      <alignment horizontal="left" vertical="center"/>
    </xf>
    <xf numFmtId="0" fontId="2" fillId="2" borderId="7" xfId="0" applyNumberFormat="1" applyFont="1" applyFill="1" applyBorder="1" applyAlignment="1">
      <alignment vertical="center" shrinkToFit="1"/>
    </xf>
    <xf numFmtId="0" fontId="2" fillId="2" borderId="11" xfId="0" applyNumberFormat="1" applyFont="1" applyFill="1" applyBorder="1" applyAlignment="1">
      <alignment vertical="center" shrinkToFit="1"/>
    </xf>
    <xf numFmtId="0" fontId="2" fillId="2" borderId="15" xfId="0" applyNumberFormat="1" applyFont="1" applyFill="1" applyBorder="1" applyAlignment="1">
      <alignment vertical="center" shrinkToFit="1"/>
    </xf>
    <xf numFmtId="0" fontId="2" fillId="2" borderId="20" xfId="0" applyNumberFormat="1" applyFont="1" applyFill="1" applyBorder="1" applyAlignment="1">
      <alignment vertical="center" shrinkToFit="1"/>
    </xf>
    <xf numFmtId="0" fontId="2" fillId="2" borderId="0" xfId="0" applyNumberFormat="1" applyFont="1" applyFill="1" applyAlignment="1">
      <alignment vertical="center" shrinkToFit="1"/>
    </xf>
    <xf numFmtId="0" fontId="2" fillId="6" borderId="27" xfId="0" applyNumberFormat="1" applyFont="1" applyFill="1" applyBorder="1">
      <alignment vertical="center"/>
    </xf>
    <xf numFmtId="0" fontId="2" fillId="6" borderId="31" xfId="0" applyNumberFormat="1" applyFont="1" applyFill="1" applyBorder="1" applyAlignment="1">
      <alignment horizontal="center" vertical="center"/>
    </xf>
    <xf numFmtId="0" fontId="2" fillId="6" borderId="29" xfId="0" applyNumberFormat="1" applyFont="1" applyFill="1" applyBorder="1" applyAlignment="1">
      <alignment horizontal="center" vertical="center"/>
    </xf>
    <xf numFmtId="0" fontId="2" fillId="6" borderId="30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/>
    </xf>
    <xf numFmtId="0" fontId="2" fillId="4" borderId="3" xfId="0" applyNumberFormat="1" applyFont="1" applyFill="1" applyBorder="1" applyAlignment="1">
      <alignment horizontal="center" vertical="center"/>
    </xf>
    <xf numFmtId="0" fontId="2" fillId="4" borderId="4" xfId="0" applyNumberFormat="1" applyFont="1" applyFill="1" applyBorder="1" applyAlignment="1">
      <alignment horizontal="center" vertical="center"/>
    </xf>
    <xf numFmtId="177" fontId="2" fillId="4" borderId="2" xfId="0" applyNumberFormat="1" applyFont="1" applyFill="1" applyBorder="1" applyAlignment="1">
      <alignment horizontal="center" vertical="center"/>
    </xf>
    <xf numFmtId="177" fontId="2" fillId="4" borderId="3" xfId="0" applyNumberFormat="1" applyFont="1" applyFill="1" applyBorder="1" applyAlignment="1">
      <alignment horizontal="center" vertical="center"/>
    </xf>
    <xf numFmtId="177" fontId="2" fillId="4" borderId="4" xfId="0" applyNumberFormat="1" applyFont="1" applyFill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 shrinkToFit="1"/>
    </xf>
    <xf numFmtId="0" fontId="2" fillId="0" borderId="25" xfId="0" applyNumberFormat="1" applyFont="1" applyBorder="1" applyAlignment="1">
      <alignment horizontal="center" vertical="center" shrinkToFit="1"/>
    </xf>
    <xf numFmtId="0" fontId="2" fillId="0" borderId="26" xfId="0" applyNumberFormat="1" applyFont="1" applyBorder="1" applyAlignment="1">
      <alignment horizontal="center" vertical="center" shrinkToFit="1"/>
    </xf>
    <xf numFmtId="0" fontId="2" fillId="2" borderId="24" xfId="0" applyNumberFormat="1" applyFont="1" applyFill="1" applyBorder="1" applyAlignment="1">
      <alignment horizontal="center" vertical="center" shrinkToFit="1"/>
    </xf>
    <xf numFmtId="0" fontId="2" fillId="2" borderId="25" xfId="0" applyNumberFormat="1" applyFont="1" applyFill="1" applyBorder="1" applyAlignment="1">
      <alignment horizontal="center" vertical="center" shrinkToFit="1"/>
    </xf>
    <xf numFmtId="0" fontId="2" fillId="2" borderId="26" xfId="0" applyNumberFormat="1" applyFont="1" applyFill="1" applyBorder="1" applyAlignment="1">
      <alignment horizontal="center" vertical="center" shrinkToFit="1"/>
    </xf>
    <xf numFmtId="177" fontId="2" fillId="6" borderId="31" xfId="0" applyNumberFormat="1" applyFont="1" applyFill="1" applyBorder="1" applyAlignment="1">
      <alignment horizontal="center" vertical="center"/>
    </xf>
    <xf numFmtId="177" fontId="2" fillId="6" borderId="29" xfId="0" applyNumberFormat="1" applyFont="1" applyFill="1" applyBorder="1" applyAlignment="1">
      <alignment horizontal="center" vertical="center"/>
    </xf>
    <xf numFmtId="177" fontId="2" fillId="6" borderId="30" xfId="0" applyNumberFormat="1" applyFont="1" applyFill="1" applyBorder="1" applyAlignment="1">
      <alignment horizontal="center" vertical="center"/>
    </xf>
    <xf numFmtId="0" fontId="2" fillId="6" borderId="28" xfId="0" applyNumberFormat="1" applyFont="1" applyFill="1" applyBorder="1" applyAlignment="1">
      <alignment horizontal="center" vertical="center"/>
    </xf>
    <xf numFmtId="0" fontId="2" fillId="5" borderId="2" xfId="0" applyNumberFormat="1" applyFont="1" applyFill="1" applyBorder="1" applyAlignment="1">
      <alignment horizontal="center" vertical="center"/>
    </xf>
    <xf numFmtId="0" fontId="2" fillId="5" borderId="3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177" fontId="2" fillId="5" borderId="2" xfId="0" applyNumberFormat="1" applyFont="1" applyFill="1" applyBorder="1" applyAlignment="1">
      <alignment horizontal="center" vertical="center"/>
    </xf>
    <xf numFmtId="177" fontId="2" fillId="5" borderId="3" xfId="0" applyNumberFormat="1" applyFont="1" applyFill="1" applyBorder="1" applyAlignment="1">
      <alignment horizontal="center" vertical="center"/>
    </xf>
    <xf numFmtId="177" fontId="2" fillId="5" borderId="4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left" vertical="center" wrapText="1"/>
    </xf>
    <xf numFmtId="0" fontId="2" fillId="4" borderId="36" xfId="0" applyNumberFormat="1" applyFont="1" applyFill="1" applyBorder="1" applyAlignment="1">
      <alignment horizontal="left" vertical="center" wrapText="1"/>
    </xf>
    <xf numFmtId="0" fontId="2" fillId="4" borderId="5" xfId="0" applyNumberFormat="1" applyFont="1" applyFill="1" applyBorder="1" applyAlignment="1">
      <alignment horizontal="left" vertical="center" wrapText="1"/>
    </xf>
    <xf numFmtId="0" fontId="2" fillId="5" borderId="1" xfId="0" applyNumberFormat="1" applyFont="1" applyFill="1" applyBorder="1" applyAlignment="1">
      <alignment horizontal="left" vertical="center" wrapText="1"/>
    </xf>
    <xf numFmtId="0" fontId="2" fillId="5" borderId="36" xfId="0" applyNumberFormat="1" applyFont="1" applyFill="1" applyBorder="1" applyAlignment="1">
      <alignment horizontal="left" vertical="center" wrapText="1"/>
    </xf>
    <xf numFmtId="0" fontId="2" fillId="5" borderId="5" xfId="0" applyNumberFormat="1" applyFont="1" applyFill="1" applyBorder="1" applyAlignment="1">
      <alignment horizontal="left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99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workbookViewId="0">
      <selection activeCell="A2" sqref="A2"/>
    </sheetView>
  </sheetViews>
  <sheetFormatPr defaultRowHeight="13.5" x14ac:dyDescent="0.4"/>
  <cols>
    <col min="1" max="1" width="24.625" style="1" customWidth="1"/>
    <col min="2" max="2" width="12.625" style="1" customWidth="1"/>
    <col min="3" max="3" width="7.625" style="1" customWidth="1"/>
    <col min="4" max="4" width="14.5" style="1" customWidth="1"/>
    <col min="5" max="5" width="12.625" style="1" customWidth="1"/>
    <col min="6" max="6" width="7.625" style="1" customWidth="1"/>
    <col min="7" max="7" width="14.5" style="1" customWidth="1"/>
    <col min="8" max="8" width="12.625" style="20" customWidth="1"/>
    <col min="9" max="9" width="7.625" style="20" customWidth="1"/>
    <col min="10" max="10" width="14.5" style="20" customWidth="1"/>
    <col min="11" max="11" width="12.625" style="1" customWidth="1"/>
    <col min="12" max="12" width="7.625" style="1" customWidth="1"/>
    <col min="13" max="13" width="14.5" style="1" customWidth="1"/>
    <col min="14" max="14" width="11.75" style="1" customWidth="1"/>
    <col min="15" max="16384" width="9" style="1"/>
  </cols>
  <sheetData>
    <row r="1" spans="1:14" ht="14.25" x14ac:dyDescent="0.4">
      <c r="A1" s="72" t="s">
        <v>57</v>
      </c>
      <c r="B1" s="68"/>
      <c r="C1" s="74" t="s">
        <v>35</v>
      </c>
      <c r="D1" s="69"/>
      <c r="E1" s="75"/>
      <c r="F1" s="69"/>
      <c r="G1" s="69"/>
      <c r="H1" s="70"/>
      <c r="I1" s="70"/>
      <c r="J1" s="70"/>
      <c r="K1" s="69"/>
      <c r="L1" s="69"/>
      <c r="M1" s="73" t="s">
        <v>32</v>
      </c>
    </row>
    <row r="2" spans="1:14" ht="14.25" x14ac:dyDescent="0.4">
      <c r="A2" s="72"/>
      <c r="B2" s="69"/>
      <c r="C2" s="69"/>
      <c r="D2" s="69"/>
      <c r="E2" s="69"/>
      <c r="F2" s="69"/>
      <c r="G2" s="69"/>
      <c r="H2" s="70"/>
      <c r="I2" s="70"/>
      <c r="J2" s="70"/>
      <c r="K2" s="69"/>
      <c r="L2" s="69"/>
      <c r="M2" s="73"/>
    </row>
    <row r="3" spans="1:14" x14ac:dyDescent="0.4">
      <c r="A3" s="69"/>
      <c r="B3" s="69"/>
      <c r="C3" s="69"/>
      <c r="D3" s="69"/>
      <c r="E3" s="69"/>
      <c r="F3" s="69"/>
      <c r="G3" s="69"/>
      <c r="H3" s="70"/>
      <c r="I3" s="70"/>
      <c r="J3" s="70"/>
      <c r="K3" s="69"/>
      <c r="L3" s="69"/>
      <c r="M3" s="71" t="s">
        <v>31</v>
      </c>
    </row>
    <row r="4" spans="1:14" s="3" customFormat="1" ht="18.75" customHeight="1" x14ac:dyDescent="0.4">
      <c r="A4" s="113" t="s">
        <v>54</v>
      </c>
      <c r="B4" s="91" t="s">
        <v>44</v>
      </c>
      <c r="C4" s="92"/>
      <c r="D4" s="93"/>
      <c r="E4" s="91" t="s">
        <v>45</v>
      </c>
      <c r="F4" s="92"/>
      <c r="G4" s="93"/>
      <c r="H4" s="94" t="s">
        <v>46</v>
      </c>
      <c r="I4" s="95"/>
      <c r="J4" s="96"/>
      <c r="K4" s="91" t="s">
        <v>47</v>
      </c>
      <c r="L4" s="92"/>
      <c r="M4" s="93"/>
    </row>
    <row r="5" spans="1:14" s="3" customFormat="1" ht="27" x14ac:dyDescent="0.4">
      <c r="A5" s="114"/>
      <c r="B5" s="41" t="s">
        <v>0</v>
      </c>
      <c r="C5" s="42" t="s">
        <v>1</v>
      </c>
      <c r="D5" s="43" t="s">
        <v>37</v>
      </c>
      <c r="E5" s="44" t="s">
        <v>2</v>
      </c>
      <c r="F5" s="42" t="s">
        <v>3</v>
      </c>
      <c r="G5" s="43" t="s">
        <v>38</v>
      </c>
      <c r="H5" s="45" t="s">
        <v>4</v>
      </c>
      <c r="I5" s="46" t="s">
        <v>5</v>
      </c>
      <c r="J5" s="47" t="s">
        <v>39</v>
      </c>
      <c r="K5" s="44" t="s">
        <v>6</v>
      </c>
      <c r="L5" s="42" t="s">
        <v>7</v>
      </c>
      <c r="M5" s="43" t="s">
        <v>40</v>
      </c>
      <c r="N5" s="4"/>
    </row>
    <row r="6" spans="1:14" s="3" customFormat="1" x14ac:dyDescent="0.4">
      <c r="A6" s="115"/>
      <c r="B6" s="48" t="s">
        <v>8</v>
      </c>
      <c r="C6" s="49" t="s">
        <v>9</v>
      </c>
      <c r="D6" s="50" t="s">
        <v>10</v>
      </c>
      <c r="E6" s="48" t="s">
        <v>11</v>
      </c>
      <c r="F6" s="49" t="s">
        <v>12</v>
      </c>
      <c r="G6" s="50" t="s">
        <v>13</v>
      </c>
      <c r="H6" s="51" t="s">
        <v>14</v>
      </c>
      <c r="I6" s="52" t="s">
        <v>15</v>
      </c>
      <c r="J6" s="53" t="s">
        <v>16</v>
      </c>
      <c r="K6" s="48" t="s">
        <v>17</v>
      </c>
      <c r="L6" s="49" t="s">
        <v>18</v>
      </c>
      <c r="M6" s="50" t="s">
        <v>19</v>
      </c>
    </row>
    <row r="7" spans="1:14" s="3" customFormat="1" x14ac:dyDescent="0.4">
      <c r="A7" s="82" t="s">
        <v>20</v>
      </c>
      <c r="B7" s="39"/>
      <c r="C7" s="76"/>
      <c r="D7" s="36">
        <f>ROUNDUP(B7*C7,0)</f>
        <v>0</v>
      </c>
      <c r="E7" s="37">
        <f>B7+D7</f>
        <v>0</v>
      </c>
      <c r="F7" s="76"/>
      <c r="G7" s="36">
        <f>ROUNDUP(E7*F7,0)</f>
        <v>0</v>
      </c>
      <c r="H7" s="38">
        <f>E7+G7</f>
        <v>0</v>
      </c>
      <c r="I7" s="76"/>
      <c r="J7" s="36">
        <f>ROUNDUP(H7*I7,0)</f>
        <v>0</v>
      </c>
      <c r="K7" s="37">
        <f>H7+J7</f>
        <v>0</v>
      </c>
      <c r="L7" s="76"/>
      <c r="M7" s="36">
        <f>ROUNDUP(K7*L7,0)</f>
        <v>0</v>
      </c>
      <c r="N7" s="6"/>
    </row>
    <row r="8" spans="1:14" s="3" customFormat="1" x14ac:dyDescent="0.4">
      <c r="A8" s="83" t="s">
        <v>21</v>
      </c>
      <c r="B8" s="40"/>
      <c r="C8" s="77"/>
      <c r="D8" s="22">
        <f t="shared" ref="D8" si="0">ROUNDUP(B8*C8,0)</f>
        <v>0</v>
      </c>
      <c r="E8" s="5">
        <f>B8+D8</f>
        <v>0</v>
      </c>
      <c r="F8" s="77"/>
      <c r="G8" s="22">
        <f t="shared" ref="G8" si="1">ROUNDUP(E8*F8,0)</f>
        <v>0</v>
      </c>
      <c r="H8" s="21">
        <f>E8+G8</f>
        <v>0</v>
      </c>
      <c r="I8" s="77"/>
      <c r="J8" s="22">
        <f t="shared" ref="J8" si="2">ROUNDUP(H8*I8,0)</f>
        <v>0</v>
      </c>
      <c r="K8" s="5">
        <f>H8+J8</f>
        <v>0</v>
      </c>
      <c r="L8" s="77"/>
      <c r="M8" s="22">
        <f t="shared" ref="M8" si="3">ROUNDUP(K8*L8,0)</f>
        <v>0</v>
      </c>
      <c r="N8" s="6"/>
    </row>
    <row r="9" spans="1:14" s="3" customFormat="1" ht="14.25" thickBot="1" x14ac:dyDescent="0.45">
      <c r="A9" s="84" t="s">
        <v>22</v>
      </c>
      <c r="B9" s="7">
        <f>SUM(B7:B8)</f>
        <v>0</v>
      </c>
      <c r="C9" s="8"/>
      <c r="D9" s="25">
        <f>SUM(D7:D8)</f>
        <v>0</v>
      </c>
      <c r="E9" s="9">
        <f>SUM(E7:E8)</f>
        <v>0</v>
      </c>
      <c r="F9" s="8"/>
      <c r="G9" s="25">
        <f>SUM(G7:G8)</f>
        <v>0</v>
      </c>
      <c r="H9" s="23">
        <f>SUM(H7:H8)</f>
        <v>0</v>
      </c>
      <c r="I9" s="24"/>
      <c r="J9" s="25">
        <f>SUM(J7:J8)</f>
        <v>0</v>
      </c>
      <c r="K9" s="9">
        <f>SUM(K7:K8)</f>
        <v>0</v>
      </c>
      <c r="L9" s="8"/>
      <c r="M9" s="25">
        <f>SUM(M7:M8)</f>
        <v>0</v>
      </c>
      <c r="N9" s="6"/>
    </row>
    <row r="10" spans="1:14" s="3" customFormat="1" ht="15" thickTop="1" thickBot="1" x14ac:dyDescent="0.45">
      <c r="A10" s="82" t="s">
        <v>34</v>
      </c>
      <c r="B10" s="34">
        <f>B9*0.01</f>
        <v>0</v>
      </c>
      <c r="C10" s="10"/>
      <c r="D10" s="28"/>
      <c r="E10" s="11">
        <f>B10</f>
        <v>0</v>
      </c>
      <c r="F10" s="10"/>
      <c r="G10" s="28"/>
      <c r="H10" s="26">
        <f>B10</f>
        <v>0</v>
      </c>
      <c r="I10" s="27"/>
      <c r="J10" s="28"/>
      <c r="K10" s="34">
        <f>B10</f>
        <v>0</v>
      </c>
      <c r="L10" s="12"/>
      <c r="M10" s="28"/>
    </row>
    <row r="11" spans="1:14" s="3" customFormat="1" ht="14.25" thickBot="1" x14ac:dyDescent="0.45">
      <c r="A11" s="85" t="s">
        <v>42</v>
      </c>
      <c r="B11" s="13"/>
      <c r="C11" s="14"/>
      <c r="D11" s="30">
        <f>IF(D9&gt;0,IF((B9+D9-$B$9-$B$10)&gt;0,B9+D9-$B$9-$B$10,0),IF((B9+D9-$B$9+$B$10)&lt;0,B9+D9-$B$9+$B$10,0))</f>
        <v>0</v>
      </c>
      <c r="E11" s="15"/>
      <c r="F11" s="14"/>
      <c r="G11" s="30">
        <f>IF(G9&gt;0,IF((E9+G9-$B$9-$B$10)&gt;0,E9+G9-$B$9-$B$10,0),IF((E9+G9-$B$9+$B$10)&lt;0,E9+G9-$B$9+$B$10,0))</f>
        <v>0</v>
      </c>
      <c r="H11" s="31"/>
      <c r="I11" s="29"/>
      <c r="J11" s="30">
        <f>IF(J9&gt;0,IF((H9+J9-$B$9-$B$10)&gt;0,H9+J9-$B$9-$B$10,0),IF((H9+J9-$B$9+$B$10)&lt;0,H9+J9-$B$9+$B$10,0))</f>
        <v>0</v>
      </c>
      <c r="K11" s="15"/>
      <c r="L11" s="14"/>
      <c r="M11" s="30">
        <f>IF(M9&gt;0,IF((K9+M9-$B$9-$B$10)&gt;0,K9+M9-$B$9-$B$10,0),IF((K9+M9-$B$9+$B$10)&lt;0,K9+M9-$B$9+$B$10,0))</f>
        <v>0</v>
      </c>
    </row>
    <row r="12" spans="1:14" s="3" customFormat="1" x14ac:dyDescent="0.4">
      <c r="A12" s="86" t="s">
        <v>36</v>
      </c>
      <c r="B12" s="16"/>
      <c r="C12" s="16"/>
      <c r="D12" s="81" t="s">
        <v>48</v>
      </c>
      <c r="E12" s="16"/>
      <c r="F12" s="16"/>
      <c r="G12" s="35" t="s">
        <v>33</v>
      </c>
      <c r="H12" s="32"/>
      <c r="I12" s="32"/>
      <c r="J12" s="16" t="s">
        <v>48</v>
      </c>
      <c r="K12" s="16"/>
      <c r="L12" s="16"/>
      <c r="M12" s="35" t="s">
        <v>33</v>
      </c>
    </row>
    <row r="13" spans="1:14" s="3" customFormat="1" ht="18.75" customHeight="1" x14ac:dyDescent="0.4">
      <c r="A13" s="16"/>
      <c r="B13" s="97" t="s">
        <v>49</v>
      </c>
      <c r="C13" s="98"/>
      <c r="D13" s="99"/>
      <c r="E13" s="80"/>
      <c r="F13" s="80"/>
      <c r="G13" s="100" t="s">
        <v>52</v>
      </c>
      <c r="H13" s="101"/>
      <c r="I13" s="101"/>
      <c r="J13" s="101"/>
      <c r="K13" s="101"/>
      <c r="L13" s="101"/>
      <c r="M13" s="102"/>
    </row>
    <row r="14" spans="1:14" s="3" customFormat="1" x14ac:dyDescent="0.4">
      <c r="A14" s="16"/>
      <c r="B14" s="16"/>
      <c r="C14" s="16"/>
      <c r="D14" s="16"/>
      <c r="E14" s="16"/>
      <c r="F14" s="16"/>
      <c r="G14" s="16"/>
      <c r="H14" s="32"/>
      <c r="I14" s="32"/>
      <c r="J14" s="32"/>
      <c r="K14" s="16"/>
      <c r="L14" s="16"/>
      <c r="M14" s="16"/>
    </row>
    <row r="15" spans="1:14" s="3" customFormat="1" x14ac:dyDescent="0.4">
      <c r="A15" s="16"/>
      <c r="B15" s="16"/>
      <c r="C15" s="16"/>
      <c r="D15" s="16"/>
      <c r="E15" s="16"/>
      <c r="F15" s="16"/>
      <c r="G15" s="16"/>
      <c r="H15" s="32"/>
      <c r="I15" s="32"/>
      <c r="J15" s="32"/>
      <c r="K15" s="16"/>
      <c r="L15" s="16"/>
      <c r="M15" s="2" t="s">
        <v>31</v>
      </c>
    </row>
    <row r="16" spans="1:14" s="3" customFormat="1" ht="18.75" customHeight="1" x14ac:dyDescent="0.4">
      <c r="A16" s="116" t="s">
        <v>55</v>
      </c>
      <c r="B16" s="107" t="s">
        <v>44</v>
      </c>
      <c r="C16" s="108"/>
      <c r="D16" s="109"/>
      <c r="E16" s="107" t="s">
        <v>45</v>
      </c>
      <c r="F16" s="108"/>
      <c r="G16" s="109"/>
      <c r="H16" s="110" t="s">
        <v>46</v>
      </c>
      <c r="I16" s="111"/>
      <c r="J16" s="112"/>
      <c r="K16" s="107" t="s">
        <v>47</v>
      </c>
      <c r="L16" s="108"/>
      <c r="M16" s="109"/>
    </row>
    <row r="17" spans="1:13" s="3" customFormat="1" ht="27" x14ac:dyDescent="0.4">
      <c r="A17" s="117"/>
      <c r="B17" s="54" t="s">
        <v>23</v>
      </c>
      <c r="C17" s="55" t="s">
        <v>1</v>
      </c>
      <c r="D17" s="56" t="s">
        <v>37</v>
      </c>
      <c r="E17" s="54" t="s">
        <v>24</v>
      </c>
      <c r="F17" s="55" t="s">
        <v>3</v>
      </c>
      <c r="G17" s="56" t="s">
        <v>38</v>
      </c>
      <c r="H17" s="57" t="s">
        <v>25</v>
      </c>
      <c r="I17" s="58" t="s">
        <v>5</v>
      </c>
      <c r="J17" s="59" t="s">
        <v>39</v>
      </c>
      <c r="K17" s="54" t="s">
        <v>26</v>
      </c>
      <c r="L17" s="55" t="s">
        <v>7</v>
      </c>
      <c r="M17" s="56" t="s">
        <v>41</v>
      </c>
    </row>
    <row r="18" spans="1:13" s="3" customFormat="1" x14ac:dyDescent="0.4">
      <c r="A18" s="118"/>
      <c r="B18" s="60" t="s">
        <v>8</v>
      </c>
      <c r="C18" s="61" t="s">
        <v>9</v>
      </c>
      <c r="D18" s="62" t="s">
        <v>10</v>
      </c>
      <c r="E18" s="60" t="s">
        <v>8</v>
      </c>
      <c r="F18" s="61" t="s">
        <v>9</v>
      </c>
      <c r="G18" s="62" t="s">
        <v>10</v>
      </c>
      <c r="H18" s="63" t="s">
        <v>8</v>
      </c>
      <c r="I18" s="64" t="s">
        <v>9</v>
      </c>
      <c r="J18" s="65" t="s">
        <v>10</v>
      </c>
      <c r="K18" s="60" t="s">
        <v>8</v>
      </c>
      <c r="L18" s="61" t="s">
        <v>9</v>
      </c>
      <c r="M18" s="62" t="s">
        <v>10</v>
      </c>
    </row>
    <row r="19" spans="1:13" s="3" customFormat="1" x14ac:dyDescent="0.4">
      <c r="A19" s="82" t="s">
        <v>20</v>
      </c>
      <c r="B19" s="39"/>
      <c r="C19" s="78">
        <f>C7</f>
        <v>0</v>
      </c>
      <c r="D19" s="36">
        <f>ROUNDUP(B19*C19,0)</f>
        <v>0</v>
      </c>
      <c r="E19" s="39"/>
      <c r="F19" s="78">
        <f>F7</f>
        <v>0</v>
      </c>
      <c r="G19" s="36">
        <f>ROUNDUP(E19*F19,0)</f>
        <v>0</v>
      </c>
      <c r="H19" s="66"/>
      <c r="I19" s="78">
        <f>I7</f>
        <v>0</v>
      </c>
      <c r="J19" s="36">
        <f>ROUNDUP(H19*I19,0)</f>
        <v>0</v>
      </c>
      <c r="K19" s="39"/>
      <c r="L19" s="78">
        <f>L7</f>
        <v>0</v>
      </c>
      <c r="M19" s="36">
        <f>ROUNDUP(K19*L19,0)</f>
        <v>0</v>
      </c>
    </row>
    <row r="20" spans="1:13" s="3" customFormat="1" x14ac:dyDescent="0.4">
      <c r="A20" s="83" t="s">
        <v>21</v>
      </c>
      <c r="B20" s="40"/>
      <c r="C20" s="79">
        <f>C8</f>
        <v>0</v>
      </c>
      <c r="D20" s="22">
        <f>ROUNDUP(B20*C20,0)</f>
        <v>0</v>
      </c>
      <c r="E20" s="40"/>
      <c r="F20" s="79">
        <f>F8</f>
        <v>0</v>
      </c>
      <c r="G20" s="22">
        <f>ROUNDUP(E20*F20,0)</f>
        <v>0</v>
      </c>
      <c r="H20" s="67"/>
      <c r="I20" s="79">
        <f>I8</f>
        <v>0</v>
      </c>
      <c r="J20" s="22">
        <f>ROUNDUP(H20*I20,0)</f>
        <v>0</v>
      </c>
      <c r="K20" s="40"/>
      <c r="L20" s="79">
        <f>L8</f>
        <v>0</v>
      </c>
      <c r="M20" s="22">
        <f>ROUNDUP(K20*L20,0)</f>
        <v>0</v>
      </c>
    </row>
    <row r="21" spans="1:13" s="3" customFormat="1" ht="14.25" thickBot="1" x14ac:dyDescent="0.45">
      <c r="A21" s="84" t="s">
        <v>22</v>
      </c>
      <c r="B21" s="7">
        <f>SUM(B19:B20)</f>
        <v>0</v>
      </c>
      <c r="C21" s="17"/>
      <c r="D21" s="25">
        <f>SUM(D19:D20)</f>
        <v>0</v>
      </c>
      <c r="E21" s="7">
        <f>SUM(E19:E20)</f>
        <v>0</v>
      </c>
      <c r="F21" s="17"/>
      <c r="G21" s="25">
        <f>SUM(G19:G20)</f>
        <v>0</v>
      </c>
      <c r="H21" s="23">
        <f>SUM(H19:H20)</f>
        <v>0</v>
      </c>
      <c r="I21" s="24"/>
      <c r="J21" s="25">
        <f>SUM(J19:J20)</f>
        <v>0</v>
      </c>
      <c r="K21" s="7">
        <f>SUM(K19:K20)</f>
        <v>0</v>
      </c>
      <c r="L21" s="17"/>
      <c r="M21" s="25">
        <f>SUM(M19:M20)</f>
        <v>0</v>
      </c>
    </row>
    <row r="22" spans="1:13" s="3" customFormat="1" ht="15" thickTop="1" thickBot="1" x14ac:dyDescent="0.45">
      <c r="A22" s="82" t="s">
        <v>34</v>
      </c>
      <c r="B22" s="34">
        <f>B10</f>
        <v>0</v>
      </c>
      <c r="C22" s="12"/>
      <c r="D22" s="28"/>
      <c r="E22" s="34">
        <f>B22</f>
        <v>0</v>
      </c>
      <c r="F22" s="12"/>
      <c r="G22" s="28"/>
      <c r="H22" s="26">
        <f>B22</f>
        <v>0</v>
      </c>
      <c r="I22" s="27"/>
      <c r="J22" s="28"/>
      <c r="K22" s="34">
        <f>B22</f>
        <v>0</v>
      </c>
      <c r="L22" s="12"/>
      <c r="M22" s="28"/>
    </row>
    <row r="23" spans="1:13" s="3" customFormat="1" ht="14.25" thickBot="1" x14ac:dyDescent="0.45">
      <c r="A23" s="85" t="s">
        <v>43</v>
      </c>
      <c r="B23" s="13"/>
      <c r="C23" s="14"/>
      <c r="D23" s="30">
        <f>IF(D21&gt;0,IF((B21+D21-$B$9-$B$10)&gt;0,B21+D21-$B$9-$B$10,0),IF((B21+D21-$B$9+$B$10)&lt;0,B21+D21-$B$9+$B$10,0))</f>
        <v>0</v>
      </c>
      <c r="E23" s="15"/>
      <c r="F23" s="14"/>
      <c r="G23" s="30">
        <f>IF(G21&gt;0,IF((E21+G21-$B$9-$B$10)&gt;0,E21+G21-$B$9-$B$10,0),IF((E21+G21-$B$9+$B$10)&lt;0,E21+G21-$B$9+$B$10,0))</f>
        <v>0</v>
      </c>
      <c r="H23" s="31"/>
      <c r="I23" s="29"/>
      <c r="J23" s="30">
        <f>IF(J21&gt;0,IF((H21+J21-$B$9-$B$10)&gt;0,H21+J21-$B$9-$B$10,0),IF((H21+J21-$B$9+$B$10)&lt;0,H21+J21-$B$9+$B$10,0))</f>
        <v>0</v>
      </c>
      <c r="K23" s="15"/>
      <c r="L23" s="14"/>
      <c r="M23" s="30">
        <f>IF(M21&gt;0,IF((K21+M21-$B$9-$B$10)&gt;0,K21+M21-$B$9-$B$10,0),IF((K21+M21-$B$9+$B$10)&lt;0,K21+M21-$B$9+$B$10,0))</f>
        <v>0</v>
      </c>
    </row>
    <row r="24" spans="1:13" s="3" customFormat="1" x14ac:dyDescent="0.4">
      <c r="A24" s="86" t="s">
        <v>36</v>
      </c>
      <c r="B24" s="16"/>
      <c r="C24" s="16"/>
      <c r="D24" s="16" t="s">
        <v>48</v>
      </c>
      <c r="E24" s="16"/>
      <c r="F24" s="16"/>
      <c r="G24" s="35" t="s">
        <v>33</v>
      </c>
      <c r="H24" s="32"/>
      <c r="I24" s="32"/>
      <c r="J24" s="16" t="s">
        <v>48</v>
      </c>
      <c r="K24" s="16"/>
      <c r="L24" s="16"/>
      <c r="M24" s="35" t="s">
        <v>33</v>
      </c>
    </row>
    <row r="25" spans="1:13" s="3" customFormat="1" ht="18.75" customHeight="1" x14ac:dyDescent="0.4">
      <c r="A25" s="100" t="s">
        <v>50</v>
      </c>
      <c r="B25" s="101"/>
      <c r="C25" s="101"/>
      <c r="D25" s="101"/>
      <c r="E25" s="102"/>
      <c r="F25" s="80"/>
      <c r="G25" s="100" t="s">
        <v>51</v>
      </c>
      <c r="H25" s="101"/>
      <c r="I25" s="101"/>
      <c r="J25" s="101"/>
      <c r="K25" s="101"/>
      <c r="L25" s="101"/>
      <c r="M25" s="102"/>
    </row>
    <row r="26" spans="1:13" s="3" customFormat="1" x14ac:dyDescent="0.4">
      <c r="A26" s="16"/>
      <c r="B26" s="16"/>
      <c r="C26" s="16"/>
      <c r="D26" s="16"/>
      <c r="E26" s="16"/>
      <c r="F26" s="16"/>
      <c r="G26" s="16"/>
      <c r="H26" s="32"/>
      <c r="I26" s="32"/>
      <c r="J26" s="32"/>
      <c r="K26" s="16"/>
      <c r="L26" s="16"/>
      <c r="M26" s="16"/>
    </row>
    <row r="27" spans="1:13" s="3" customFormat="1" ht="18.75" customHeight="1" thickBot="1" x14ac:dyDescent="0.45">
      <c r="A27" s="87"/>
      <c r="B27" s="106" t="s">
        <v>27</v>
      </c>
      <c r="C27" s="89"/>
      <c r="D27" s="90"/>
      <c r="E27" s="88" t="s">
        <v>28</v>
      </c>
      <c r="F27" s="89"/>
      <c r="G27" s="90"/>
      <c r="H27" s="103" t="s">
        <v>29</v>
      </c>
      <c r="I27" s="104"/>
      <c r="J27" s="105"/>
      <c r="K27" s="106" t="s">
        <v>30</v>
      </c>
      <c r="L27" s="89"/>
      <c r="M27" s="90"/>
    </row>
    <row r="28" spans="1:13" s="3" customFormat="1" ht="14.25" thickBot="1" x14ac:dyDescent="0.45">
      <c r="A28" s="18" t="s">
        <v>53</v>
      </c>
      <c r="B28" s="19"/>
      <c r="C28" s="19"/>
      <c r="D28" s="30">
        <f>IF(AND(-15&lt;D32,D32&lt;15),0,(IF(D32=20,MIN(D11,D23),MAX(D11,D23))))</f>
        <v>0</v>
      </c>
      <c r="E28" s="19"/>
      <c r="F28" s="19"/>
      <c r="G28" s="30">
        <f>IF(AND(-15&lt;G32,G32&lt;15),0,(IF(G32=20,MIN(G11,G23),MAX(G11,G23))))</f>
        <v>0</v>
      </c>
      <c r="H28" s="33"/>
      <c r="I28" s="33"/>
      <c r="J28" s="30">
        <f>IF(AND(-15&lt;J32,J32&lt;15),0,(IF(J32=20,MIN(J11,J23),MAX(J11,J23))))</f>
        <v>0</v>
      </c>
      <c r="K28" s="19"/>
      <c r="L28" s="19"/>
      <c r="M28" s="30">
        <f>IF(AND(-15&lt;M32,M32&lt;15),0,(IF(M32=20,MIN(M11,M23),MAX(M11,M23))))</f>
        <v>0</v>
      </c>
    </row>
    <row r="29" spans="1:13" s="3" customFormat="1" x14ac:dyDescent="0.4">
      <c r="A29" s="16" t="s">
        <v>56</v>
      </c>
      <c r="H29" s="20"/>
      <c r="I29" s="20"/>
      <c r="J29" s="20"/>
    </row>
    <row r="30" spans="1:13" s="3" customFormat="1" hidden="1" x14ac:dyDescent="0.4">
      <c r="D30" s="3">
        <f>IF(D11=0,1,IF(D11&gt;0,10,-10))</f>
        <v>1</v>
      </c>
      <c r="G30" s="3">
        <f>IF(G11=0,1,IF(G11&gt;0,10,-10))</f>
        <v>1</v>
      </c>
      <c r="H30" s="20"/>
      <c r="I30" s="20"/>
      <c r="J30" s="3">
        <f>IF(J11=0,1,IF(J11&gt;0,10,-10))</f>
        <v>1</v>
      </c>
      <c r="M30" s="3">
        <f>IF(M11=0,1,IF(M11&gt;0,10,-10))</f>
        <v>1</v>
      </c>
    </row>
    <row r="31" spans="1:13" s="3" customFormat="1" hidden="1" x14ac:dyDescent="0.4">
      <c r="D31" s="3">
        <f>IF(D23=0,1,IF(D23&gt;0,10,-10))</f>
        <v>1</v>
      </c>
      <c r="G31" s="3">
        <f>IF(G23=0,1,IF(G23&gt;0,10,-10))</f>
        <v>1</v>
      </c>
      <c r="H31" s="20"/>
      <c r="I31" s="20"/>
      <c r="J31" s="3">
        <f>IF(J23=0,1,IF(J23&gt;0,10,-10))</f>
        <v>1</v>
      </c>
      <c r="M31" s="3">
        <f>IF(M23=0,1,IF(M23&gt;0,10,-10))</f>
        <v>1</v>
      </c>
    </row>
    <row r="32" spans="1:13" s="3" customFormat="1" hidden="1" x14ac:dyDescent="0.4">
      <c r="D32" s="3">
        <f>SUM(D30:D31)</f>
        <v>2</v>
      </c>
      <c r="G32" s="3">
        <f>SUM(G30:G31)</f>
        <v>2</v>
      </c>
      <c r="H32" s="20"/>
      <c r="I32" s="20"/>
      <c r="J32" s="3">
        <f>SUM(J30:J31)</f>
        <v>2</v>
      </c>
      <c r="M32" s="3">
        <f>SUM(M30:M31)</f>
        <v>2</v>
      </c>
    </row>
    <row r="33" spans="8:10" s="3" customFormat="1" x14ac:dyDescent="0.4">
      <c r="H33" s="20"/>
      <c r="I33" s="20"/>
      <c r="J33" s="20"/>
    </row>
    <row r="34" spans="8:10" s="3" customFormat="1" x14ac:dyDescent="0.4">
      <c r="H34" s="20"/>
      <c r="I34" s="20"/>
      <c r="J34" s="20"/>
    </row>
    <row r="35" spans="8:10" s="3" customFormat="1" x14ac:dyDescent="0.4">
      <c r="H35" s="20"/>
      <c r="I35" s="20"/>
      <c r="J35" s="20"/>
    </row>
    <row r="36" spans="8:10" s="3" customFormat="1" x14ac:dyDescent="0.4">
      <c r="H36" s="20"/>
      <c r="I36" s="20"/>
      <c r="J36" s="20"/>
    </row>
    <row r="37" spans="8:10" s="3" customFormat="1" x14ac:dyDescent="0.4">
      <c r="H37" s="20"/>
      <c r="I37" s="20"/>
      <c r="J37" s="20"/>
    </row>
    <row r="38" spans="8:10" s="3" customFormat="1" x14ac:dyDescent="0.4">
      <c r="H38" s="20"/>
      <c r="I38" s="20"/>
      <c r="J38" s="20"/>
    </row>
    <row r="39" spans="8:10" s="3" customFormat="1" x14ac:dyDescent="0.4">
      <c r="H39" s="20"/>
      <c r="I39" s="20"/>
      <c r="J39" s="20"/>
    </row>
    <row r="40" spans="8:10" s="3" customFormat="1" x14ac:dyDescent="0.4">
      <c r="H40" s="20"/>
      <c r="I40" s="20"/>
      <c r="J40" s="20"/>
    </row>
    <row r="41" spans="8:10" s="3" customFormat="1" x14ac:dyDescent="0.4">
      <c r="H41" s="20"/>
      <c r="I41" s="20"/>
      <c r="J41" s="20"/>
    </row>
  </sheetData>
  <mergeCells count="18">
    <mergeCell ref="B4:D4"/>
    <mergeCell ref="B27:D27"/>
    <mergeCell ref="E27:G27"/>
    <mergeCell ref="E4:G4"/>
    <mergeCell ref="H4:J4"/>
    <mergeCell ref="K4:M4"/>
    <mergeCell ref="B13:D13"/>
    <mergeCell ref="G13:M13"/>
    <mergeCell ref="H27:J27"/>
    <mergeCell ref="K27:M27"/>
    <mergeCell ref="B16:D16"/>
    <mergeCell ref="E16:G16"/>
    <mergeCell ref="H16:J16"/>
    <mergeCell ref="K16:M16"/>
    <mergeCell ref="A25:E25"/>
    <mergeCell ref="G25:M25"/>
    <mergeCell ref="A4:A6"/>
    <mergeCell ref="A16:A18"/>
  </mergeCells>
  <phoneticPr fontId="3"/>
  <pageMargins left="0.70866141732283472" right="0.70866141732283472" top="0.9448818897637796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賃スラ様式3-2（別添）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H1785</dc:creator>
  <cp:lastModifiedBy>H1785</cp:lastModifiedBy>
  <cp:lastPrinted>2025-04-30T05:17:22Z</cp:lastPrinted>
  <dcterms:created xsi:type="dcterms:W3CDTF">2025-04-08T08:38:12Z</dcterms:created>
  <dcterms:modified xsi:type="dcterms:W3CDTF">2025-05-09T06:46:20Z</dcterms:modified>
</cp:coreProperties>
</file>