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PC-587.IHMMT\Desktop\公募HP掲載\"/>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<sst xmlns="http://schemas.openxmlformats.org/spreadsheetml/2006/main" count="312" uniqueCount="146">
  <si>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</si>
  <si>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</si>
  <si>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</si>
  <si>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</si>
  <si>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</si>
  <si>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</si>
  <si>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</si>
  <si>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</si>
  <si>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</si>
  <si>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</si>
  <si>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</si>
  <si>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</si>
  <si>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</si>
  <si>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</si>
  <si>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</si>
  <si>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</si>
  <si>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</si>
  <si>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</si>
  <si>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</si>
  <si>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</si>
  <si>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</si>
  <si>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</si>
  <si>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</si>
  <si>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</si>
  <si>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</si>
  <si>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</si>
  <si>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</si>
  <si>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</si>
  <si>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</si>
  <si>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</si>
  <si>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</si>
  <si>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</si>
  <si>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</si>
  <si>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</si>
  <si>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</si>
  <si>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</si>
  <si>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</si>
  <si>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</si>
  <si>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</si>
  <si>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</si>
  <si>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</si>
  <si>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</si>
  <si>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</si>
  <si>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</si>
  <si>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</si>
  <si>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</si>
  <si>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</si>
  <si>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</si>
  <si>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</si>
  <si>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</si>
  <si>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</si>
  <si>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</si>
  <si>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</si>
  <si>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</si>
  <si>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</si>
  <si>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</si>
  <si>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</si>
  <si>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</si>
  <si>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</si>
  <si>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</si>
  <si>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</si>
  <si>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</si>
  <si>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</si>
  <si>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</si>
  <si>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</si>
  <si>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</si>
  <si>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</si>
  <si>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</si>
  <si>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</si>
  <si>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</si>
  <si>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</si>
  <si>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</si>
  <si>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</si>
  <si>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</si>
  <si>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</si>
  <si>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</si>
  <si>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</si>
  <si>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</si>
  <si>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</si>
  <si>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</si>
  <si>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</si>
  <si>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</si>
  <si>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</si>
  <si>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</si>
  <si>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</si>
  <si>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</si>
  <si>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</si>
  <si>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</si>
  <si>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</si>
  <si>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</si>
  <si>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</si>
  <si>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</si>
  <si>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</si>
  <si>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</si>
  <si>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</si>
  <si>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</si>
  <si>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</si>
  <si>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</si>
  <si>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</si>
  <si>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</si>
  <si>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</si>
  <si>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</si>
  <si>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</si>
  <si>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</si>
  <si>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</si>
  <si>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</si>
  <si>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</si>
  <si>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</si>
  <si>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</si>
  <si>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○○センター</t>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</si>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</sst>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96">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49"/>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23"/>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A7" sqref="A7:C7"/>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
        <v>108</v>
      </c>
      <c r="B2" s="92"/>
      <c r="C2" s="92"/>
      <c r="D2" s="1"/>
      <c r="G2" s="3" t="s">
        <v>33</v>
      </c>
      <c r="H2" s="4" t="s">
        <v>109</v>
      </c>
    </row>
    <row r="3" spans="1:8">
      <c r="A3" s="55"/>
      <c r="B3" s="55"/>
      <c r="C3" s="55"/>
      <c r="D3" s="55"/>
      <c r="G3" s="3" t="s">
        <v>95</v>
      </c>
      <c r="H3" s="4" t="s">
        <v>110</v>
      </c>
    </row>
    <row r="4" spans="1:8" ht="20.25" customHeight="1">
      <c r="A4" s="91" t="s">
        <v>32</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ht="13.5" customHeight="1">
      <c r="A7" s="66" t="s">
        <v>2</v>
      </c>
      <c r="B7" s="67"/>
      <c r="C7" s="68"/>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6" t="s">
        <v>135</v>
      </c>
      <c r="B10" s="67"/>
      <c r="C10" s="68"/>
      <c r="D10" s="13"/>
      <c r="E10" s="14">
        <f>SUM(E11:E12)</f>
        <v>0</v>
      </c>
      <c r="F10" s="14">
        <f>SUM(F11:F12)</f>
        <v>0</v>
      </c>
      <c r="G10" s="15">
        <f t="shared" si="0"/>
        <v>0</v>
      </c>
      <c r="H10" s="12"/>
    </row>
    <row r="11" spans="1:8">
      <c r="A11" s="11"/>
      <c r="B11" s="28"/>
      <c r="C11" s="33"/>
      <c r="D11" s="30" t="s">
        <v>59</v>
      </c>
      <c r="E11" s="32"/>
      <c r="F11" s="32"/>
      <c r="G11" s="31">
        <f t="shared" si="0"/>
        <v>0</v>
      </c>
      <c r="H11" s="29"/>
    </row>
    <row r="12" spans="1:8">
      <c r="A12" s="11"/>
      <c r="B12" s="28"/>
      <c r="C12" s="33"/>
      <c r="D12" s="30"/>
      <c r="E12" s="32"/>
      <c r="F12" s="32"/>
      <c r="G12" s="31">
        <f t="shared" si="0"/>
        <v>0</v>
      </c>
      <c r="H12" s="29"/>
    </row>
    <row r="13" spans="1:8" ht="13.5" customHeight="1">
      <c r="A13" s="66" t="s">
        <v>54</v>
      </c>
      <c r="B13" s="67"/>
      <c r="C13" s="68"/>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6" t="s">
        <v>63</v>
      </c>
      <c r="B16" s="67"/>
      <c r="C16" s="68"/>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143</v>
      </c>
      <c r="D19" s="30" t="s">
        <v>66</v>
      </c>
      <c r="E19" s="32"/>
      <c r="F19" s="32"/>
      <c r="G19" s="31">
        <f t="shared" si="0"/>
        <v>0</v>
      </c>
      <c r="H19" s="29"/>
    </row>
    <row r="20" spans="1:8" ht="13.5" customHeight="1">
      <c r="A20" s="11"/>
      <c r="B20" s="28"/>
      <c r="C20" s="29"/>
      <c r="D20" s="30"/>
      <c r="E20" s="32"/>
      <c r="F20" s="32"/>
      <c r="G20" s="31">
        <f t="shared" si="0"/>
        <v>0</v>
      </c>
      <c r="H20" s="29"/>
    </row>
    <row r="21" spans="1:8">
      <c r="A21" s="93" t="s">
        <v>122</v>
      </c>
      <c r="B21" s="93"/>
      <c r="C21" s="93"/>
      <c r="D21" s="61"/>
      <c r="E21" s="62">
        <f>SUM(E7,E10,E13,E16)</f>
        <v>0</v>
      </c>
      <c r="F21" s="62">
        <f>SUM(F7,F10,F13,F16)</f>
        <v>0</v>
      </c>
      <c r="G21" s="63">
        <f t="shared" si="0"/>
        <v>0</v>
      </c>
      <c r="H21" s="64"/>
    </row>
    <row r="22" spans="1:8">
      <c r="A22" s="86" t="s">
        <v>131</v>
      </c>
      <c r="B22" s="87"/>
      <c r="C22" s="88"/>
      <c r="D22" s="34"/>
      <c r="E22" s="32"/>
      <c r="F22" s="32"/>
      <c r="G22" s="31">
        <f t="shared" si="0"/>
        <v>0</v>
      </c>
      <c r="H22" s="29"/>
    </row>
    <row r="23" spans="1:8">
      <c r="A23" s="81" t="s">
        <v>123</v>
      </c>
      <c r="B23" s="82"/>
      <c r="C23" s="83"/>
      <c r="D23" s="61"/>
      <c r="E23" s="62">
        <f>E21+E22</f>
        <v>0</v>
      </c>
      <c r="F23" s="62">
        <f>F21+F22</f>
        <v>0</v>
      </c>
      <c r="G23" s="63">
        <f t="shared" si="0"/>
        <v>0</v>
      </c>
      <c r="H23" s="64"/>
    </row>
    <row r="24" spans="1:8">
      <c r="A24" s="76" t="s">
        <v>102</v>
      </c>
      <c r="B24" s="76"/>
      <c r="C24" s="76"/>
      <c r="D24" s="56"/>
      <c r="E24" s="57">
        <f>(SUMIFS(E7:E21,D7:D21,"課税"))/1.1*0.1</f>
        <v>0</v>
      </c>
      <c r="F24" s="57">
        <f>(SUMIFS(F7:F21,D7:D21,"課税"))/1.1*0.1</f>
        <v>0</v>
      </c>
      <c r="G24" s="58">
        <f t="shared" si="0"/>
        <v>0</v>
      </c>
      <c r="H24" s="59" t="s">
        <v>103</v>
      </c>
    </row>
    <row r="25" spans="1:8">
      <c r="A25" s="44"/>
      <c r="B25" s="44"/>
      <c r="C25" s="44"/>
      <c r="D25" s="45"/>
      <c r="E25" s="46"/>
      <c r="F25" s="46"/>
      <c r="G25" s="47"/>
      <c r="H25" s="48"/>
    </row>
    <row r="26" spans="1:8" ht="13.5" customHeight="1">
      <c r="A26" s="4" t="s">
        <v>44</v>
      </c>
      <c r="H26" s="54" t="s">
        <v>31</v>
      </c>
    </row>
    <row r="27" spans="1:8" ht="27" customHeight="1">
      <c r="A27" s="84" t="s">
        <v>1</v>
      </c>
      <c r="B27" s="85"/>
      <c r="C27" s="50" t="s">
        <v>62</v>
      </c>
      <c r="D27" s="51" t="s">
        <v>47</v>
      </c>
      <c r="E27" s="52" t="s">
        <v>10</v>
      </c>
      <c r="F27" s="52" t="s">
        <v>11</v>
      </c>
      <c r="G27" s="52" t="s">
        <v>12</v>
      </c>
      <c r="H27" s="53" t="s">
        <v>13</v>
      </c>
    </row>
    <row r="28" spans="1:8" ht="13.5" customHeight="1">
      <c r="A28" s="66" t="s">
        <v>139</v>
      </c>
      <c r="B28" s="67"/>
      <c r="C28" s="68"/>
      <c r="D28" s="13"/>
      <c r="E28" s="14">
        <f>SUM(E29:E34)</f>
        <v>0</v>
      </c>
      <c r="F28" s="14">
        <f>SUM(F29:F34)</f>
        <v>0</v>
      </c>
      <c r="G28" s="15">
        <f>F28-E28</f>
        <v>0</v>
      </c>
      <c r="H28" s="12"/>
    </row>
    <row r="29" spans="1:8">
      <c r="A29" s="60"/>
      <c r="B29" s="11"/>
      <c r="C29" s="9" t="s">
        <v>4</v>
      </c>
      <c r="D29" s="30" t="s">
        <v>66</v>
      </c>
      <c r="E29" s="16"/>
      <c r="F29" s="16"/>
      <c r="G29" s="10">
        <f t="shared" ref="G29:G87" si="1">F29-E29</f>
        <v>0</v>
      </c>
      <c r="H29" s="9"/>
    </row>
    <row r="30" spans="1:8">
      <c r="A30" s="11"/>
      <c r="B30" s="11"/>
      <c r="C30" s="9" t="s">
        <v>111</v>
      </c>
      <c r="D30" s="30" t="s">
        <v>66</v>
      </c>
      <c r="E30" s="16"/>
      <c r="F30" s="16"/>
      <c r="G30" s="10">
        <f t="shared" si="1"/>
        <v>0</v>
      </c>
      <c r="H30" s="9"/>
    </row>
    <row r="31" spans="1:8">
      <c r="A31" s="11"/>
      <c r="B31" s="11"/>
      <c r="C31" s="9" t="s">
        <v>112</v>
      </c>
      <c r="D31" s="30" t="s">
        <v>59</v>
      </c>
      <c r="E31" s="16"/>
      <c r="F31" s="16"/>
      <c r="G31" s="10">
        <f t="shared" si="1"/>
        <v>0</v>
      </c>
      <c r="H31" s="9"/>
    </row>
    <row r="32" spans="1:8">
      <c r="A32" s="11"/>
      <c r="B32" s="11"/>
      <c r="C32" s="9" t="s">
        <v>113</v>
      </c>
      <c r="D32" s="30" t="s">
        <v>59</v>
      </c>
      <c r="E32" s="16"/>
      <c r="F32" s="16"/>
      <c r="G32" s="10">
        <f t="shared" si="1"/>
        <v>0</v>
      </c>
      <c r="H32" s="9"/>
    </row>
    <row r="33" spans="1:8">
      <c r="A33" s="11"/>
      <c r="B33" s="11"/>
      <c r="C33" s="9" t="s">
        <v>114</v>
      </c>
      <c r="D33" s="30" t="s">
        <v>66</v>
      </c>
      <c r="E33" s="16"/>
      <c r="F33" s="16"/>
      <c r="G33" s="10">
        <f t="shared" si="1"/>
        <v>0</v>
      </c>
      <c r="H33" s="9"/>
    </row>
    <row r="34" spans="1:8">
      <c r="A34" s="11"/>
      <c r="B34" s="11"/>
      <c r="C34" s="9"/>
      <c r="D34" s="30"/>
      <c r="E34" s="16"/>
      <c r="F34" s="16"/>
      <c r="G34" s="10">
        <f t="shared" si="1"/>
        <v>0</v>
      </c>
      <c r="H34" s="9"/>
    </row>
    <row r="35" spans="1:8">
      <c r="A35" s="66" t="s">
        <v>5</v>
      </c>
      <c r="B35" s="67"/>
      <c r="C35" s="68"/>
      <c r="D35" s="13"/>
      <c r="E35" s="14">
        <f>SUM(E36,E43,E49,E52,E59,E65,E71,E75,E78)</f>
        <v>0</v>
      </c>
      <c r="F35" s="14">
        <f>SUM(F36,F43,F49,F52,F59,F65,F71,F75,F78)</f>
        <v>0</v>
      </c>
      <c r="G35" s="15">
        <f t="shared" si="1"/>
        <v>0</v>
      </c>
      <c r="H35" s="12"/>
    </row>
    <row r="36" spans="1:8">
      <c r="A36" s="11"/>
      <c r="B36" s="69" t="s">
        <v>140</v>
      </c>
      <c r="C36" s="70"/>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69" t="s">
        <v>107</v>
      </c>
      <c r="C43" s="70"/>
      <c r="D43" s="20"/>
      <c r="E43" s="21">
        <f>SUM(E44:E48)</f>
        <v>0</v>
      </c>
      <c r="F43" s="21">
        <f>SUM(F44:F48)</f>
        <v>0</v>
      </c>
      <c r="G43" s="22">
        <f t="shared" si="1"/>
        <v>0</v>
      </c>
      <c r="H43" s="19"/>
    </row>
    <row r="44" spans="1:8">
      <c r="A44" s="11"/>
      <c r="B44" s="18"/>
      <c r="C44" s="9" t="s">
        <v>115</v>
      </c>
      <c r="D44" s="30" t="s">
        <v>59</v>
      </c>
      <c r="E44" s="16"/>
      <c r="F44" s="16"/>
      <c r="G44" s="10">
        <f t="shared" si="1"/>
        <v>0</v>
      </c>
      <c r="H44" s="9"/>
    </row>
    <row r="45" spans="1:8">
      <c r="A45" s="11"/>
      <c r="B45" s="18"/>
      <c r="C45" s="9" t="s">
        <v>116</v>
      </c>
      <c r="D45" s="30" t="s">
        <v>59</v>
      </c>
      <c r="E45" s="16"/>
      <c r="F45" s="16"/>
      <c r="G45" s="10">
        <f t="shared" si="1"/>
        <v>0</v>
      </c>
      <c r="H45" s="9"/>
    </row>
    <row r="46" spans="1:8">
      <c r="A46" s="11"/>
      <c r="B46" s="18"/>
      <c r="C46" s="9" t="s">
        <v>117</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69" t="s">
        <v>9</v>
      </c>
      <c r="C49" s="70"/>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69" t="s">
        <v>25</v>
      </c>
      <c r="C52" s="70"/>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9" t="s">
        <v>72</v>
      </c>
      <c r="D57" s="30" t="s">
        <v>60</v>
      </c>
      <c r="E57" s="16"/>
      <c r="F57" s="16"/>
      <c r="G57" s="10">
        <f t="shared" si="1"/>
        <v>0</v>
      </c>
      <c r="H57" s="9"/>
    </row>
    <row r="58" spans="1:8">
      <c r="A58" s="11"/>
      <c r="B58" s="18"/>
      <c r="C58" s="49"/>
      <c r="D58" s="30"/>
      <c r="E58" s="16"/>
      <c r="F58" s="16"/>
      <c r="G58" s="10">
        <f t="shared" si="1"/>
        <v>0</v>
      </c>
      <c r="H58" s="9"/>
    </row>
    <row r="59" spans="1:8">
      <c r="A59" s="11"/>
      <c r="B59" s="69" t="s">
        <v>53</v>
      </c>
      <c r="C59" s="70"/>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69" t="s">
        <v>16</v>
      </c>
      <c r="C65" s="70"/>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69" t="s">
        <v>24</v>
      </c>
      <c r="C71" s="70"/>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69" t="s">
        <v>48</v>
      </c>
      <c r="C75" s="70"/>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69" t="s">
        <v>61</v>
      </c>
      <c r="C78" s="70"/>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6" t="s">
        <v>20</v>
      </c>
      <c r="B81" s="67"/>
      <c r="C81" s="68"/>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6" t="s">
        <v>42</v>
      </c>
      <c r="B88" s="67"/>
      <c r="C88" s="68"/>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6" t="s">
        <v>64</v>
      </c>
      <c r="B97" s="67"/>
      <c r="C97" s="68"/>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6" t="s">
        <v>90</v>
      </c>
      <c r="B100" s="67"/>
      <c r="C100" s="68"/>
      <c r="D100" s="13"/>
      <c r="E100" s="14">
        <f>SUM(E101:E104)</f>
        <v>0</v>
      </c>
      <c r="F100" s="14">
        <f>SUM(F101:F104)</f>
        <v>0</v>
      </c>
      <c r="G100" s="15">
        <f t="shared" si="2"/>
        <v>0</v>
      </c>
      <c r="H100" s="12"/>
    </row>
    <row r="101" spans="1:8">
      <c r="A101" s="11"/>
      <c r="B101" s="8"/>
      <c r="C101" s="9" t="s">
        <v>141</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6" t="s">
        <v>55</v>
      </c>
      <c r="B105" s="67"/>
      <c r="C105" s="68"/>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6" t="s">
        <v>145</v>
      </c>
      <c r="B108" s="67"/>
      <c r="C108" s="68"/>
      <c r="D108" s="13"/>
      <c r="E108" s="14">
        <f>E21-(E28+E35+E81+E88+E97+E100+E105)</f>
        <v>0</v>
      </c>
      <c r="F108" s="14">
        <f>F21-(F28+F35+F81+F88+F97+F100+F105)</f>
        <v>0</v>
      </c>
      <c r="G108" s="15">
        <f t="shared" si="2"/>
        <v>0</v>
      </c>
      <c r="H108" s="12" t="s">
        <v>92</v>
      </c>
    </row>
    <row r="109" spans="1:8">
      <c r="A109" s="93" t="s">
        <v>124</v>
      </c>
      <c r="B109" s="93"/>
      <c r="C109" s="93"/>
      <c r="D109" s="61"/>
      <c r="E109" s="62">
        <f>SUM(E28,E35,E81,E88,E97,E100,E105,E108)</f>
        <v>0</v>
      </c>
      <c r="F109" s="62">
        <f>SUM(F28,F35,F81,F88,F97,F100,F105,F108)</f>
        <v>0</v>
      </c>
      <c r="G109" s="63">
        <f t="shared" si="2"/>
        <v>0</v>
      </c>
      <c r="H109" s="64"/>
    </row>
    <row r="110" spans="1:8">
      <c r="A110" s="78" t="s">
        <v>132</v>
      </c>
      <c r="B110" s="79"/>
      <c r="C110" s="80"/>
      <c r="D110" s="17"/>
      <c r="E110" s="16"/>
      <c r="F110" s="16"/>
      <c r="G110" s="10">
        <f t="shared" si="2"/>
        <v>0</v>
      </c>
      <c r="H110" s="9"/>
    </row>
    <row r="111" spans="1:8">
      <c r="A111" s="81" t="s">
        <v>125</v>
      </c>
      <c r="B111" s="82"/>
      <c r="C111" s="83"/>
      <c r="D111" s="61"/>
      <c r="E111" s="62">
        <f>E109+E110</f>
        <v>0</v>
      </c>
      <c r="F111" s="62">
        <f>F109+F110</f>
        <v>0</v>
      </c>
      <c r="G111" s="63">
        <f t="shared" si="2"/>
        <v>0</v>
      </c>
      <c r="H111" s="64"/>
    </row>
    <row r="112" spans="1:8">
      <c r="A112" s="76" t="s">
        <v>104</v>
      </c>
      <c r="B112" s="76"/>
      <c r="C112" s="76"/>
      <c r="D112" s="56"/>
      <c r="E112" s="57">
        <f>(SUMIFS(E28:E109,D28:D109,"課税"))/1.1*0.1</f>
        <v>0</v>
      </c>
      <c r="F112" s="57">
        <f>(SUMIFS(F28:F109,D28:D109,"課税"))/1.1*0.1</f>
        <v>0</v>
      </c>
      <c r="G112" s="58">
        <f t="shared" si="2"/>
        <v>0</v>
      </c>
      <c r="H112" s="59" t="s">
        <v>103</v>
      </c>
    </row>
    <row r="113" spans="1:8" s="36" customFormat="1">
      <c r="A113" s="39"/>
      <c r="B113" s="39"/>
      <c r="C113" s="39"/>
      <c r="D113" s="40"/>
      <c r="E113" s="41"/>
      <c r="F113" s="41"/>
      <c r="G113" s="42"/>
      <c r="H113" s="43"/>
    </row>
    <row r="114" spans="1:8" s="36" customFormat="1">
      <c r="A114" s="36" t="s">
        <v>34</v>
      </c>
      <c r="C114" s="37"/>
      <c r="D114" s="38"/>
      <c r="E114" s="35"/>
      <c r="F114" s="35"/>
      <c r="G114" s="35"/>
    </row>
    <row r="115" spans="1:8" s="36" customFormat="1" ht="27" customHeight="1">
      <c r="A115" s="90" t="s">
        <v>40</v>
      </c>
      <c r="B115" s="90"/>
      <c r="C115" s="65" t="s">
        <v>83</v>
      </c>
      <c r="D115" s="65"/>
      <c r="E115" s="65"/>
      <c r="F115" s="65"/>
      <c r="G115" s="65"/>
      <c r="H115" s="65"/>
    </row>
    <row r="116" spans="1:8" s="36" customFormat="1" ht="27" customHeight="1">
      <c r="A116" s="71" t="s">
        <v>41</v>
      </c>
      <c r="B116" s="72"/>
      <c r="C116" s="77" t="s">
        <v>65</v>
      </c>
      <c r="D116" s="77"/>
      <c r="E116" s="77"/>
      <c r="F116" s="77"/>
      <c r="G116" s="77"/>
      <c r="H116" s="77"/>
    </row>
    <row r="117" spans="1:8" s="36" customFormat="1" ht="54.75" customHeight="1">
      <c r="A117" s="71" t="s">
        <v>136</v>
      </c>
      <c r="B117" s="72"/>
      <c r="C117" s="77" t="s">
        <v>138</v>
      </c>
      <c r="D117" s="77"/>
      <c r="E117" s="77"/>
      <c r="F117" s="77"/>
      <c r="G117" s="77"/>
      <c r="H117" s="77"/>
    </row>
    <row r="118" spans="1:8" s="36" customFormat="1" ht="27" customHeight="1">
      <c r="A118" s="90" t="s">
        <v>77</v>
      </c>
      <c r="B118" s="90"/>
      <c r="C118" s="65" t="s">
        <v>76</v>
      </c>
      <c r="D118" s="65"/>
      <c r="E118" s="65"/>
      <c r="F118" s="65"/>
      <c r="G118" s="65"/>
      <c r="H118" s="65"/>
    </row>
    <row r="119" spans="1:8" s="36" customFormat="1" ht="27" customHeight="1">
      <c r="A119" s="71" t="s">
        <v>78</v>
      </c>
      <c r="B119" s="72"/>
      <c r="C119" s="77" t="s">
        <v>118</v>
      </c>
      <c r="D119" s="77"/>
      <c r="E119" s="77"/>
      <c r="F119" s="77"/>
      <c r="G119" s="77"/>
      <c r="H119" s="77"/>
    </row>
    <row r="120" spans="1:8" s="36" customFormat="1" ht="58.5" customHeight="1">
      <c r="A120" s="71" t="s">
        <v>79</v>
      </c>
      <c r="B120" s="72"/>
      <c r="C120" s="73" t="s">
        <v>142</v>
      </c>
      <c r="D120" s="74"/>
      <c r="E120" s="74"/>
      <c r="F120" s="74"/>
      <c r="G120" s="74"/>
      <c r="H120" s="75"/>
    </row>
    <row r="121" spans="1:8" s="36" customFormat="1" ht="27" customHeight="1">
      <c r="A121" s="90" t="s">
        <v>80</v>
      </c>
      <c r="B121" s="90"/>
      <c r="C121" s="65" t="s">
        <v>91</v>
      </c>
      <c r="D121" s="65"/>
      <c r="E121" s="65"/>
      <c r="F121" s="65"/>
      <c r="G121" s="65"/>
      <c r="H121" s="65"/>
    </row>
    <row r="122" spans="1:8" s="36" customFormat="1" ht="27" customHeight="1">
      <c r="A122" s="71" t="s">
        <v>86</v>
      </c>
      <c r="B122" s="72"/>
      <c r="C122" s="65" t="s">
        <v>35</v>
      </c>
      <c r="D122" s="65"/>
      <c r="E122" s="65"/>
      <c r="F122" s="65"/>
      <c r="G122" s="65"/>
      <c r="H122" s="65"/>
    </row>
    <row r="123" spans="1:8" s="36" customFormat="1" ht="27" customHeight="1">
      <c r="A123" s="71" t="s">
        <v>87</v>
      </c>
      <c r="B123" s="72"/>
      <c r="C123" s="89" t="s">
        <v>36</v>
      </c>
      <c r="D123" s="89"/>
      <c r="E123" s="89"/>
      <c r="F123" s="89"/>
      <c r="G123" s="89"/>
      <c r="H123" s="89"/>
    </row>
    <row r="124" spans="1:8" s="36" customFormat="1" ht="27" customHeight="1">
      <c r="A124" s="90" t="s">
        <v>81</v>
      </c>
      <c r="B124" s="90"/>
      <c r="C124" s="65" t="s">
        <v>84</v>
      </c>
      <c r="D124" s="65"/>
      <c r="E124" s="65"/>
      <c r="F124" s="65"/>
      <c r="G124" s="65"/>
      <c r="H124" s="65"/>
    </row>
    <row r="125" spans="1:8" s="36" customFormat="1" ht="27" customHeight="1">
      <c r="A125" s="71" t="s">
        <v>88</v>
      </c>
      <c r="B125" s="72"/>
      <c r="C125" s="65" t="s">
        <v>85</v>
      </c>
      <c r="D125" s="65"/>
      <c r="E125" s="65"/>
      <c r="F125" s="65"/>
      <c r="G125" s="65"/>
      <c r="H125" s="65"/>
    </row>
    <row r="126" spans="1:8" s="36" customFormat="1" ht="27" customHeight="1">
      <c r="A126" s="71" t="s">
        <v>101</v>
      </c>
      <c r="B126" s="72"/>
      <c r="C126" s="65" t="s">
        <v>38</v>
      </c>
      <c r="D126" s="65"/>
      <c r="E126" s="65"/>
      <c r="F126" s="65"/>
      <c r="G126" s="65"/>
      <c r="H126" s="65"/>
    </row>
    <row r="127" spans="1:8" s="36" customFormat="1" ht="27" customHeight="1">
      <c r="A127" s="90" t="s">
        <v>137</v>
      </c>
      <c r="B127" s="90"/>
      <c r="C127" s="89" t="s">
        <v>37</v>
      </c>
      <c r="D127" s="89"/>
      <c r="E127" s="89"/>
      <c r="F127" s="89"/>
      <c r="G127" s="89"/>
      <c r="H127" s="89"/>
    </row>
    <row r="128" spans="1:8" s="36" customFormat="1">
      <c r="C128" s="37"/>
      <c r="D128" s="38"/>
      <c r="E128" s="35"/>
      <c r="F128" s="35"/>
      <c r="G128" s="35"/>
    </row>
    <row r="129" spans="3:7" s="36" customFormat="1">
      <c r="C129" s="37"/>
      <c r="D129" s="38"/>
      <c r="E129" s="35"/>
      <c r="F129" s="35"/>
      <c r="G129" s="35"/>
    </row>
    <row r="130" spans="3:7" s="36" customFormat="1">
      <c r="C130" s="37"/>
      <c r="D130" s="38"/>
      <c r="E130" s="35"/>
      <c r="F130" s="35"/>
      <c r="G130" s="35"/>
    </row>
    <row r="131" spans="3:7" s="36" customFormat="1">
      <c r="C131" s="37"/>
      <c r="D131" s="38"/>
      <c r="E131" s="35"/>
      <c r="F131" s="35"/>
      <c r="G131" s="35"/>
    </row>
    <row r="132" spans="3:7" s="36" customFormat="1">
      <c r="C132" s="37"/>
      <c r="D132" s="38"/>
      <c r="E132" s="35"/>
      <c r="F132" s="35"/>
      <c r="G132" s="35"/>
    </row>
  </sheetData>
  <mergeCells count="59">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5:H125"/>
    <mergeCell ref="A97:C97"/>
    <mergeCell ref="B52:C52"/>
    <mergeCell ref="A120:B120"/>
    <mergeCell ref="C120:H120"/>
    <mergeCell ref="A112:C112"/>
    <mergeCell ref="A119:B119"/>
    <mergeCell ref="C119:H119"/>
    <mergeCell ref="A110:C110"/>
    <mergeCell ref="A111:C111"/>
    <mergeCell ref="A117:B117"/>
    <mergeCell ref="C117:H117"/>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○○センター</v>
      </c>
    </row>
    <row r="3" spans="1:8">
      <c r="A3" s="55"/>
      <c r="B3" s="55"/>
      <c r="C3" s="55"/>
      <c r="D3" s="55"/>
      <c r="G3" s="3" t="s">
        <v>95</v>
      </c>
      <c r="H3" s="4" t="str">
        <f>'管理に係る経費の収支予算書・報告書（本業務）'!H3</f>
        <v>○○○○</v>
      </c>
    </row>
    <row r="4" spans="1:8" ht="20.25" customHeight="1">
      <c r="A4" s="91" t="s">
        <v>73</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1" t="s">
        <v>122</v>
      </c>
      <c r="B12" s="82"/>
      <c r="C12" s="83"/>
      <c r="D12" s="61"/>
      <c r="E12" s="62">
        <f>SUM(E7:E11)</f>
        <v>0</v>
      </c>
      <c r="F12" s="62">
        <f>SUM(F7:F11)</f>
        <v>0</v>
      </c>
      <c r="G12" s="63">
        <f t="shared" si="1"/>
        <v>0</v>
      </c>
      <c r="H12" s="64"/>
    </row>
    <row r="13" spans="1:8">
      <c r="A13" s="86" t="s">
        <v>134</v>
      </c>
      <c r="B13" s="87"/>
      <c r="C13" s="88"/>
      <c r="D13" s="34"/>
      <c r="E13" s="32"/>
      <c r="F13" s="32"/>
      <c r="G13" s="31">
        <f t="shared" si="1"/>
        <v>0</v>
      </c>
      <c r="H13" s="29"/>
    </row>
    <row r="14" spans="1:8">
      <c r="A14" s="81" t="s">
        <v>123</v>
      </c>
      <c r="B14" s="82"/>
      <c r="C14" s="83"/>
      <c r="D14" s="61"/>
      <c r="E14" s="62">
        <f>E12+E13</f>
        <v>0</v>
      </c>
      <c r="F14" s="62">
        <f>F12+F13</f>
        <v>0</v>
      </c>
      <c r="G14" s="63">
        <f t="shared" si="1"/>
        <v>0</v>
      </c>
      <c r="H14" s="64"/>
    </row>
    <row r="15" spans="1:8">
      <c r="A15" s="76" t="s">
        <v>102</v>
      </c>
      <c r="B15" s="76"/>
      <c r="C15" s="76"/>
      <c r="D15" s="56"/>
      <c r="E15" s="57">
        <f>(SUMIFS(E7:E12,D7:D12,"課税"))/1.1*0.1</f>
        <v>0</v>
      </c>
      <c r="F15" s="57">
        <f>(SUMIFS(F7:F12,D7:D12,"課税"))/1.1*0.1</f>
        <v>0</v>
      </c>
      <c r="G15" s="58">
        <f t="shared" si="1"/>
        <v>0</v>
      </c>
      <c r="H15" s="59" t="s">
        <v>103</v>
      </c>
    </row>
    <row r="16" spans="1:8" ht="27" customHeight="1">
      <c r="A16" s="44"/>
      <c r="B16" s="44"/>
      <c r="C16" s="44"/>
      <c r="D16" s="45"/>
      <c r="E16" s="46"/>
      <c r="F16" s="46"/>
      <c r="G16" s="47"/>
      <c r="H16" s="48"/>
    </row>
    <row r="17" spans="1:8" ht="13.5" customHeight="1">
      <c r="A17" s="4" t="s">
        <v>44</v>
      </c>
      <c r="H17" s="54" t="s">
        <v>31</v>
      </c>
    </row>
    <row r="18" spans="1:8" ht="22.5">
      <c r="A18" s="84" t="s">
        <v>1</v>
      </c>
      <c r="B18" s="85"/>
      <c r="C18" s="50" t="s">
        <v>62</v>
      </c>
      <c r="D18" s="51" t="s">
        <v>47</v>
      </c>
      <c r="E18" s="52" t="s">
        <v>10</v>
      </c>
      <c r="F18" s="52" t="s">
        <v>11</v>
      </c>
      <c r="G18" s="52" t="s">
        <v>12</v>
      </c>
      <c r="H18" s="53" t="s">
        <v>13</v>
      </c>
    </row>
    <row r="19" spans="1:8">
      <c r="A19" s="66" t="s">
        <v>39</v>
      </c>
      <c r="B19" s="67"/>
      <c r="C19" s="68"/>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6" t="s">
        <v>42</v>
      </c>
      <c r="B23" s="67"/>
      <c r="C23" s="68"/>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6" t="s">
        <v>20</v>
      </c>
      <c r="B35" s="67"/>
      <c r="C35" s="68"/>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6" t="s">
        <v>64</v>
      </c>
      <c r="B39" s="67"/>
      <c r="C39" s="68"/>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6" t="s">
        <v>90</v>
      </c>
      <c r="B42" s="67"/>
      <c r="C42" s="68"/>
      <c r="D42" s="13"/>
      <c r="E42" s="14">
        <f>SUM(E43:E45)</f>
        <v>0</v>
      </c>
      <c r="F42" s="14">
        <f>SUM(F43:F45)</f>
        <v>0</v>
      </c>
      <c r="G42" s="15">
        <f t="shared" si="2"/>
        <v>0</v>
      </c>
      <c r="H42" s="12"/>
    </row>
    <row r="43" spans="1:8">
      <c r="A43" s="11"/>
      <c r="B43" s="8"/>
      <c r="C43" s="9" t="s">
        <v>120</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6" t="s">
        <v>121</v>
      </c>
      <c r="B46" s="67"/>
      <c r="C46" s="68"/>
      <c r="D46" s="13"/>
      <c r="E46" s="14">
        <f>E12-(E19+E35+E23+E39+E42)</f>
        <v>0</v>
      </c>
      <c r="F46" s="14">
        <f>F12-(F19+F35+F23+F39+F42)</f>
        <v>0</v>
      </c>
      <c r="G46" s="15">
        <f t="shared" si="2"/>
        <v>0</v>
      </c>
      <c r="H46" s="12" t="s">
        <v>92</v>
      </c>
    </row>
    <row r="47" spans="1:8" s="36" customFormat="1">
      <c r="A47" s="93" t="s">
        <v>124</v>
      </c>
      <c r="B47" s="93"/>
      <c r="C47" s="93"/>
      <c r="D47" s="61"/>
      <c r="E47" s="62">
        <f>SUM(E19,E35,E23,E39,E42,E46)</f>
        <v>0</v>
      </c>
      <c r="F47" s="62">
        <f>SUM(F19,F35,F23,F39,F42,F46)</f>
        <v>0</v>
      </c>
      <c r="G47" s="63">
        <f t="shared" si="2"/>
        <v>0</v>
      </c>
      <c r="H47" s="64"/>
    </row>
    <row r="48" spans="1:8">
      <c r="A48" s="78" t="s">
        <v>133</v>
      </c>
      <c r="B48" s="79"/>
      <c r="C48" s="80"/>
      <c r="D48" s="17"/>
      <c r="E48" s="16"/>
      <c r="F48" s="16"/>
      <c r="G48" s="10">
        <f t="shared" si="2"/>
        <v>0</v>
      </c>
      <c r="H48" s="9"/>
    </row>
    <row r="49" spans="1:8">
      <c r="A49" s="81" t="s">
        <v>125</v>
      </c>
      <c r="B49" s="82"/>
      <c r="C49" s="83"/>
      <c r="D49" s="61"/>
      <c r="E49" s="62">
        <f>E47+E48</f>
        <v>0</v>
      </c>
      <c r="F49" s="62">
        <f>F47+F48</f>
        <v>0</v>
      </c>
      <c r="G49" s="63">
        <f>F49-E49</f>
        <v>0</v>
      </c>
      <c r="H49" s="64"/>
    </row>
    <row r="50" spans="1:8">
      <c r="A50" s="76" t="s">
        <v>104</v>
      </c>
      <c r="B50" s="76"/>
      <c r="C50" s="76"/>
      <c r="D50" s="56"/>
      <c r="E50" s="57">
        <f>(SUMIFS(E19:E46,D19:D46,"課税"))/1.1*0.1</f>
        <v>0</v>
      </c>
      <c r="F50" s="57">
        <f>(SUMIFS(F19:F46,D19:D46,"課税"))/1.1*0.1</f>
        <v>0</v>
      </c>
      <c r="G50" s="58">
        <f>F50-E50</f>
        <v>0</v>
      </c>
      <c r="H50" s="59" t="s">
        <v>103</v>
      </c>
    </row>
    <row r="51" spans="1:8" s="36" customFormat="1">
      <c r="A51" s="23"/>
      <c r="B51" s="23"/>
      <c r="C51" s="23"/>
      <c r="D51" s="24"/>
      <c r="E51" s="25"/>
      <c r="F51" s="25"/>
      <c r="G51" s="26"/>
      <c r="H51" s="27"/>
    </row>
    <row r="52" spans="1:8" s="36" customFormat="1" ht="13.5" customHeight="1">
      <c r="A52" s="36" t="s">
        <v>34</v>
      </c>
      <c r="C52" s="37"/>
      <c r="D52" s="38"/>
      <c r="E52" s="35"/>
      <c r="F52" s="35"/>
      <c r="G52" s="35"/>
    </row>
    <row r="53" spans="1:8" s="36" customFormat="1" ht="27" customHeight="1">
      <c r="A53" s="90" t="s">
        <v>40</v>
      </c>
      <c r="B53" s="90"/>
      <c r="C53" s="65" t="s">
        <v>74</v>
      </c>
      <c r="D53" s="65"/>
      <c r="E53" s="65"/>
      <c r="F53" s="65"/>
      <c r="G53" s="65"/>
      <c r="H53" s="65"/>
    </row>
    <row r="54" spans="1:8" s="36" customFormat="1" ht="27" customHeight="1">
      <c r="A54" s="90" t="s">
        <v>41</v>
      </c>
      <c r="B54" s="90"/>
      <c r="C54" s="65" t="s">
        <v>96</v>
      </c>
      <c r="D54" s="65"/>
      <c r="E54" s="65"/>
      <c r="F54" s="65"/>
      <c r="G54" s="65"/>
      <c r="H54" s="65"/>
    </row>
    <row r="55" spans="1:8" s="36" customFormat="1" ht="27" customHeight="1">
      <c r="A55" s="90" t="s">
        <v>119</v>
      </c>
      <c r="B55" s="90"/>
      <c r="C55" s="65" t="s">
        <v>106</v>
      </c>
      <c r="D55" s="65"/>
      <c r="E55" s="65"/>
      <c r="F55" s="65"/>
      <c r="G55" s="65"/>
      <c r="H55" s="65"/>
    </row>
    <row r="56" spans="1:8" s="36" customFormat="1" ht="64.5" customHeight="1">
      <c r="A56" s="90" t="s">
        <v>77</v>
      </c>
      <c r="B56" s="90"/>
      <c r="C56" s="65" t="s">
        <v>144</v>
      </c>
      <c r="D56" s="65"/>
      <c r="E56" s="65"/>
      <c r="F56" s="65"/>
      <c r="G56" s="65"/>
      <c r="H56" s="65"/>
    </row>
    <row r="57" spans="1:8" s="36" customFormat="1" ht="27" customHeight="1">
      <c r="A57" s="90" t="s">
        <v>78</v>
      </c>
      <c r="B57" s="90"/>
      <c r="C57" s="89" t="s">
        <v>37</v>
      </c>
      <c r="D57" s="89"/>
      <c r="E57" s="89"/>
      <c r="F57" s="89"/>
      <c r="G57" s="89"/>
      <c r="H57" s="89"/>
    </row>
    <row r="58" spans="1:8" s="36" customFormat="1">
      <c r="C58" s="37"/>
      <c r="D58" s="38"/>
      <c r="E58" s="35"/>
      <c r="F58" s="35"/>
      <c r="G58" s="35"/>
    </row>
    <row r="59" spans="1:8" s="36" customFormat="1">
      <c r="C59" s="37"/>
      <c r="D59" s="38"/>
      <c r="E59" s="35"/>
      <c r="F59" s="35"/>
      <c r="G59" s="35"/>
    </row>
    <row r="60" spans="1:8">
      <c r="A60" s="36"/>
      <c r="B60" s="36"/>
      <c r="C60" s="37"/>
      <c r="D60" s="38"/>
      <c r="E60" s="35"/>
      <c r="F60" s="35"/>
      <c r="G60" s="35"/>
      <c r="H60" s="36"/>
    </row>
    <row r="61" spans="1:8">
      <c r="A61" s="36"/>
      <c r="B61" s="36"/>
      <c r="C61" s="37"/>
      <c r="D61" s="38"/>
      <c r="E61" s="35"/>
      <c r="F61" s="35"/>
      <c r="G61" s="35"/>
      <c r="H61" s="36"/>
    </row>
  </sheetData>
  <mergeCells count="28">
    <mergeCell ref="A48:C48"/>
    <mergeCell ref="A49:C49"/>
    <mergeCell ref="A50:C50"/>
    <mergeCell ref="A18:B18"/>
    <mergeCell ref="A19:C19"/>
    <mergeCell ref="A46:C46"/>
    <mergeCell ref="A57:B57"/>
    <mergeCell ref="C57:H57"/>
    <mergeCell ref="A53:B53"/>
    <mergeCell ref="C53:H53"/>
    <mergeCell ref="A54:B54"/>
    <mergeCell ref="C54:H54"/>
    <mergeCell ref="A56:B56"/>
    <mergeCell ref="C56:H56"/>
    <mergeCell ref="A55:B55"/>
    <mergeCell ref="C55:H55"/>
    <mergeCell ref="A2:C2"/>
    <mergeCell ref="A4:H4"/>
    <mergeCell ref="A6:B6"/>
    <mergeCell ref="A47:C47"/>
    <mergeCell ref="A35:C35"/>
    <mergeCell ref="A23:C23"/>
    <mergeCell ref="A42:C42"/>
    <mergeCell ref="A39:C39"/>
    <mergeCell ref="A12:C12"/>
    <mergeCell ref="A15:C15"/>
    <mergeCell ref="A13:C13"/>
    <mergeCell ref="A14:C14"/>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○○センター</v>
      </c>
    </row>
    <row r="3" spans="1:8">
      <c r="A3" s="55"/>
      <c r="B3" s="55"/>
      <c r="C3" s="55"/>
      <c r="D3" s="55"/>
      <c r="G3" s="3" t="s">
        <v>95</v>
      </c>
      <c r="H3" s="4" t="str">
        <f>'管理に係る経費の収支予算書・報告書（本業務）'!H3</f>
        <v>○○○○</v>
      </c>
    </row>
    <row r="4" spans="1:8" ht="20.25" customHeight="1">
      <c r="A4" s="91" t="s">
        <v>75</v>
      </c>
      <c r="B4" s="91"/>
      <c r="C4" s="91"/>
      <c r="D4" s="91"/>
      <c r="E4" s="91"/>
      <c r="F4" s="91"/>
      <c r="G4" s="91"/>
      <c r="H4" s="91"/>
    </row>
    <row r="5" spans="1:8">
      <c r="A5" s="4" t="s">
        <v>0</v>
      </c>
      <c r="H5" s="7" t="s">
        <v>31</v>
      </c>
    </row>
    <row r="6" spans="1:8" ht="27" customHeight="1">
      <c r="A6" s="84" t="s">
        <v>1</v>
      </c>
      <c r="B6" s="95"/>
      <c r="C6" s="85"/>
      <c r="D6" s="51" t="s">
        <v>47</v>
      </c>
      <c r="E6" s="52" t="s">
        <v>10</v>
      </c>
      <c r="F6" s="52" t="s">
        <v>11</v>
      </c>
      <c r="G6" s="52" t="s">
        <v>12</v>
      </c>
      <c r="H6" s="53" t="s">
        <v>13</v>
      </c>
    </row>
    <row r="7" spans="1:8">
      <c r="A7" s="94" t="s">
        <v>126</v>
      </c>
      <c r="B7" s="94"/>
      <c r="C7" s="94"/>
      <c r="D7" s="30" t="s">
        <v>67</v>
      </c>
      <c r="E7" s="16">
        <f>'管理に係る経費の収支予算書・報告書（本業務）'!E21</f>
        <v>0</v>
      </c>
      <c r="F7" s="16">
        <f>'管理に係る経費の収支予算書・報告書（本業務）'!F21</f>
        <v>0</v>
      </c>
      <c r="G7" s="10">
        <f>F7-E7</f>
        <v>0</v>
      </c>
      <c r="H7" s="9"/>
    </row>
    <row r="8" spans="1:8">
      <c r="A8" s="94" t="s">
        <v>127</v>
      </c>
      <c r="B8" s="94"/>
      <c r="C8" s="94"/>
      <c r="D8" s="30" t="s">
        <v>67</v>
      </c>
      <c r="E8" s="16">
        <f>自主事業に係る収支予算書・報告書!E12</f>
        <v>0</v>
      </c>
      <c r="F8" s="16">
        <f>自主事業に係る収支予算書・報告書!F12</f>
        <v>0</v>
      </c>
      <c r="G8" s="10">
        <f t="shared" ref="G8:G9" si="0">F8-E8</f>
        <v>0</v>
      </c>
      <c r="H8" s="9"/>
    </row>
    <row r="9" spans="1:8">
      <c r="A9" s="94" t="s">
        <v>45</v>
      </c>
      <c r="B9" s="94"/>
      <c r="C9" s="94"/>
      <c r="D9" s="17"/>
      <c r="E9" s="16">
        <f>SUM(E7:E8)</f>
        <v>0</v>
      </c>
      <c r="F9" s="16">
        <f>SUM(F7:F8)</f>
        <v>0</v>
      </c>
      <c r="G9" s="10">
        <f t="shared" si="0"/>
        <v>0</v>
      </c>
      <c r="H9" s="9"/>
    </row>
    <row r="10" spans="1:8">
      <c r="A10" s="44"/>
      <c r="B10" s="44"/>
      <c r="C10" s="44"/>
      <c r="D10" s="45"/>
      <c r="E10" s="46"/>
      <c r="F10" s="46"/>
      <c r="G10" s="47"/>
      <c r="H10" s="48"/>
    </row>
    <row r="11" spans="1:8" ht="13.5" customHeight="1">
      <c r="A11" s="4" t="s">
        <v>44</v>
      </c>
      <c r="H11" s="54" t="s">
        <v>31</v>
      </c>
    </row>
    <row r="12" spans="1:8" ht="27" customHeight="1">
      <c r="A12" s="84" t="s">
        <v>1</v>
      </c>
      <c r="B12" s="95"/>
      <c r="C12" s="85"/>
      <c r="D12" s="51" t="s">
        <v>47</v>
      </c>
      <c r="E12" s="52" t="s">
        <v>10</v>
      </c>
      <c r="F12" s="52" t="s">
        <v>11</v>
      </c>
      <c r="G12" s="52" t="s">
        <v>12</v>
      </c>
      <c r="H12" s="53" t="s">
        <v>13</v>
      </c>
    </row>
    <row r="13" spans="1:8">
      <c r="A13" s="94" t="s">
        <v>128</v>
      </c>
      <c r="B13" s="94"/>
      <c r="C13" s="94"/>
      <c r="D13" s="30" t="s">
        <v>67</v>
      </c>
      <c r="E13" s="16">
        <f>'管理に係る経費の収支予算書・報告書（本業務）'!E109</f>
        <v>0</v>
      </c>
      <c r="F13" s="16">
        <f>'管理に係る経費の収支予算書・報告書（本業務）'!F109</f>
        <v>0</v>
      </c>
      <c r="G13" s="10">
        <f t="shared" ref="G13:G14" si="1">F13-E13</f>
        <v>0</v>
      </c>
      <c r="H13" s="9"/>
    </row>
    <row r="14" spans="1:8">
      <c r="A14" s="94" t="s">
        <v>129</v>
      </c>
      <c r="B14" s="94"/>
      <c r="C14" s="94"/>
      <c r="D14" s="30" t="s">
        <v>67</v>
      </c>
      <c r="E14" s="16">
        <f>自主事業に係る収支予算書・報告書!E47</f>
        <v>0</v>
      </c>
      <c r="F14" s="16">
        <f>自主事業に係る収支予算書・報告書!F47</f>
        <v>0</v>
      </c>
      <c r="G14" s="10">
        <f t="shared" si="1"/>
        <v>0</v>
      </c>
      <c r="H14" s="9"/>
    </row>
    <row r="15" spans="1:8">
      <c r="A15" s="94" t="s">
        <v>46</v>
      </c>
      <c r="B15" s="94"/>
      <c r="C15" s="94"/>
      <c r="D15" s="17"/>
      <c r="E15" s="16">
        <f>SUM(E13:E14)</f>
        <v>0</v>
      </c>
      <c r="F15" s="16">
        <f>SUM(F13:F14)</f>
        <v>0</v>
      </c>
      <c r="G15" s="10">
        <f>F15-E15</f>
        <v>0</v>
      </c>
      <c r="H15" s="9"/>
    </row>
    <row r="16" spans="1:8" s="36" customFormat="1">
      <c r="A16" s="39" t="s">
        <v>99</v>
      </c>
      <c r="B16" s="39"/>
      <c r="C16" s="39"/>
      <c r="D16" s="40"/>
      <c r="E16" s="41"/>
      <c r="F16" s="41"/>
      <c r="G16" s="42"/>
      <c r="H16" s="43"/>
    </row>
    <row r="17" spans="1:8" ht="27" customHeight="1">
      <c r="A17" s="84" t="s">
        <v>1</v>
      </c>
      <c r="B17" s="95"/>
      <c r="C17" s="85"/>
      <c r="D17" s="51" t="s">
        <v>47</v>
      </c>
      <c r="E17" s="52" t="s">
        <v>10</v>
      </c>
      <c r="F17" s="52" t="s">
        <v>11</v>
      </c>
      <c r="G17" s="52" t="s">
        <v>12</v>
      </c>
      <c r="H17" s="53" t="s">
        <v>13</v>
      </c>
    </row>
    <row r="18" spans="1:8">
      <c r="A18" s="94" t="s">
        <v>97</v>
      </c>
      <c r="B18" s="94"/>
      <c r="C18" s="94"/>
      <c r="D18" s="30" t="s">
        <v>67</v>
      </c>
      <c r="E18" s="16">
        <f>'管理に係る経費の収支予算書・報告書（本業務）'!E108</f>
        <v>0</v>
      </c>
      <c r="F18" s="16">
        <f>'管理に係る経費の収支予算書・報告書（本業務）'!F108</f>
        <v>0</v>
      </c>
      <c r="G18" s="10">
        <f>F18-E18</f>
        <v>0</v>
      </c>
      <c r="H18" s="9"/>
    </row>
    <row r="19" spans="1:8">
      <c r="A19" s="94" t="s">
        <v>98</v>
      </c>
      <c r="B19" s="94"/>
      <c r="C19" s="94"/>
      <c r="D19" s="30" t="s">
        <v>67</v>
      </c>
      <c r="E19" s="16">
        <f>自主事業に係る収支予算書・報告書!E46</f>
        <v>0</v>
      </c>
      <c r="F19" s="16">
        <f>自主事業に係る収支予算書・報告書!F46</f>
        <v>0</v>
      </c>
      <c r="G19" s="10">
        <f t="shared" ref="G19" si="2">F19-E19</f>
        <v>0</v>
      </c>
      <c r="H19" s="9"/>
    </row>
    <row r="20" spans="1:8">
      <c r="A20" s="94" t="s">
        <v>100</v>
      </c>
      <c r="B20" s="94"/>
      <c r="C20" s="94"/>
      <c r="D20" s="17"/>
      <c r="E20" s="16">
        <f>SUM(E18:E19)</f>
        <v>0</v>
      </c>
      <c r="F20" s="16">
        <f>SUM(F18:F19)</f>
        <v>0</v>
      </c>
      <c r="G20" s="10">
        <f>F20-E20</f>
        <v>0</v>
      </c>
      <c r="H20" s="9"/>
    </row>
    <row r="22" spans="1:8" s="36" customFormat="1" ht="13.5" customHeight="1">
      <c r="A22" s="36" t="s">
        <v>34</v>
      </c>
      <c r="C22" s="37"/>
      <c r="D22" s="38"/>
      <c r="E22" s="35"/>
      <c r="F22" s="35"/>
      <c r="G22" s="35"/>
    </row>
    <row r="23" spans="1:8" s="36" customFormat="1" ht="27" customHeight="1">
      <c r="A23" s="71" t="s">
        <v>40</v>
      </c>
      <c r="B23" s="72"/>
      <c r="C23" s="73" t="s">
        <v>130</v>
      </c>
      <c r="D23" s="74"/>
      <c r="E23" s="74"/>
      <c r="F23" s="74"/>
      <c r="G23" s="74"/>
      <c r="H23" s="75"/>
    </row>
  </sheetData>
  <mergeCells count="16">
    <mergeCell ref="A23:B23"/>
    <mergeCell ref="C23:H23"/>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2024-06-20T06:56:08Z</dcterms:modified>
</cp:coreProperties>
</file>