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2083\Desktop\"/>
    </mc:Choice>
  </mc:AlternateContent>
  <workbookProtection workbookPassword="CEDF" lockStructure="1"/>
  <bookViews>
    <workbookView xWindow="-60" yWindow="-60" windowWidth="24120" windowHeight="13020" tabRatio="897"/>
  </bookViews>
  <sheets>
    <sheet name="37部門取引基本表" sheetId="31" r:id="rId1"/>
  </sheets>
  <externalReferences>
    <externalReference r:id="rId2"/>
  </externalReferences>
  <definedNames>
    <definedName name="_xlnm.Print_Area" localSheetId="0">'37部門取引基本表'!$B$1:$BJ$50</definedName>
    <definedName name="_xlnm.Print_Titles" localSheetId="0">'37部門取引基本表'!$B:$C,'37部門取引基本表'!$2:$4</definedName>
    <definedName name="登録リスト">[1]登録!$A$7:$A$8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J41" i="31" l="1"/>
  <c r="BI41" i="31"/>
  <c r="BH41" i="31"/>
  <c r="BG41" i="31"/>
  <c r="BJ40" i="31"/>
  <c r="BI40" i="31"/>
  <c r="BH40" i="31"/>
  <c r="BG40" i="31"/>
  <c r="BJ39" i="31"/>
  <c r="BI39" i="31"/>
  <c r="BH39" i="31"/>
  <c r="BG39" i="31"/>
  <c r="BJ38" i="31"/>
  <c r="BI38" i="31"/>
  <c r="BH38" i="31"/>
  <c r="BG38" i="31"/>
  <c r="BJ37" i="31"/>
  <c r="BI37" i="31"/>
  <c r="BH37" i="31"/>
  <c r="BG37" i="31"/>
  <c r="BJ36" i="31"/>
  <c r="BI36" i="31"/>
  <c r="BH36" i="31"/>
  <c r="BG36" i="31"/>
  <c r="BJ35" i="31"/>
  <c r="BI35" i="31"/>
  <c r="BH35" i="31"/>
  <c r="BG35" i="31"/>
  <c r="BJ34" i="31"/>
  <c r="BI34" i="31"/>
  <c r="BH34" i="31"/>
  <c r="BG34" i="31"/>
  <c r="BJ33" i="31"/>
  <c r="BI33" i="31"/>
  <c r="BH33" i="31"/>
  <c r="BG33" i="31"/>
  <c r="BJ32" i="31"/>
  <c r="BI32" i="31"/>
  <c r="BH32" i="31"/>
  <c r="BG32" i="31"/>
  <c r="BJ31" i="31"/>
  <c r="BI31" i="31"/>
  <c r="BH31" i="31"/>
  <c r="BG31" i="31"/>
  <c r="BJ30" i="31"/>
  <c r="BI30" i="31"/>
  <c r="BH30" i="31"/>
  <c r="BG30" i="31"/>
  <c r="BJ29" i="31"/>
  <c r="BI29" i="31"/>
  <c r="BH29" i="31"/>
  <c r="BG29" i="31"/>
  <c r="BJ28" i="31"/>
  <c r="BI28" i="31"/>
  <c r="BH28" i="31"/>
  <c r="BG28" i="31"/>
  <c r="BJ27" i="31"/>
  <c r="BI27" i="31"/>
  <c r="BH27" i="31"/>
  <c r="BG27" i="31"/>
  <c r="BJ26" i="31"/>
  <c r="BI26" i="31"/>
  <c r="BH26" i="31"/>
  <c r="BG26" i="31"/>
  <c r="BJ25" i="31"/>
  <c r="BI25" i="31"/>
  <c r="BH25" i="31"/>
  <c r="BG25" i="31"/>
  <c r="BJ24" i="31"/>
  <c r="BI24" i="31"/>
  <c r="BH24" i="31"/>
  <c r="BG24" i="31"/>
  <c r="BJ23" i="31"/>
  <c r="BI23" i="31"/>
  <c r="BH23" i="31"/>
  <c r="BG23" i="31"/>
  <c r="BJ22" i="31"/>
  <c r="BI22" i="31"/>
  <c r="BH22" i="31"/>
  <c r="BG22" i="31"/>
  <c r="BJ21" i="31"/>
  <c r="BI21" i="31"/>
  <c r="BH21" i="31"/>
  <c r="BG21" i="31"/>
  <c r="BJ20" i="31"/>
  <c r="BI20" i="31"/>
  <c r="BH20" i="31"/>
  <c r="BG20" i="31"/>
  <c r="BJ19" i="31"/>
  <c r="BI19" i="31"/>
  <c r="BH19" i="31"/>
  <c r="BG19" i="31"/>
  <c r="BJ18" i="31"/>
  <c r="BI18" i="31"/>
  <c r="BH18" i="31"/>
  <c r="BG18" i="31"/>
  <c r="BJ17" i="31"/>
  <c r="BI17" i="31"/>
  <c r="BH17" i="31"/>
  <c r="BG17" i="31"/>
  <c r="BJ16" i="31"/>
  <c r="BI16" i="31"/>
  <c r="BH16" i="31"/>
  <c r="BG16" i="31"/>
  <c r="BJ15" i="31"/>
  <c r="BI15" i="31"/>
  <c r="BH15" i="31"/>
  <c r="BG15" i="31"/>
  <c r="BJ14" i="31"/>
  <c r="BI14" i="31"/>
  <c r="BH14" i="31"/>
  <c r="BG14" i="31"/>
  <c r="BJ13" i="31"/>
  <c r="BI13" i="31"/>
  <c r="BH13" i="31"/>
  <c r="BG13" i="31"/>
  <c r="BJ12" i="31"/>
  <c r="BI12" i="31"/>
  <c r="BH12" i="31"/>
  <c r="BG12" i="31"/>
  <c r="BJ11" i="31"/>
  <c r="BI11" i="31"/>
  <c r="BH11" i="31"/>
  <c r="BG11" i="31"/>
  <c r="BJ10" i="31"/>
  <c r="BI10" i="31"/>
  <c r="BH10" i="31"/>
  <c r="BG10" i="31"/>
  <c r="BJ9" i="31"/>
  <c r="BI9" i="31"/>
  <c r="BH9" i="31"/>
  <c r="BG9" i="31"/>
  <c r="BJ8" i="31"/>
  <c r="BI8" i="31"/>
  <c r="BH8" i="31"/>
  <c r="BG8" i="31"/>
  <c r="BJ7" i="31"/>
  <c r="BI7" i="31"/>
  <c r="BH7" i="31"/>
  <c r="BG7" i="31"/>
  <c r="BJ6" i="31"/>
  <c r="BI6" i="31"/>
  <c r="BH6" i="31"/>
  <c r="BG6" i="31"/>
  <c r="BJ5" i="31"/>
  <c r="BI5" i="31"/>
  <c r="BH5" i="31"/>
  <c r="BG5" i="31"/>
</calcChain>
</file>

<file path=xl/sharedStrings.xml><?xml version="1.0" encoding="utf-8"?>
<sst xmlns="http://schemas.openxmlformats.org/spreadsheetml/2006/main" count="212" uniqueCount="180">
  <si>
    <t>その他の製造工業製品</t>
  </si>
  <si>
    <t>事務用品</t>
  </si>
  <si>
    <t>分類不明</t>
  </si>
  <si>
    <t>内生部門計</t>
  </si>
  <si>
    <t>在庫純増</t>
  </si>
  <si>
    <t>輸出</t>
  </si>
  <si>
    <t>移出</t>
  </si>
  <si>
    <t>営業余剰</t>
  </si>
  <si>
    <t>資本減耗引当</t>
  </si>
  <si>
    <t>（控除）経常補助金</t>
  </si>
  <si>
    <t>粗付加価値部門計</t>
  </si>
  <si>
    <t>単位:百万円</t>
  </si>
  <si>
    <t>商業</t>
  </si>
  <si>
    <t>金融・保険</t>
  </si>
  <si>
    <t>公務</t>
  </si>
  <si>
    <t>雇用者所得</t>
  </si>
  <si>
    <t>農林水産業</t>
  </si>
  <si>
    <t>鉱業</t>
  </si>
  <si>
    <t>繊維製品</t>
  </si>
  <si>
    <t>パルプ・紙・木製品</t>
  </si>
  <si>
    <t>化学製品</t>
  </si>
  <si>
    <t>石油・石炭製品</t>
  </si>
  <si>
    <t>窯業・土石製品</t>
  </si>
  <si>
    <t>鉄鋼</t>
  </si>
  <si>
    <t>非鉄金属</t>
  </si>
  <si>
    <t>金属製品</t>
  </si>
  <si>
    <t>電気機械</t>
  </si>
  <si>
    <t>輸送機械</t>
  </si>
  <si>
    <t>建設</t>
  </si>
  <si>
    <t>電力・ガス・熱供給</t>
  </si>
  <si>
    <t>不動産</t>
  </si>
  <si>
    <t>教育・研究</t>
  </si>
  <si>
    <t>対事業所サービス</t>
  </si>
  <si>
    <t>対個人サービス</t>
  </si>
  <si>
    <t>01</t>
    <phoneticPr fontId="5"/>
  </si>
  <si>
    <t>飲食料品</t>
    <rPh sb="0" eb="2">
      <t>インショク</t>
    </rPh>
    <rPh sb="2" eb="3">
      <t>リョウ</t>
    </rPh>
    <rPh sb="3" eb="4">
      <t>ヒン</t>
    </rPh>
    <phoneticPr fontId="5"/>
  </si>
  <si>
    <t>情報・通信機器</t>
    <rPh sb="0" eb="2">
      <t>ジョウホウ</t>
    </rPh>
    <rPh sb="3" eb="5">
      <t>ツウシン</t>
    </rPh>
    <rPh sb="5" eb="7">
      <t>キキ</t>
    </rPh>
    <phoneticPr fontId="5"/>
  </si>
  <si>
    <t>電子部品</t>
    <rPh sb="0" eb="2">
      <t>デンシ</t>
    </rPh>
    <rPh sb="2" eb="4">
      <t>ブヒン</t>
    </rPh>
    <phoneticPr fontId="5"/>
  </si>
  <si>
    <t>情報通信</t>
    <rPh sb="0" eb="2">
      <t>ジョウホウ</t>
    </rPh>
    <rPh sb="2" eb="4">
      <t>ツウシン</t>
    </rPh>
    <phoneticPr fontId="5"/>
  </si>
  <si>
    <t>41</t>
    <phoneticPr fontId="5"/>
  </si>
  <si>
    <t>06</t>
    <phoneticPr fontId="5"/>
  </si>
  <si>
    <t>11</t>
    <phoneticPr fontId="5"/>
  </si>
  <si>
    <t>15</t>
    <phoneticPr fontId="5"/>
  </si>
  <si>
    <t>16</t>
    <phoneticPr fontId="5"/>
  </si>
  <si>
    <t>20</t>
    <phoneticPr fontId="5"/>
  </si>
  <si>
    <t>21</t>
    <phoneticPr fontId="5"/>
  </si>
  <si>
    <t>22</t>
    <phoneticPr fontId="5"/>
  </si>
  <si>
    <t>25</t>
    <phoneticPr fontId="5"/>
  </si>
  <si>
    <t>26</t>
    <phoneticPr fontId="5"/>
  </si>
  <si>
    <t>27</t>
    <phoneticPr fontId="5"/>
  </si>
  <si>
    <t>28</t>
    <phoneticPr fontId="5"/>
  </si>
  <si>
    <t>29</t>
    <phoneticPr fontId="5"/>
  </si>
  <si>
    <t>はん用機械</t>
    <rPh sb="2" eb="3">
      <t>ヨウ</t>
    </rPh>
    <phoneticPr fontId="5"/>
  </si>
  <si>
    <t>30</t>
    <phoneticPr fontId="5"/>
  </si>
  <si>
    <t>31</t>
    <phoneticPr fontId="5"/>
  </si>
  <si>
    <t>業務用機械</t>
    <rPh sb="0" eb="2">
      <t>ギョウム</t>
    </rPh>
    <rPh sb="2" eb="3">
      <t>ヨウ</t>
    </rPh>
    <rPh sb="3" eb="5">
      <t>キカイ</t>
    </rPh>
    <phoneticPr fontId="5"/>
  </si>
  <si>
    <t>32</t>
    <phoneticPr fontId="5"/>
  </si>
  <si>
    <t>33</t>
    <phoneticPr fontId="5"/>
  </si>
  <si>
    <t>電気機械</t>
    <rPh sb="0" eb="2">
      <t>デンキ</t>
    </rPh>
    <rPh sb="2" eb="4">
      <t>キカイ</t>
    </rPh>
    <phoneticPr fontId="5"/>
  </si>
  <si>
    <t>34</t>
    <phoneticPr fontId="5"/>
  </si>
  <si>
    <t>35</t>
    <phoneticPr fontId="5"/>
  </si>
  <si>
    <t>39</t>
    <phoneticPr fontId="5"/>
  </si>
  <si>
    <t>46</t>
    <phoneticPr fontId="5"/>
  </si>
  <si>
    <t>47</t>
    <phoneticPr fontId="5"/>
  </si>
  <si>
    <t>水道</t>
    <phoneticPr fontId="5"/>
  </si>
  <si>
    <t>48</t>
    <phoneticPr fontId="5"/>
  </si>
  <si>
    <t>51</t>
    <phoneticPr fontId="5"/>
  </si>
  <si>
    <t>53</t>
    <phoneticPr fontId="5"/>
  </si>
  <si>
    <t>55</t>
    <phoneticPr fontId="5"/>
  </si>
  <si>
    <t>57</t>
    <phoneticPr fontId="5"/>
  </si>
  <si>
    <t>運輸・郵便</t>
    <rPh sb="3" eb="5">
      <t>ユウビン</t>
    </rPh>
    <phoneticPr fontId="5"/>
  </si>
  <si>
    <t>59</t>
    <phoneticPr fontId="5"/>
  </si>
  <si>
    <t>61</t>
    <phoneticPr fontId="5"/>
  </si>
  <si>
    <t>63</t>
    <phoneticPr fontId="5"/>
  </si>
  <si>
    <t>64</t>
    <phoneticPr fontId="5"/>
  </si>
  <si>
    <t>医療・福祉</t>
    <rPh sb="3" eb="5">
      <t>フクシ</t>
    </rPh>
    <phoneticPr fontId="5"/>
  </si>
  <si>
    <t>その他の非営利団体サービス</t>
    <rPh sb="4" eb="5">
      <t>ヒ</t>
    </rPh>
    <rPh sb="5" eb="7">
      <t>エイリ</t>
    </rPh>
    <rPh sb="7" eb="9">
      <t>ダンタイ</t>
    </rPh>
    <phoneticPr fontId="5"/>
  </si>
  <si>
    <t>65</t>
    <phoneticPr fontId="5"/>
  </si>
  <si>
    <t>66</t>
    <phoneticPr fontId="5"/>
  </si>
  <si>
    <t>67</t>
    <phoneticPr fontId="5"/>
  </si>
  <si>
    <t>68</t>
    <phoneticPr fontId="5"/>
  </si>
  <si>
    <t>69</t>
    <phoneticPr fontId="5"/>
  </si>
  <si>
    <t>生産用機械</t>
    <rPh sb="0" eb="2">
      <t>セイサン</t>
    </rPh>
    <rPh sb="2" eb="3">
      <t>ヨウ</t>
    </rPh>
    <rPh sb="3" eb="5">
      <t>キカイ</t>
    </rPh>
    <phoneticPr fontId="5"/>
  </si>
  <si>
    <t>70</t>
    <phoneticPr fontId="5"/>
  </si>
  <si>
    <t>石油・
石炭製品</t>
    <phoneticPr fontId="5"/>
  </si>
  <si>
    <t>窯業・
土石製品</t>
    <phoneticPr fontId="5"/>
  </si>
  <si>
    <t>はん用
機械</t>
    <rPh sb="2" eb="3">
      <t>ヨウ</t>
    </rPh>
    <phoneticPr fontId="5"/>
  </si>
  <si>
    <t>生産用
機械</t>
    <rPh sb="0" eb="2">
      <t>セイサン</t>
    </rPh>
    <rPh sb="2" eb="3">
      <t>ヨウ</t>
    </rPh>
    <phoneticPr fontId="5"/>
  </si>
  <si>
    <t>業務用
機械</t>
    <rPh sb="0" eb="2">
      <t>ギョウム</t>
    </rPh>
    <rPh sb="2" eb="3">
      <t>ヨウ</t>
    </rPh>
    <rPh sb="4" eb="6">
      <t>キカイ</t>
    </rPh>
    <phoneticPr fontId="5"/>
  </si>
  <si>
    <t>廃棄物
処理</t>
    <phoneticPr fontId="5"/>
  </si>
  <si>
    <t>金融・
保険</t>
    <phoneticPr fontId="5"/>
  </si>
  <si>
    <t>運輸・
郵便</t>
    <rPh sb="4" eb="6">
      <t>ユウビン</t>
    </rPh>
    <phoneticPr fontId="5"/>
  </si>
  <si>
    <t>教育・
研究</t>
    <phoneticPr fontId="5"/>
  </si>
  <si>
    <t>医療・
福祉</t>
    <rPh sb="4" eb="6">
      <t>フクシ</t>
    </rPh>
    <phoneticPr fontId="5"/>
  </si>
  <si>
    <t>01</t>
  </si>
  <si>
    <t>06</t>
  </si>
  <si>
    <t>11</t>
  </si>
  <si>
    <t>15</t>
  </si>
  <si>
    <t>16</t>
  </si>
  <si>
    <t>20</t>
  </si>
  <si>
    <t>21</t>
  </si>
  <si>
    <t>22</t>
  </si>
  <si>
    <t>プラスチック・ゴム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</si>
  <si>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</si>
  <si>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</si>
  <si>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</si>
  <si>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</si>
  <si>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</si>
  <si>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</si>
  <si>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</si>
  <si>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</si>
  <si>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</si>
  <si>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</si>
  <si>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</si>
  <si>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39</t>
  </si>
  <si>
    <t>41</t>
  </si>
  <si>
    <t>46</t>
  </si>
  <si>
    <t>47</t>
  </si>
  <si>
    <t>水道</t>
  </si>
  <si>
    <t>48</t>
  </si>
  <si>
    <t>廃棄物処理</t>
  </si>
  <si>
    <t>51</t>
  </si>
  <si>
    <t>53</t>
  </si>
  <si>
    <t>55</t>
  </si>
  <si>
    <t>57</t>
  </si>
  <si>
    <t>59</t>
  </si>
  <si>
    <t>61</t>
  </si>
  <si>
    <t>63</t>
  </si>
  <si>
    <t>64</t>
  </si>
  <si>
    <t>65</t>
  </si>
  <si>
    <t>66</t>
  </si>
  <si>
    <t>67</t>
  </si>
  <si>
    <t>68</t>
  </si>
  <si>
    <t>69</t>
  </si>
  <si>
    <t>100万円
あたりの
就業者数</t>
    <rPh sb="3" eb="5">
      <t>マンエン</t>
    </rPh>
    <rPh sb="11" eb="14">
      <t>シュウギョウシャ</t>
    </rPh>
    <rPh sb="14" eb="15">
      <t>スウ</t>
    </rPh>
    <phoneticPr fontId="9"/>
  </si>
  <si>
    <t>粗付加価値率</t>
    <rPh sb="0" eb="1">
      <t>アラ</t>
    </rPh>
    <rPh sb="1" eb="3">
      <t>フカ</t>
    </rPh>
    <rPh sb="3" eb="5">
      <t>カチ</t>
    </rPh>
    <rPh sb="5" eb="6">
      <t>リツ</t>
    </rPh>
    <phoneticPr fontId="9"/>
  </si>
  <si>
    <t>雇用者所得率</t>
    <rPh sb="0" eb="3">
      <t>コヨウシャ</t>
    </rPh>
    <rPh sb="3" eb="5">
      <t>ショトク</t>
    </rPh>
    <rPh sb="5" eb="6">
      <t>リツ</t>
    </rPh>
    <phoneticPr fontId="9"/>
  </si>
  <si>
    <t>営業余剰
率</t>
    <rPh sb="0" eb="2">
      <t>エイギョウ</t>
    </rPh>
    <rPh sb="2" eb="4">
      <t>ヨジョウ</t>
    </rPh>
    <rPh sb="5" eb="6">
      <t>リツ</t>
    </rPh>
    <phoneticPr fontId="9"/>
  </si>
  <si>
    <t>間接税</t>
    <rPh sb="0" eb="3">
      <t>カンセツゼイ</t>
    </rPh>
    <phoneticPr fontId="5"/>
  </si>
  <si>
    <t>農林漁業</t>
  </si>
  <si>
    <t>プラスチック・ゴム製品</t>
  </si>
  <si>
    <t>他に分類されない会員制団体</t>
  </si>
  <si>
    <t>パルプ・
紙・木製品</t>
    <phoneticPr fontId="5"/>
  </si>
  <si>
    <t>情報
通信機器</t>
    <rPh sb="0" eb="2">
      <t>ジョウホウ</t>
    </rPh>
    <rPh sb="3" eb="5">
      <t>ツウシン</t>
    </rPh>
    <rPh sb="5" eb="7">
      <t>キキ</t>
    </rPh>
    <phoneticPr fontId="5"/>
  </si>
  <si>
    <t>民間
消費支出</t>
    <phoneticPr fontId="8"/>
  </si>
  <si>
    <t>一般政府
消費支出</t>
    <phoneticPr fontId="8"/>
  </si>
  <si>
    <t>市内総固定資本形成（公的）</t>
    <rPh sb="0" eb="2">
      <t>シナイ</t>
    </rPh>
    <phoneticPr fontId="8"/>
  </si>
  <si>
    <t>市内総固定資本形成（民間）</t>
    <rPh sb="0" eb="2">
      <t>シナイ</t>
    </rPh>
    <phoneticPr fontId="8"/>
  </si>
  <si>
    <t>調整項目</t>
    <rPh sb="0" eb="4">
      <t>チョウセイコウモク</t>
    </rPh>
    <phoneticPr fontId="19"/>
  </si>
  <si>
    <t>市内
最終需要計</t>
    <rPh sb="0" eb="2">
      <t>シナイ</t>
    </rPh>
    <phoneticPr fontId="8"/>
  </si>
  <si>
    <t>市内
需要合計</t>
    <rPh sb="0" eb="2">
      <t>シナイ</t>
    </rPh>
    <phoneticPr fontId="8"/>
  </si>
  <si>
    <t>市内生産額</t>
    <rPh sb="0" eb="1">
      <t>シ</t>
    </rPh>
    <phoneticPr fontId="8"/>
  </si>
  <si>
    <t>71</t>
    <phoneticPr fontId="5"/>
  </si>
  <si>
    <t>91</t>
    <phoneticPr fontId="5"/>
  </si>
  <si>
    <t>92</t>
    <phoneticPr fontId="5"/>
  </si>
  <si>
    <t>93</t>
    <phoneticPr fontId="5"/>
  </si>
  <si>
    <t>94</t>
    <phoneticPr fontId="5"/>
  </si>
  <si>
    <t>95</t>
    <phoneticPr fontId="5"/>
  </si>
  <si>
    <t>96</t>
    <phoneticPr fontId="5"/>
  </si>
  <si>
    <t>97</t>
    <phoneticPr fontId="5"/>
  </si>
  <si>
    <t>営業余剰率</t>
    <rPh sb="0" eb="2">
      <t>エイギョウ</t>
    </rPh>
    <rPh sb="2" eb="4">
      <t>ヨジョウ</t>
    </rPh>
    <rPh sb="4" eb="5">
      <t>リツ</t>
    </rPh>
    <phoneticPr fontId="9"/>
  </si>
  <si>
    <t>▲→0</t>
    <phoneticPr fontId="5"/>
  </si>
  <si>
    <t>営業余剰
補正</t>
    <rPh sb="0" eb="4">
      <t>エイギョウヨジョウ</t>
    </rPh>
    <rPh sb="5" eb="7">
      <t>ホセイ</t>
    </rPh>
    <phoneticPr fontId="5"/>
  </si>
  <si>
    <t>間接税
補正</t>
    <rPh sb="0" eb="3">
      <t>カンセツゼイ</t>
    </rPh>
    <rPh sb="4" eb="6">
      <t>ホセイ</t>
    </rPh>
    <phoneticPr fontId="5"/>
  </si>
  <si>
    <t>雇用者数
有給社員数のみ</t>
    <rPh sb="0" eb="3">
      <t>コヨウシャ</t>
    </rPh>
    <rPh sb="3" eb="4">
      <t>スウ</t>
    </rPh>
    <rPh sb="5" eb="7">
      <t>ユウキュウ</t>
    </rPh>
    <rPh sb="7" eb="10">
      <t>シャインスウ</t>
    </rPh>
    <phoneticPr fontId="9"/>
  </si>
  <si>
    <t>市内
生産額</t>
    <rPh sb="0" eb="1">
      <t>シ</t>
    </rPh>
    <phoneticPr fontId="8"/>
  </si>
  <si>
    <t>移輸出</t>
    <rPh sb="0" eb="3">
      <t>イユシュツ</t>
    </rPh>
    <phoneticPr fontId="19"/>
  </si>
  <si>
    <t>控除
輸入</t>
    <rPh sb="0" eb="1">
      <t>コウジョ</t>
    </rPh>
    <phoneticPr fontId="8"/>
  </si>
  <si>
    <t>控除
移入</t>
    <rPh sb="0" eb="1">
      <t>コウジョ</t>
    </rPh>
    <phoneticPr fontId="8"/>
  </si>
  <si>
    <t>控除
移輸入</t>
    <rPh sb="0" eb="2">
      <t>コウジョ</t>
    </rPh>
    <phoneticPr fontId="5"/>
  </si>
  <si>
    <t>その他の
製造工業
製品</t>
    <phoneticPr fontId="5"/>
  </si>
  <si>
    <t>家計外消費支出</t>
    <phoneticPr fontId="8"/>
  </si>
  <si>
    <t>間接税</t>
    <phoneticPr fontId="8"/>
  </si>
  <si>
    <t>雇用効果</t>
    <rPh sb="0" eb="4">
      <t>コヨウコウカ</t>
    </rPh>
    <phoneticPr fontId="8"/>
  </si>
  <si>
    <t>雇用者所得</t>
    <rPh sb="0" eb="5">
      <t>コヨウシャショトク</t>
    </rPh>
    <phoneticPr fontId="8"/>
  </si>
  <si>
    <t>平成27年浜松市</t>
    <rPh sb="0" eb="2">
      <t>ヘイセイ</t>
    </rPh>
    <rPh sb="4" eb="5">
      <t>ネン</t>
    </rPh>
    <rPh sb="5" eb="8">
      <t>ハママツシ</t>
    </rPh>
    <phoneticPr fontId="8"/>
  </si>
  <si>
    <t>雇用効果</t>
    <rPh sb="0" eb="4">
      <t>コヨウコウカ</t>
    </rPh>
    <phoneticPr fontId="9"/>
  </si>
  <si>
    <t>取引基本表　37部門　</t>
    <rPh sb="0" eb="2">
      <t>トリヒキ</t>
    </rPh>
    <rPh sb="2" eb="5">
      <t>キホンヒョウ</t>
    </rPh>
    <rPh sb="8" eb="10">
      <t>ブモン</t>
    </rPh>
    <phoneticPr fontId="5"/>
  </si>
  <si>
    <t>自給率</t>
    <rPh sb="0" eb="3">
      <t>ジキュウリツ</t>
    </rPh>
    <phoneticPr fontId="8"/>
  </si>
  <si>
    <t>各種係数</t>
    <rPh sb="0" eb="4">
      <t>カクシュケイスウ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</si>
</sst>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00;[Red]\-#,##0.000"/>
    <numFmt numFmtId="178" formatCode="#,##0.0000;[Red]\-#,##0.0000"/>
    <numFmt numFmtId="179" formatCode="#,##0.00000;[Red]\-#,##0.00000"/>
  </numFmts>
  <fonts count="24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游ゴシック"/>
      <family val="3"/>
      <charset val="128"/>
    </font>
    <font>
      <sz val="10"/>
      <name val="Arial"/>
      <family val="2"/>
    </font>
    <font>
      <sz val="1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</borders>
  <cellStyleXfs count="52">
    <xf numFmtId="0" fontId="0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0" fillId="0" borderId="0"/>
    <xf numFmtId="0" fontId="16" fillId="0" borderId="0">
      <alignment vertical="center"/>
    </xf>
    <xf numFmtId="0" fontId="13" fillId="0" borderId="0"/>
    <xf numFmtId="0" fontId="4" fillId="0" borderId="0"/>
    <xf numFmtId="0" fontId="7" fillId="0" borderId="0"/>
    <xf numFmtId="0" fontId="4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/>
    <xf numFmtId="0" fontId="20" fillId="0" borderId="0"/>
    <xf numFmtId="0" fontId="4" fillId="0" borderId="0"/>
    <xf numFmtId="0" fontId="21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</cellStyleXfs>
  <cellXfs count="188">
    <xf numFmtId="0" fontId="0" fillId="0" borderId="0" xfId="0"/>
    <xf numFmtId="0" fontId="11" fillId="0" borderId="0" xfId="28" applyFont="1"/>
    <xf numFmtId="0" fontId="11" fillId="0" borderId="0" xfId="19" applyFont="1">
      <alignment vertical="center"/>
    </xf>
    <xf numFmtId="179" fontId="11" fillId="0" borderId="0" xfId="5" applyNumberFormat="1" applyFont="1" applyFill="1" applyAlignment="1">
      <alignment vertical="center"/>
    </xf>
    <xf numFmtId="178" fontId="11" fillId="0" borderId="0" xfId="5" applyNumberFormat="1" applyFont="1" applyFill="1" applyAlignment="1">
      <alignment vertical="center"/>
    </xf>
    <xf numFmtId="38" fontId="11" fillId="0" borderId="0" xfId="5" applyFont="1" applyFill="1" applyAlignment="1">
      <alignment vertical="center"/>
    </xf>
    <xf numFmtId="179" fontId="11" fillId="0" borderId="7" xfId="5" applyNumberFormat="1" applyFont="1" applyFill="1" applyBorder="1"/>
    <xf numFmtId="179" fontId="11" fillId="0" borderId="7" xfId="5" applyNumberFormat="1" applyFont="1" applyFill="1" applyBorder="1" applyAlignment="1">
      <alignment horizontal="center"/>
    </xf>
    <xf numFmtId="178" fontId="11" fillId="0" borderId="7" xfId="5" applyNumberFormat="1" applyFont="1" applyFill="1" applyBorder="1"/>
    <xf numFmtId="38" fontId="11" fillId="0" borderId="7" xfId="5" applyFont="1" applyFill="1" applyBorder="1"/>
    <xf numFmtId="0" fontId="11" fillId="0" borderId="0" xfId="28" applyFont="1" applyAlignment="1">
      <alignment vertical="top"/>
    </xf>
    <xf numFmtId="38" fontId="11" fillId="0" borderId="11" xfId="27" applyFont="1" applyFill="1" applyBorder="1" applyAlignment="1">
      <alignment vertical="top" shrinkToFit="1"/>
    </xf>
    <xf numFmtId="179" fontId="11" fillId="0" borderId="11" xfId="5" applyNumberFormat="1" applyFont="1" applyFill="1" applyBorder="1" applyAlignment="1">
      <alignment horizontal="center" vertical="top" wrapText="1"/>
    </xf>
    <xf numFmtId="38" fontId="11" fillId="0" borderId="11" xfId="5" applyFont="1" applyFill="1" applyBorder="1" applyAlignment="1">
      <alignment horizontal="center" vertical="top" wrapText="1"/>
    </xf>
    <xf numFmtId="178" fontId="11" fillId="0" borderId="11" xfId="5" applyNumberFormat="1" applyFont="1" applyFill="1" applyBorder="1" applyAlignment="1">
      <alignment horizontal="center" vertical="top" wrapText="1"/>
    </xf>
    <xf numFmtId="3" fontId="11" fillId="0" borderId="0" xfId="28" applyNumberFormat="1" applyFont="1" applyBorder="1" applyAlignment="1">
      <alignment vertical="center"/>
    </xf>
    <xf numFmtId="3" fontId="11" fillId="0" borderId="11" xfId="28" applyNumberFormat="1" applyFont="1" applyBorder="1" applyAlignment="1">
      <alignment vertical="center"/>
    </xf>
    <xf numFmtId="0" fontId="11" fillId="0" borderId="0" xfId="28" applyFont="1" applyAlignment="1">
      <alignment vertical="center"/>
    </xf>
    <xf numFmtId="38" fontId="11" fillId="0" borderId="13" xfId="27" applyFont="1" applyFill="1" applyBorder="1"/>
    <xf numFmtId="179" fontId="11" fillId="0" borderId="13" xfId="27" applyNumberFormat="1" applyFont="1" applyFill="1" applyBorder="1"/>
    <xf numFmtId="38" fontId="11" fillId="0" borderId="13" xfId="5" applyFont="1" applyFill="1" applyBorder="1" applyAlignment="1">
      <alignment vertical="center"/>
    </xf>
    <xf numFmtId="179" fontId="11" fillId="0" borderId="13" xfId="5" applyNumberFormat="1" applyFont="1" applyFill="1" applyBorder="1" applyAlignment="1">
      <alignment vertical="center"/>
    </xf>
    <xf numFmtId="38" fontId="11" fillId="0" borderId="11" xfId="27" applyFont="1" applyFill="1" applyBorder="1"/>
    <xf numFmtId="179" fontId="11" fillId="0" borderId="11" xfId="27" applyNumberFormat="1" applyFont="1" applyFill="1" applyBorder="1"/>
    <xf numFmtId="38" fontId="11" fillId="0" borderId="11" xfId="5" applyFont="1" applyFill="1" applyBorder="1" applyAlignment="1">
      <alignment vertical="center"/>
    </xf>
    <xf numFmtId="179" fontId="11" fillId="0" borderId="11" xfId="5" applyNumberFormat="1" applyFont="1" applyFill="1" applyBorder="1" applyAlignment="1">
      <alignment vertical="center"/>
    </xf>
    <xf numFmtId="0" fontId="11" fillId="0" borderId="11" xfId="28" applyFont="1" applyBorder="1" applyAlignment="1">
      <alignment vertical="center"/>
    </xf>
    <xf numFmtId="38" fontId="11" fillId="0" borderId="10" xfId="27" applyFont="1" applyFill="1" applyBorder="1"/>
    <xf numFmtId="179" fontId="11" fillId="0" borderId="10" xfId="27" applyNumberFormat="1" applyFont="1" applyFill="1" applyBorder="1"/>
    <xf numFmtId="38" fontId="11" fillId="0" borderId="10" xfId="5" applyFont="1" applyFill="1" applyBorder="1" applyAlignment="1">
      <alignment vertical="center"/>
    </xf>
    <xf numFmtId="179" fontId="11" fillId="0" borderId="10" xfId="5" applyNumberFormat="1" applyFont="1" applyFill="1" applyBorder="1" applyAlignment="1">
      <alignment vertical="center"/>
    </xf>
    <xf numFmtId="3" fontId="11" fillId="0" borderId="5" xfId="28" applyNumberFormat="1" applyFont="1" applyBorder="1" applyAlignment="1">
      <alignment vertical="center"/>
    </xf>
    <xf numFmtId="3" fontId="11" fillId="0" borderId="6" xfId="28" applyNumberFormat="1" applyFont="1" applyBorder="1" applyAlignment="1">
      <alignment vertical="center"/>
    </xf>
    <xf numFmtId="3" fontId="11" fillId="0" borderId="13" xfId="28" applyNumberFormat="1" applyFont="1" applyBorder="1" applyAlignment="1">
      <alignment vertical="center"/>
    </xf>
    <xf numFmtId="3" fontId="11" fillId="0" borderId="7" xfId="28" applyNumberFormat="1" applyFont="1" applyBorder="1" applyAlignment="1">
      <alignment vertical="center"/>
    </xf>
    <xf numFmtId="38" fontId="11" fillId="0" borderId="7" xfId="27" applyFont="1" applyFill="1" applyBorder="1" applyAlignment="1">
      <alignment vertical="center"/>
    </xf>
    <xf numFmtId="179" fontId="11" fillId="0" borderId="7" xfId="5" applyNumberFormat="1" applyFont="1" applyFill="1" applyBorder="1" applyAlignment="1">
      <alignment vertical="center"/>
    </xf>
    <xf numFmtId="3" fontId="11" fillId="0" borderId="10" xfId="28" applyNumberFormat="1" applyFont="1" applyBorder="1" applyAlignment="1">
      <alignment vertical="center"/>
    </xf>
    <xf numFmtId="0" fontId="11" fillId="0" borderId="0" xfId="0" applyFont="1"/>
    <xf numFmtId="179" fontId="11" fillId="0" borderId="0" xfId="5" applyNumberFormat="1" applyFont="1" applyFill="1"/>
    <xf numFmtId="38" fontId="11" fillId="0" borderId="0" xfId="27" applyFont="1" applyFill="1"/>
    <xf numFmtId="178" fontId="11" fillId="0" borderId="0" xfId="5" applyNumberFormat="1" applyFont="1" applyFill="1"/>
    <xf numFmtId="38" fontId="11" fillId="0" borderId="0" xfId="5" applyFont="1" applyFill="1"/>
    <xf numFmtId="9" fontId="11" fillId="0" borderId="0" xfId="1" applyFont="1" applyFill="1" applyAlignment="1">
      <alignment vertical="center"/>
    </xf>
    <xf numFmtId="9" fontId="11" fillId="0" borderId="0" xfId="1" applyFont="1" applyFill="1" applyAlignment="1">
      <alignment horizontal="left" vertical="center"/>
    </xf>
    <xf numFmtId="9" fontId="11" fillId="0" borderId="0" xfId="1" applyFont="1" applyFill="1"/>
    <xf numFmtId="176" fontId="11" fillId="0" borderId="0" xfId="6" applyNumberFormat="1" applyFont="1" applyFill="1">
      <alignment vertical="center"/>
    </xf>
    <xf numFmtId="176" fontId="11" fillId="0" borderId="0" xfId="6" applyNumberFormat="1" applyFont="1" applyFill="1" applyAlignment="1">
      <alignment horizontal="left" vertical="center"/>
    </xf>
    <xf numFmtId="9" fontId="11" fillId="0" borderId="0" xfId="3" applyFont="1" applyFill="1">
      <alignment vertical="center"/>
    </xf>
    <xf numFmtId="9" fontId="11" fillId="0" borderId="0" xfId="3" applyFont="1" applyFill="1" applyAlignment="1">
      <alignment horizontal="left" vertical="center"/>
    </xf>
    <xf numFmtId="0" fontId="11" fillId="0" borderId="0" xfId="19" applyFont="1" applyAlignment="1"/>
    <xf numFmtId="3" fontId="11" fillId="2" borderId="0" xfId="28" applyNumberFormat="1" applyFont="1" applyFill="1"/>
    <xf numFmtId="3" fontId="11" fillId="2" borderId="0" xfId="28" applyNumberFormat="1" applyFont="1" applyFill="1" applyAlignment="1">
      <alignment horizontal="center" vertical="center"/>
    </xf>
    <xf numFmtId="3" fontId="11" fillId="2" borderId="0" xfId="28" applyNumberFormat="1" applyFont="1" applyFill="1" applyAlignment="1">
      <alignment vertical="center"/>
    </xf>
    <xf numFmtId="3" fontId="11" fillId="2" borderId="0" xfId="29" applyNumberFormat="1" applyFont="1" applyFill="1" applyAlignment="1">
      <alignment horizontal="center" vertical="center"/>
    </xf>
    <xf numFmtId="3" fontId="11" fillId="2" borderId="0" xfId="29" applyNumberFormat="1" applyFont="1" applyFill="1" applyAlignment="1">
      <alignment vertical="center"/>
    </xf>
    <xf numFmtId="3" fontId="11" fillId="2" borderId="0" xfId="27" applyNumberFormat="1" applyFont="1" applyFill="1" applyBorder="1" applyAlignment="1">
      <alignment horizontal="left" vertical="top" wrapText="1"/>
    </xf>
    <xf numFmtId="3" fontId="11" fillId="2" borderId="0" xfId="30" applyNumberFormat="1" applyFont="1" applyFill="1">
      <alignment vertical="center"/>
    </xf>
    <xf numFmtId="3" fontId="11" fillId="2" borderId="0" xfId="27" applyNumberFormat="1" applyFont="1" applyFill="1" applyAlignment="1">
      <alignment vertical="center"/>
    </xf>
    <xf numFmtId="3" fontId="11" fillId="2" borderId="0" xfId="8" applyNumberFormat="1" applyFont="1" applyFill="1">
      <alignment vertical="center"/>
    </xf>
    <xf numFmtId="38" fontId="18" fillId="0" borderId="12" xfId="6" applyFont="1" applyFill="1" applyBorder="1">
      <alignment vertical="center"/>
    </xf>
    <xf numFmtId="38" fontId="18" fillId="2" borderId="3" xfId="6" applyFont="1" applyFill="1" applyBorder="1" applyAlignment="1">
      <alignment horizontal="center" vertical="top" wrapText="1"/>
    </xf>
    <xf numFmtId="38" fontId="11" fillId="0" borderId="4" xfId="27" applyFont="1" applyFill="1" applyBorder="1" applyAlignment="1">
      <alignment vertical="center"/>
    </xf>
    <xf numFmtId="177" fontId="18" fillId="2" borderId="13" xfId="6" applyNumberFormat="1" applyFont="1" applyFill="1" applyBorder="1" applyAlignment="1">
      <alignment horizontal="center" vertical="top" wrapText="1"/>
    </xf>
    <xf numFmtId="0" fontId="11" fillId="0" borderId="7" xfId="28" applyFont="1" applyBorder="1" applyAlignment="1">
      <alignment vertical="center"/>
    </xf>
    <xf numFmtId="3" fontId="11" fillId="0" borderId="0" xfId="5" applyNumberFormat="1" applyFont="1" applyFill="1" applyAlignment="1">
      <alignment vertical="center"/>
    </xf>
    <xf numFmtId="3" fontId="11" fillId="0" borderId="0" xfId="1" applyNumberFormat="1" applyFont="1" applyFill="1" applyAlignment="1">
      <alignment vertical="center"/>
    </xf>
    <xf numFmtId="3" fontId="11" fillId="0" borderId="0" xfId="0" applyNumberFormat="1" applyFont="1"/>
    <xf numFmtId="3" fontId="11" fillId="2" borderId="3" xfId="5" applyNumberFormat="1" applyFont="1" applyFill="1" applyBorder="1" applyAlignment="1">
      <alignment vertical="center"/>
    </xf>
    <xf numFmtId="0" fontId="11" fillId="2" borderId="8" xfId="28" applyFont="1" applyFill="1" applyBorder="1"/>
    <xf numFmtId="0" fontId="11" fillId="2" borderId="9" xfId="28" applyFont="1" applyFill="1" applyBorder="1"/>
    <xf numFmtId="3" fontId="11" fillId="0" borderId="0" xfId="28" applyNumberFormat="1" applyFont="1"/>
    <xf numFmtId="3" fontId="11" fillId="0" borderId="0" xfId="29" applyNumberFormat="1" applyFont="1" applyFill="1" applyAlignment="1"/>
    <xf numFmtId="3" fontId="11" fillId="0" borderId="0" xfId="1" applyNumberFormat="1" applyFont="1" applyFill="1" applyAlignment="1">
      <alignment horizontal="right" vertical="center"/>
    </xf>
    <xf numFmtId="3" fontId="11" fillId="0" borderId="0" xfId="31" applyNumberFormat="1" applyFont="1" applyFill="1" applyAlignment="1">
      <alignment vertical="center"/>
    </xf>
    <xf numFmtId="3" fontId="11" fillId="0" borderId="0" xfId="31" applyNumberFormat="1" applyFont="1" applyFill="1" applyAlignment="1">
      <alignment horizontal="right" vertical="center"/>
    </xf>
    <xf numFmtId="3" fontId="11" fillId="0" borderId="0" xfId="6" applyNumberFormat="1" applyFont="1" applyFill="1">
      <alignment vertical="center"/>
    </xf>
    <xf numFmtId="3" fontId="11" fillId="0" borderId="0" xfId="14" applyNumberFormat="1" applyFont="1" applyFill="1" applyAlignment="1">
      <alignment vertical="center"/>
    </xf>
    <xf numFmtId="3" fontId="11" fillId="0" borderId="0" xfId="3" applyNumberFormat="1" applyFont="1" applyFill="1">
      <alignment vertical="center"/>
    </xf>
    <xf numFmtId="3" fontId="11" fillId="0" borderId="0" xfId="3" applyNumberFormat="1" applyFont="1" applyFill="1" applyAlignment="1">
      <alignment horizontal="right" vertical="center"/>
    </xf>
    <xf numFmtId="3" fontId="11" fillId="0" borderId="0" xfId="28" applyNumberFormat="1" applyFont="1" applyBorder="1" applyAlignment="1">
      <alignment horizontal="center"/>
    </xf>
    <xf numFmtId="3" fontId="11" fillId="0" borderId="0" xfId="28" applyNumberFormat="1" applyFont="1" applyBorder="1" applyAlignment="1">
      <alignment horizontal="center" vertical="top" wrapText="1"/>
    </xf>
    <xf numFmtId="3" fontId="11" fillId="0" borderId="0" xfId="28" applyNumberFormat="1" applyFont="1" applyFill="1" applyAlignment="1">
      <alignment horizontal="center" vertical="center"/>
    </xf>
    <xf numFmtId="3" fontId="11" fillId="0" borderId="0" xfId="28" applyNumberFormat="1" applyFont="1" applyFill="1" applyAlignment="1">
      <alignment vertical="center"/>
    </xf>
    <xf numFmtId="3" fontId="11" fillId="0" borderId="0" xfId="30" applyNumberFormat="1" applyFont="1" applyFill="1">
      <alignment vertical="center"/>
    </xf>
    <xf numFmtId="3" fontId="11" fillId="0" borderId="0" xfId="0" applyNumberFormat="1" applyFont="1" applyFill="1"/>
    <xf numFmtId="49" fontId="11" fillId="0" borderId="0" xfId="28" applyNumberFormat="1" applyFont="1" applyBorder="1" applyAlignment="1">
      <alignment horizontal="center" vertical="center"/>
    </xf>
    <xf numFmtId="0" fontId="11" fillId="0" borderId="0" xfId="28" applyFont="1" applyBorder="1" applyAlignment="1">
      <alignment vertical="center"/>
    </xf>
    <xf numFmtId="3" fontId="11" fillId="0" borderId="0" xfId="27" applyNumberFormat="1" applyFont="1" applyFill="1" applyAlignment="1">
      <alignment vertical="center"/>
    </xf>
    <xf numFmtId="3" fontId="11" fillId="0" borderId="0" xfId="8" applyNumberFormat="1" applyFont="1" applyFill="1">
      <alignment vertical="center"/>
    </xf>
    <xf numFmtId="49" fontId="11" fillId="0" borderId="4" xfId="28" applyNumberFormat="1" applyFont="1" applyBorder="1" applyAlignment="1">
      <alignment horizontal="center" vertical="center"/>
    </xf>
    <xf numFmtId="0" fontId="11" fillId="0" borderId="5" xfId="28" applyFont="1" applyBorder="1" applyAlignment="1">
      <alignment vertical="center"/>
    </xf>
    <xf numFmtId="0" fontId="23" fillId="0" borderId="1" xfId="28" applyFont="1" applyBorder="1"/>
    <xf numFmtId="0" fontId="23" fillId="0" borderId="1" xfId="28" applyFont="1" applyBorder="1" applyAlignment="1">
      <alignment horizontal="right"/>
    </xf>
    <xf numFmtId="3" fontId="23" fillId="0" borderId="1" xfId="28" applyNumberFormat="1" applyFont="1" applyBorder="1" applyAlignment="1">
      <alignment horizontal="center"/>
    </xf>
    <xf numFmtId="3" fontId="23" fillId="0" borderId="0" xfId="28" applyNumberFormat="1" applyFont="1" applyBorder="1" applyAlignment="1">
      <alignment horizontal="center"/>
    </xf>
    <xf numFmtId="0" fontId="23" fillId="0" borderId="0" xfId="28" applyFont="1"/>
    <xf numFmtId="179" fontId="23" fillId="2" borderId="4" xfId="5" applyNumberFormat="1" applyFont="1" applyFill="1" applyBorder="1"/>
    <xf numFmtId="179" fontId="23" fillId="2" borderId="5" xfId="5" applyNumberFormat="1" applyFont="1" applyFill="1" applyBorder="1"/>
    <xf numFmtId="178" fontId="23" fillId="2" borderId="6" xfId="5" applyNumberFormat="1" applyFont="1" applyFill="1" applyBorder="1"/>
    <xf numFmtId="3" fontId="11" fillId="0" borderId="23" xfId="5" quotePrefix="1" applyNumberFormat="1" applyFont="1" applyFill="1" applyBorder="1" applyAlignment="1">
      <alignment horizontal="center" vertical="top" wrapText="1"/>
    </xf>
    <xf numFmtId="3" fontId="11" fillId="0" borderId="15" xfId="5" applyNumberFormat="1" applyFont="1" applyFill="1" applyBorder="1" applyAlignment="1">
      <alignment horizontal="center" vertical="top" wrapText="1"/>
    </xf>
    <xf numFmtId="3" fontId="11" fillId="0" borderId="18" xfId="5" quotePrefix="1" applyNumberFormat="1" applyFont="1" applyFill="1" applyBorder="1" applyAlignment="1">
      <alignment horizontal="center" vertical="top" wrapText="1"/>
    </xf>
    <xf numFmtId="3" fontId="11" fillId="0" borderId="25" xfId="28" applyNumberFormat="1" applyFont="1" applyBorder="1" applyAlignment="1">
      <alignment horizontal="center"/>
    </xf>
    <xf numFmtId="3" fontId="11" fillId="0" borderId="14" xfId="28" applyNumberFormat="1" applyFont="1" applyBorder="1" applyAlignment="1">
      <alignment horizontal="center"/>
    </xf>
    <xf numFmtId="3" fontId="11" fillId="0" borderId="23" xfId="28" applyNumberFormat="1" applyFont="1" applyBorder="1" applyAlignment="1">
      <alignment horizontal="center" vertical="top" wrapText="1"/>
    </xf>
    <xf numFmtId="3" fontId="11" fillId="0" borderId="15" xfId="28" applyNumberFormat="1" applyFont="1" applyBorder="1" applyAlignment="1">
      <alignment horizontal="center" vertical="top" wrapText="1"/>
    </xf>
    <xf numFmtId="49" fontId="11" fillId="0" borderId="18" xfId="28" applyNumberFormat="1" applyFont="1" applyBorder="1" applyAlignment="1">
      <alignment horizontal="center" vertical="center"/>
    </xf>
    <xf numFmtId="0" fontId="11" fillId="0" borderId="23" xfId="28" applyFont="1" applyBorder="1" applyAlignment="1">
      <alignment vertical="center"/>
    </xf>
    <xf numFmtId="3" fontId="11" fillId="0" borderId="23" xfId="28" applyNumberFormat="1" applyFont="1" applyBorder="1" applyAlignment="1">
      <alignment vertical="center"/>
    </xf>
    <xf numFmtId="3" fontId="11" fillId="0" borderId="15" xfId="28" applyNumberFormat="1" applyFont="1" applyBorder="1" applyAlignment="1">
      <alignment vertical="center"/>
    </xf>
    <xf numFmtId="0" fontId="11" fillId="0" borderId="23" xfId="28" applyFont="1" applyBorder="1" applyAlignment="1">
      <alignment vertical="center" shrinkToFit="1"/>
    </xf>
    <xf numFmtId="49" fontId="11" fillId="0" borderId="26" xfId="28" applyNumberFormat="1" applyFont="1" applyBorder="1" applyAlignment="1">
      <alignment horizontal="center" vertical="center"/>
    </xf>
    <xf numFmtId="0" fontId="11" fillId="0" borderId="27" xfId="28" applyFont="1" applyBorder="1" applyAlignment="1">
      <alignment vertical="center"/>
    </xf>
    <xf numFmtId="3" fontId="11" fillId="0" borderId="27" xfId="28" applyNumberFormat="1" applyFont="1" applyBorder="1" applyAlignment="1">
      <alignment vertical="center"/>
    </xf>
    <xf numFmtId="3" fontId="11" fillId="0" borderId="16" xfId="28" applyNumberFormat="1" applyFont="1" applyBorder="1" applyAlignment="1">
      <alignment vertical="center"/>
    </xf>
    <xf numFmtId="49" fontId="11" fillId="0" borderId="17" xfId="28" applyNumberFormat="1" applyFont="1" applyBorder="1" applyAlignment="1">
      <alignment horizontal="center" vertical="center"/>
    </xf>
    <xf numFmtId="0" fontId="11" fillId="0" borderId="25" xfId="28" applyFont="1" applyBorder="1" applyAlignment="1">
      <alignment vertical="center" shrinkToFit="1"/>
    </xf>
    <xf numFmtId="3" fontId="11" fillId="0" borderId="25" xfId="28" applyNumberFormat="1" applyFont="1" applyBorder="1" applyAlignment="1">
      <alignment vertical="center"/>
    </xf>
    <xf numFmtId="3" fontId="11" fillId="0" borderId="14" xfId="28" applyNumberFormat="1" applyFont="1" applyBorder="1" applyAlignment="1">
      <alignment vertical="center"/>
    </xf>
    <xf numFmtId="0" fontId="11" fillId="0" borderId="23" xfId="28" applyFont="1" applyBorder="1" applyAlignment="1">
      <alignment vertical="center" wrapText="1"/>
    </xf>
    <xf numFmtId="49" fontId="11" fillId="0" borderId="19" xfId="28" applyNumberFormat="1" applyFont="1" applyBorder="1" applyAlignment="1">
      <alignment horizontal="center" vertical="center"/>
    </xf>
    <xf numFmtId="0" fontId="11" fillId="0" borderId="30" xfId="28" applyFont="1" applyBorder="1" applyAlignment="1">
      <alignment vertical="center" shrinkToFit="1"/>
    </xf>
    <xf numFmtId="3" fontId="11" fillId="0" borderId="30" xfId="28" applyNumberFormat="1" applyFont="1" applyBorder="1" applyAlignment="1">
      <alignment vertical="center"/>
    </xf>
    <xf numFmtId="3" fontId="11" fillId="0" borderId="20" xfId="28" applyNumberFormat="1" applyFont="1" applyBorder="1" applyAlignment="1">
      <alignment vertical="center"/>
    </xf>
    <xf numFmtId="49" fontId="11" fillId="0" borderId="35" xfId="28" applyNumberFormat="1" applyFont="1" applyBorder="1" applyAlignment="1">
      <alignment horizontal="center" vertical="center"/>
    </xf>
    <xf numFmtId="0" fontId="11" fillId="0" borderId="36" xfId="28" applyFont="1" applyBorder="1" applyAlignment="1">
      <alignment vertical="center"/>
    </xf>
    <xf numFmtId="3" fontId="11" fillId="0" borderId="36" xfId="28" applyNumberFormat="1" applyFont="1" applyBorder="1" applyAlignment="1">
      <alignment vertical="center"/>
    </xf>
    <xf numFmtId="3" fontId="11" fillId="0" borderId="37" xfId="28" applyNumberFormat="1" applyFont="1" applyBorder="1" applyAlignment="1">
      <alignment vertical="center"/>
    </xf>
    <xf numFmtId="49" fontId="11" fillId="0" borderId="21" xfId="28" applyNumberFormat="1" applyFont="1" applyBorder="1" applyAlignment="1">
      <alignment horizontal="center" vertical="center"/>
    </xf>
    <xf numFmtId="0" fontId="11" fillId="0" borderId="34" xfId="28" applyFont="1" applyBorder="1" applyAlignment="1">
      <alignment vertical="center" shrinkToFit="1"/>
    </xf>
    <xf numFmtId="3" fontId="11" fillId="0" borderId="34" xfId="28" applyNumberFormat="1" applyFont="1" applyBorder="1" applyAlignment="1">
      <alignment vertical="center"/>
    </xf>
    <xf numFmtId="3" fontId="11" fillId="0" borderId="22" xfId="28" applyNumberFormat="1" applyFont="1" applyBorder="1" applyAlignment="1">
      <alignment vertical="center"/>
    </xf>
    <xf numFmtId="0" fontId="11" fillId="2" borderId="28" xfId="28" applyFont="1" applyFill="1" applyBorder="1"/>
    <xf numFmtId="0" fontId="11" fillId="2" borderId="29" xfId="28" applyFont="1" applyFill="1" applyBorder="1" applyAlignment="1">
      <alignment horizontal="left" vertical="top"/>
    </xf>
    <xf numFmtId="0" fontId="11" fillId="2" borderId="24" xfId="28" quotePrefix="1" applyFont="1" applyFill="1" applyBorder="1" applyAlignment="1">
      <alignment horizontal="right"/>
    </xf>
    <xf numFmtId="3" fontId="11" fillId="0" borderId="17" xfId="28" applyNumberFormat="1" applyFont="1" applyBorder="1" applyAlignment="1">
      <alignment horizontal="center"/>
    </xf>
    <xf numFmtId="3" fontId="11" fillId="0" borderId="18" xfId="28" applyNumberFormat="1" applyFont="1" applyBorder="1" applyAlignment="1">
      <alignment horizontal="center" vertical="top" wrapText="1"/>
    </xf>
    <xf numFmtId="3" fontId="11" fillId="0" borderId="18" xfId="28" applyNumberFormat="1" applyFont="1" applyBorder="1" applyAlignment="1">
      <alignment vertical="center"/>
    </xf>
    <xf numFmtId="3" fontId="11" fillId="0" borderId="26" xfId="28" applyNumberFormat="1" applyFont="1" applyBorder="1" applyAlignment="1">
      <alignment vertical="center"/>
    </xf>
    <xf numFmtId="3" fontId="11" fillId="0" borderId="21" xfId="28" applyNumberFormat="1" applyFont="1" applyBorder="1" applyAlignment="1">
      <alignment vertical="center"/>
    </xf>
    <xf numFmtId="3" fontId="11" fillId="0" borderId="21" xfId="29" applyNumberFormat="1" applyFont="1" applyFill="1" applyBorder="1" applyAlignment="1">
      <alignment vertical="center"/>
    </xf>
    <xf numFmtId="3" fontId="11" fillId="0" borderId="34" xfId="29" applyNumberFormat="1" applyFont="1" applyFill="1" applyBorder="1" applyAlignment="1">
      <alignment vertical="center"/>
    </xf>
    <xf numFmtId="3" fontId="11" fillId="0" borderId="22" xfId="29" applyNumberFormat="1" applyFont="1" applyFill="1" applyBorder="1" applyAlignment="1">
      <alignment vertical="center"/>
    </xf>
    <xf numFmtId="3" fontId="11" fillId="0" borderId="17" xfId="29" applyNumberFormat="1" applyFont="1" applyFill="1" applyBorder="1" applyAlignment="1">
      <alignment horizontal="center"/>
    </xf>
    <xf numFmtId="3" fontId="11" fillId="0" borderId="25" xfId="29" applyNumberFormat="1" applyFont="1" applyFill="1" applyBorder="1" applyAlignment="1">
      <alignment horizontal="center"/>
    </xf>
    <xf numFmtId="3" fontId="11" fillId="0" borderId="14" xfId="29" applyNumberFormat="1" applyFont="1" applyFill="1" applyBorder="1" applyAlignment="1">
      <alignment horizontal="center"/>
    </xf>
    <xf numFmtId="3" fontId="11" fillId="0" borderId="18" xfId="29" applyNumberFormat="1" applyFont="1" applyFill="1" applyBorder="1" applyAlignment="1">
      <alignment horizontal="center" vertical="top" wrapText="1"/>
    </xf>
    <xf numFmtId="3" fontId="11" fillId="0" borderId="23" xfId="29" applyNumberFormat="1" applyFont="1" applyFill="1" applyBorder="1" applyAlignment="1">
      <alignment horizontal="center" vertical="top" wrapText="1"/>
    </xf>
    <xf numFmtId="3" fontId="11" fillId="0" borderId="15" xfId="29" applyNumberFormat="1" applyFont="1" applyFill="1" applyBorder="1" applyAlignment="1">
      <alignment horizontal="center" vertical="top" wrapText="1"/>
    </xf>
    <xf numFmtId="3" fontId="11" fillId="0" borderId="18" xfId="29" applyNumberFormat="1" applyFont="1" applyFill="1" applyBorder="1" applyAlignment="1">
      <alignment vertical="center"/>
    </xf>
    <xf numFmtId="3" fontId="11" fillId="0" borderId="23" xfId="29" applyNumberFormat="1" applyFont="1" applyFill="1" applyBorder="1" applyAlignment="1">
      <alignment vertical="center"/>
    </xf>
    <xf numFmtId="3" fontId="11" fillId="0" borderId="15" xfId="29" applyNumberFormat="1" applyFont="1" applyFill="1" applyBorder="1" applyAlignment="1">
      <alignment vertical="center"/>
    </xf>
    <xf numFmtId="3" fontId="11" fillId="0" borderId="26" xfId="29" applyNumberFormat="1" applyFont="1" applyFill="1" applyBorder="1" applyAlignment="1">
      <alignment vertical="center"/>
    </xf>
    <xf numFmtId="3" fontId="11" fillId="0" borderId="27" xfId="29" applyNumberFormat="1" applyFont="1" applyFill="1" applyBorder="1" applyAlignment="1">
      <alignment vertical="center"/>
    </xf>
    <xf numFmtId="3" fontId="11" fillId="0" borderId="16" xfId="29" applyNumberFormat="1" applyFont="1" applyFill="1" applyBorder="1" applyAlignment="1">
      <alignment vertical="center"/>
    </xf>
    <xf numFmtId="3" fontId="11" fillId="0" borderId="38" xfId="28" applyNumberFormat="1" applyFont="1" applyBorder="1" applyAlignment="1">
      <alignment horizontal="center"/>
    </xf>
    <xf numFmtId="3" fontId="11" fillId="0" borderId="39" xfId="28" applyNumberFormat="1" applyFont="1" applyBorder="1" applyAlignment="1">
      <alignment vertical="center"/>
    </xf>
    <xf numFmtId="3" fontId="11" fillId="0" borderId="40" xfId="28" applyNumberFormat="1" applyFont="1" applyBorder="1" applyAlignment="1">
      <alignment vertical="center"/>
    </xf>
    <xf numFmtId="49" fontId="11" fillId="0" borderId="31" xfId="28" applyNumberFormat="1" applyFont="1" applyBorder="1" applyAlignment="1">
      <alignment horizontal="center" vertical="center"/>
    </xf>
    <xf numFmtId="0" fontId="11" fillId="0" borderId="32" xfId="28" applyFont="1" applyBorder="1" applyAlignment="1">
      <alignment vertical="center"/>
    </xf>
    <xf numFmtId="3" fontId="11" fillId="0" borderId="32" xfId="27" applyNumberFormat="1" applyFont="1" applyFill="1" applyBorder="1" applyAlignment="1">
      <alignment vertical="center"/>
    </xf>
    <xf numFmtId="3" fontId="11" fillId="0" borderId="32" xfId="28" applyNumberFormat="1" applyFont="1" applyBorder="1" applyAlignment="1">
      <alignment vertical="center"/>
    </xf>
    <xf numFmtId="3" fontId="11" fillId="0" borderId="33" xfId="28" applyNumberFormat="1" applyFont="1" applyBorder="1" applyAlignment="1">
      <alignment vertical="center"/>
    </xf>
    <xf numFmtId="3" fontId="11" fillId="0" borderId="31" xfId="28" applyNumberFormat="1" applyFont="1" applyBorder="1" applyAlignment="1">
      <alignment vertical="center"/>
    </xf>
    <xf numFmtId="3" fontId="11" fillId="0" borderId="31" xfId="29" applyNumberFormat="1" applyFont="1" applyFill="1" applyBorder="1" applyAlignment="1">
      <alignment vertical="center"/>
    </xf>
    <xf numFmtId="3" fontId="11" fillId="0" borderId="32" xfId="29" applyNumberFormat="1" applyFont="1" applyFill="1" applyBorder="1" applyAlignment="1">
      <alignment vertical="center"/>
    </xf>
    <xf numFmtId="3" fontId="11" fillId="0" borderId="33" xfId="29" applyNumberFormat="1" applyFont="1" applyFill="1" applyBorder="1" applyAlignment="1">
      <alignment vertical="center"/>
    </xf>
    <xf numFmtId="3" fontId="11" fillId="0" borderId="41" xfId="28" applyNumberFormat="1" applyFont="1" applyBorder="1" applyAlignment="1">
      <alignment vertical="center"/>
    </xf>
    <xf numFmtId="3" fontId="11" fillId="0" borderId="41" xfId="28" applyNumberFormat="1" applyFont="1" applyBorder="1" applyAlignment="1">
      <alignment horizontal="center" vertical="top" wrapText="1"/>
    </xf>
    <xf numFmtId="3" fontId="11" fillId="0" borderId="39" xfId="28" applyNumberFormat="1" applyFont="1" applyBorder="1" applyAlignment="1">
      <alignment horizontal="center" vertical="top" wrapText="1"/>
    </xf>
    <xf numFmtId="179" fontId="6" fillId="2" borderId="41" xfId="5" applyNumberFormat="1" applyFont="1" applyFill="1" applyBorder="1" applyAlignment="1">
      <alignment horizontal="right" vertical="center"/>
    </xf>
    <xf numFmtId="179" fontId="6" fillId="2" borderId="39" xfId="5" applyNumberFormat="1" applyFont="1" applyFill="1" applyBorder="1" applyAlignment="1">
      <alignment horizontal="right" vertical="center"/>
    </xf>
    <xf numFmtId="179" fontId="6" fillId="2" borderId="40" xfId="5" applyNumberFormat="1" applyFont="1" applyFill="1" applyBorder="1" applyAlignment="1">
      <alignment horizontal="right" vertical="center"/>
    </xf>
    <xf numFmtId="179" fontId="6" fillId="2" borderId="38" xfId="5" applyNumberFormat="1" applyFont="1" applyFill="1" applyBorder="1" applyAlignment="1">
      <alignment horizontal="center" vertical="top" wrapText="1"/>
    </xf>
    <xf numFmtId="0" fontId="23" fillId="2" borderId="3" xfId="28" applyFont="1" applyFill="1" applyBorder="1" applyAlignment="1">
      <alignment horizontal="center"/>
    </xf>
    <xf numFmtId="0" fontId="23" fillId="2" borderId="2" xfId="28" applyFont="1" applyFill="1" applyBorder="1" applyAlignment="1">
      <alignment horizontal="center"/>
    </xf>
    <xf numFmtId="3" fontId="11" fillId="0" borderId="4" xfId="28" applyNumberFormat="1" applyFont="1" applyBorder="1" applyAlignment="1">
      <alignment horizontal="center"/>
    </xf>
    <xf numFmtId="3" fontId="11" fillId="0" borderId="5" xfId="28" applyNumberFormat="1" applyFont="1" applyBorder="1" applyAlignment="1">
      <alignment horizontal="center"/>
    </xf>
    <xf numFmtId="3" fontId="11" fillId="0" borderId="6" xfId="28" applyNumberFormat="1" applyFont="1" applyBorder="1" applyAlignment="1">
      <alignment horizontal="center"/>
    </xf>
    <xf numFmtId="0" fontId="23" fillId="0" borderId="4" xfId="19" applyFont="1" applyBorder="1" applyAlignment="1">
      <alignment horizontal="center"/>
    </xf>
    <xf numFmtId="0" fontId="23" fillId="0" borderId="6" xfId="19" applyFont="1" applyBorder="1" applyAlignment="1">
      <alignment horizontal="center"/>
    </xf>
    <xf numFmtId="38" fontId="23" fillId="0" borderId="4" xfId="5" applyFont="1" applyFill="1" applyBorder="1" applyAlignment="1">
      <alignment horizontal="center"/>
    </xf>
    <xf numFmtId="38" fontId="23" fillId="0" borderId="6" xfId="5" applyFont="1" applyFill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38" fontId="11" fillId="0" borderId="4" xfId="27" applyFont="1" applyFill="1" applyBorder="1" applyAlignment="1">
      <alignment horizontal="center"/>
    </xf>
    <xf numFmtId="38" fontId="11" fillId="0" borderId="6" xfId="27" applyFont="1" applyFill="1" applyBorder="1" applyAlignment="1">
      <alignment horizontal="center"/>
    </xf>
  </cellXfs>
  <cellStyles count="52">
    <cellStyle name="パーセント" xfId="1" builtinId="5"/>
    <cellStyle name="パーセント 2" xfId="2"/>
    <cellStyle name="パーセント 2 2" xfId="3"/>
    <cellStyle name="パーセント 2 3" xfId="4"/>
    <cellStyle name="パーセント 2 4" xfId="31"/>
    <cellStyle name="パーセント 3" xfId="42"/>
    <cellStyle name="ハイパーリンク 2" xfId="34"/>
    <cellStyle name="桁区切り" xfId="5" builtinId="6"/>
    <cellStyle name="桁区切り 19 2 2" xfId="6"/>
    <cellStyle name="桁区切り 2" xfId="7"/>
    <cellStyle name="桁区切り 2 2" xfId="8"/>
    <cellStyle name="桁区切り 2 2 2" xfId="9"/>
    <cellStyle name="桁区切り 2 3" xfId="10"/>
    <cellStyle name="桁区切り 2 4" xfId="27"/>
    <cellStyle name="桁区切り 2 4 2" xfId="11"/>
    <cellStyle name="桁区切り 2 4 2 2" xfId="44"/>
    <cellStyle name="桁区切り 2 4 2 3" xfId="35"/>
    <cellStyle name="桁区切り 2 5" xfId="41"/>
    <cellStyle name="桁区切り 2 6" xfId="50"/>
    <cellStyle name="桁区切り 22" xfId="12"/>
    <cellStyle name="桁区切り 3" xfId="13"/>
    <cellStyle name="桁区切り 3 2" xfId="14"/>
    <cellStyle name="桁区切り 3 2 2" xfId="45"/>
    <cellStyle name="桁区切り 3 2 3" xfId="36"/>
    <cellStyle name="桁区切り 4" xfId="15"/>
    <cellStyle name="桁区切り 5" xfId="29"/>
    <cellStyle name="桁区切り 5 2" xfId="48"/>
    <cellStyle name="桁区切り 5 3" xfId="39"/>
    <cellStyle name="桁区切り 6" xfId="16"/>
    <cellStyle name="桁区切り 6 2" xfId="46"/>
    <cellStyle name="桁区切り 6 3" xfId="37"/>
    <cellStyle name="桁区切り 9" xfId="17"/>
    <cellStyle name="標準" xfId="0" builtinId="0"/>
    <cellStyle name="標準 12" xfId="18"/>
    <cellStyle name="標準 2" xfId="19"/>
    <cellStyle name="標準 2 2" xfId="20"/>
    <cellStyle name="標準 2 2 2" xfId="21"/>
    <cellStyle name="標準 2 2 3" xfId="51"/>
    <cellStyle name="標準 2 3" xfId="28"/>
    <cellStyle name="標準 2 4" xfId="33"/>
    <cellStyle name="標準 3" xfId="22"/>
    <cellStyle name="標準 4" xfId="23"/>
    <cellStyle name="標準 5" xfId="24"/>
    <cellStyle name="標準 5 3" xfId="25"/>
    <cellStyle name="標準 5 3 2" xfId="47"/>
    <cellStyle name="標準 5 3 3" xfId="38"/>
    <cellStyle name="標準 6" xfId="26"/>
    <cellStyle name="標準 7" xfId="30"/>
    <cellStyle name="標準 7 2" xfId="49"/>
    <cellStyle name="標準 7 3" xfId="40"/>
    <cellStyle name="標準 8" xfId="32"/>
    <cellStyle name="標準 9" xfId="43"/>
  </cellStyles>
  <dxfs count="0"/>
  <tableStyles count="0" defaultTableStyle="TableStyleMedium2" defaultPivotStyle="PivotStyleLight16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1070;&#35895;/Desktop/&#30476;%20&#31070;&#35895;&#20316;&#25104;/&#20998;&#26512;&#12477;&#12501;&#12488;&#12288;&#30476;3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入力"/>
      <sheetName val="結果"/>
      <sheetName val="間接1次"/>
      <sheetName val="間接2次"/>
      <sheetName val="波及合計"/>
      <sheetName val="グラフ"/>
      <sheetName val="登録"/>
      <sheetName val="各種係数"/>
      <sheetName val="投入係数"/>
      <sheetName val="逆行列係数"/>
      <sheetName val="需要増加額"/>
      <sheetName val="C_県産業連関表"/>
      <sheetName val="C_県雇用表"/>
      <sheetName val="C_国産業連関表"/>
      <sheetName val="C_国購入者価格評価表"/>
      <sheetName val="県税（間接税）"/>
      <sheetName val="県税（直接税）"/>
      <sheetName val="内生化演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A7" t="str">
            <v>新規入力…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63"/>
  <sheetViews>
    <sheetView showGridLines="0" showRowColHeaders="0" tabSelected="1" zoomScale="85" zoomScaleNormal="85" workbookViewId="0">
      <pane xSplit="3" ySplit="4" topLeftCell="D5" activePane="bottomRight" state="frozen"/>
      <selection pane="topRight" activeCell="D1" sqref="D1"/>
      <selection pane="bottomLeft" activeCell="A8" sqref="A8"/>
      <selection pane="bottomRight" activeCell="C2" sqref="C2"/>
    </sheetView>
  </sheetViews>
  <sheetFormatPr defaultRowHeight="12" x14ac:dyDescent="0.15"/>
  <cols>
    <col min="1" max="1" width="1.625" style="1" customWidth="1"/>
    <col min="2" max="2" width="3.125" style="1" customWidth="1"/>
    <col min="3" max="3" width="13.625" style="1" customWidth="1"/>
    <col min="4" max="47" width="8.625" style="71" customWidth="1"/>
    <col min="48" max="48" width="8.625" style="71" hidden="1" customWidth="1"/>
    <col min="49" max="50" width="8.625" style="71" customWidth="1"/>
    <col min="51" max="56" width="8.625" style="72" customWidth="1"/>
    <col min="57" max="61" width="8.625" style="71" customWidth="1"/>
    <col min="62" max="62" width="9" style="1"/>
    <col min="63" max="63" width="8.875" style="50" hidden="1" customWidth="1"/>
    <col min="64" max="66" width="8.875" style="39" hidden="1" customWidth="1"/>
    <col min="67" max="67" width="8.875" style="41" hidden="1" customWidth="1"/>
    <col min="68" max="68" width="8.875" style="42" hidden="1" customWidth="1"/>
    <col min="69" max="69" width="8.875" style="41" hidden="1" customWidth="1"/>
    <col min="70" max="71" width="8.875" style="42" hidden="1" customWidth="1"/>
    <col min="72" max="73" width="9" style="1" hidden="1" customWidth="1"/>
    <col min="74" max="250" width="9" style="1"/>
    <col min="251" max="251" width="1.625" style="1" customWidth="1"/>
    <col min="252" max="252" width="3.375" style="1" customWidth="1"/>
    <col min="253" max="253" width="16.625" style="1" customWidth="1"/>
    <col min="254" max="290" width="8.625" style="1" customWidth="1"/>
    <col min="291" max="291" width="9.625" style="1" customWidth="1"/>
    <col min="292" max="308" width="10.125" style="1" customWidth="1"/>
    <col min="309" max="506" width="9" style="1"/>
    <col min="507" max="507" width="1.625" style="1" customWidth="1"/>
    <col min="508" max="508" width="3.375" style="1" customWidth="1"/>
    <col min="509" max="509" width="16.625" style="1" customWidth="1"/>
    <col min="510" max="546" width="8.625" style="1" customWidth="1"/>
    <col min="547" max="547" width="9.625" style="1" customWidth="1"/>
    <col min="548" max="564" width="10.125" style="1" customWidth="1"/>
    <col min="565" max="762" width="9" style="1"/>
    <col min="763" max="763" width="1.625" style="1" customWidth="1"/>
    <col min="764" max="764" width="3.375" style="1" customWidth="1"/>
    <col min="765" max="765" width="16.625" style="1" customWidth="1"/>
    <col min="766" max="802" width="8.625" style="1" customWidth="1"/>
    <col min="803" max="803" width="9.625" style="1" customWidth="1"/>
    <col min="804" max="820" width="10.125" style="1" customWidth="1"/>
    <col min="821" max="1018" width="9" style="1"/>
    <col min="1019" max="1019" width="1.625" style="1" customWidth="1"/>
    <col min="1020" max="1020" width="3.375" style="1" customWidth="1"/>
    <col min="1021" max="1021" width="16.625" style="1" customWidth="1"/>
    <col min="1022" max="1058" width="8.625" style="1" customWidth="1"/>
    <col min="1059" max="1059" width="9.625" style="1" customWidth="1"/>
    <col min="1060" max="1076" width="10.125" style="1" customWidth="1"/>
    <col min="1077" max="1274" width="9" style="1"/>
    <col min="1275" max="1275" width="1.625" style="1" customWidth="1"/>
    <col min="1276" max="1276" width="3.375" style="1" customWidth="1"/>
    <col min="1277" max="1277" width="16.625" style="1" customWidth="1"/>
    <col min="1278" max="1314" width="8.625" style="1" customWidth="1"/>
    <col min="1315" max="1315" width="9.625" style="1" customWidth="1"/>
    <col min="1316" max="1332" width="10.125" style="1" customWidth="1"/>
    <col min="1333" max="1530" width="9" style="1"/>
    <col min="1531" max="1531" width="1.625" style="1" customWidth="1"/>
    <col min="1532" max="1532" width="3.375" style="1" customWidth="1"/>
    <col min="1533" max="1533" width="16.625" style="1" customWidth="1"/>
    <col min="1534" max="1570" width="8.625" style="1" customWidth="1"/>
    <col min="1571" max="1571" width="9.625" style="1" customWidth="1"/>
    <col min="1572" max="1588" width="10.125" style="1" customWidth="1"/>
    <col min="1589" max="1786" width="9" style="1"/>
    <col min="1787" max="1787" width="1.625" style="1" customWidth="1"/>
    <col min="1788" max="1788" width="3.375" style="1" customWidth="1"/>
    <col min="1789" max="1789" width="16.625" style="1" customWidth="1"/>
    <col min="1790" max="1826" width="8.625" style="1" customWidth="1"/>
    <col min="1827" max="1827" width="9.625" style="1" customWidth="1"/>
    <col min="1828" max="1844" width="10.125" style="1" customWidth="1"/>
    <col min="1845" max="2042" width="9" style="1"/>
    <col min="2043" max="2043" width="1.625" style="1" customWidth="1"/>
    <col min="2044" max="2044" width="3.375" style="1" customWidth="1"/>
    <col min="2045" max="2045" width="16.625" style="1" customWidth="1"/>
    <col min="2046" max="2082" width="8.625" style="1" customWidth="1"/>
    <col min="2083" max="2083" width="9.625" style="1" customWidth="1"/>
    <col min="2084" max="2100" width="10.125" style="1" customWidth="1"/>
    <col min="2101" max="2298" width="9" style="1"/>
    <col min="2299" max="2299" width="1.625" style="1" customWidth="1"/>
    <col min="2300" max="2300" width="3.375" style="1" customWidth="1"/>
    <col min="2301" max="2301" width="16.625" style="1" customWidth="1"/>
    <col min="2302" max="2338" width="8.625" style="1" customWidth="1"/>
    <col min="2339" max="2339" width="9.625" style="1" customWidth="1"/>
    <col min="2340" max="2356" width="10.125" style="1" customWidth="1"/>
    <col min="2357" max="2554" width="9" style="1"/>
    <col min="2555" max="2555" width="1.625" style="1" customWidth="1"/>
    <col min="2556" max="2556" width="3.375" style="1" customWidth="1"/>
    <col min="2557" max="2557" width="16.625" style="1" customWidth="1"/>
    <col min="2558" max="2594" width="8.625" style="1" customWidth="1"/>
    <col min="2595" max="2595" width="9.625" style="1" customWidth="1"/>
    <col min="2596" max="2612" width="10.125" style="1" customWidth="1"/>
    <col min="2613" max="2810" width="9" style="1"/>
    <col min="2811" max="2811" width="1.625" style="1" customWidth="1"/>
    <col min="2812" max="2812" width="3.375" style="1" customWidth="1"/>
    <col min="2813" max="2813" width="16.625" style="1" customWidth="1"/>
    <col min="2814" max="2850" width="8.625" style="1" customWidth="1"/>
    <col min="2851" max="2851" width="9.625" style="1" customWidth="1"/>
    <col min="2852" max="2868" width="10.125" style="1" customWidth="1"/>
    <col min="2869" max="3066" width="9" style="1"/>
    <col min="3067" max="3067" width="1.625" style="1" customWidth="1"/>
    <col min="3068" max="3068" width="3.375" style="1" customWidth="1"/>
    <col min="3069" max="3069" width="16.625" style="1" customWidth="1"/>
    <col min="3070" max="3106" width="8.625" style="1" customWidth="1"/>
    <col min="3107" max="3107" width="9.625" style="1" customWidth="1"/>
    <col min="3108" max="3124" width="10.125" style="1" customWidth="1"/>
    <col min="3125" max="3322" width="9" style="1"/>
    <col min="3323" max="3323" width="1.625" style="1" customWidth="1"/>
    <col min="3324" max="3324" width="3.375" style="1" customWidth="1"/>
    <col min="3325" max="3325" width="16.625" style="1" customWidth="1"/>
    <col min="3326" max="3362" width="8.625" style="1" customWidth="1"/>
    <col min="3363" max="3363" width="9.625" style="1" customWidth="1"/>
    <col min="3364" max="3380" width="10.125" style="1" customWidth="1"/>
    <col min="3381" max="3578" width="9" style="1"/>
    <col min="3579" max="3579" width="1.625" style="1" customWidth="1"/>
    <col min="3580" max="3580" width="3.375" style="1" customWidth="1"/>
    <col min="3581" max="3581" width="16.625" style="1" customWidth="1"/>
    <col min="3582" max="3618" width="8.625" style="1" customWidth="1"/>
    <col min="3619" max="3619" width="9.625" style="1" customWidth="1"/>
    <col min="3620" max="3636" width="10.125" style="1" customWidth="1"/>
    <col min="3637" max="3834" width="9" style="1"/>
    <col min="3835" max="3835" width="1.625" style="1" customWidth="1"/>
    <col min="3836" max="3836" width="3.375" style="1" customWidth="1"/>
    <col min="3837" max="3837" width="16.625" style="1" customWidth="1"/>
    <col min="3838" max="3874" width="8.625" style="1" customWidth="1"/>
    <col min="3875" max="3875" width="9.625" style="1" customWidth="1"/>
    <col min="3876" max="3892" width="10.125" style="1" customWidth="1"/>
    <col min="3893" max="4090" width="9" style="1"/>
    <col min="4091" max="4091" width="1.625" style="1" customWidth="1"/>
    <col min="4092" max="4092" width="3.375" style="1" customWidth="1"/>
    <col min="4093" max="4093" width="16.625" style="1" customWidth="1"/>
    <col min="4094" max="4130" width="8.625" style="1" customWidth="1"/>
    <col min="4131" max="4131" width="9.625" style="1" customWidth="1"/>
    <col min="4132" max="4148" width="10.125" style="1" customWidth="1"/>
    <col min="4149" max="4346" width="9" style="1"/>
    <col min="4347" max="4347" width="1.625" style="1" customWidth="1"/>
    <col min="4348" max="4348" width="3.375" style="1" customWidth="1"/>
    <col min="4349" max="4349" width="16.625" style="1" customWidth="1"/>
    <col min="4350" max="4386" width="8.625" style="1" customWidth="1"/>
    <col min="4387" max="4387" width="9.625" style="1" customWidth="1"/>
    <col min="4388" max="4404" width="10.125" style="1" customWidth="1"/>
    <col min="4405" max="4602" width="9" style="1"/>
    <col min="4603" max="4603" width="1.625" style="1" customWidth="1"/>
    <col min="4604" max="4604" width="3.375" style="1" customWidth="1"/>
    <col min="4605" max="4605" width="16.625" style="1" customWidth="1"/>
    <col min="4606" max="4642" width="8.625" style="1" customWidth="1"/>
    <col min="4643" max="4643" width="9.625" style="1" customWidth="1"/>
    <col min="4644" max="4660" width="10.125" style="1" customWidth="1"/>
    <col min="4661" max="4858" width="9" style="1"/>
    <col min="4859" max="4859" width="1.625" style="1" customWidth="1"/>
    <col min="4860" max="4860" width="3.375" style="1" customWidth="1"/>
    <col min="4861" max="4861" width="16.625" style="1" customWidth="1"/>
    <col min="4862" max="4898" width="8.625" style="1" customWidth="1"/>
    <col min="4899" max="4899" width="9.625" style="1" customWidth="1"/>
    <col min="4900" max="4916" width="10.125" style="1" customWidth="1"/>
    <col min="4917" max="5114" width="9" style="1"/>
    <col min="5115" max="5115" width="1.625" style="1" customWidth="1"/>
    <col min="5116" max="5116" width="3.375" style="1" customWidth="1"/>
    <col min="5117" max="5117" width="16.625" style="1" customWidth="1"/>
    <col min="5118" max="5154" width="8.625" style="1" customWidth="1"/>
    <col min="5155" max="5155" width="9.625" style="1" customWidth="1"/>
    <col min="5156" max="5172" width="10.125" style="1" customWidth="1"/>
    <col min="5173" max="5370" width="9" style="1"/>
    <col min="5371" max="5371" width="1.625" style="1" customWidth="1"/>
    <col min="5372" max="5372" width="3.375" style="1" customWidth="1"/>
    <col min="5373" max="5373" width="16.625" style="1" customWidth="1"/>
    <col min="5374" max="5410" width="8.625" style="1" customWidth="1"/>
    <col min="5411" max="5411" width="9.625" style="1" customWidth="1"/>
    <col min="5412" max="5428" width="10.125" style="1" customWidth="1"/>
    <col min="5429" max="5626" width="9" style="1"/>
    <col min="5627" max="5627" width="1.625" style="1" customWidth="1"/>
    <col min="5628" max="5628" width="3.375" style="1" customWidth="1"/>
    <col min="5629" max="5629" width="16.625" style="1" customWidth="1"/>
    <col min="5630" max="5666" width="8.625" style="1" customWidth="1"/>
    <col min="5667" max="5667" width="9.625" style="1" customWidth="1"/>
    <col min="5668" max="5684" width="10.125" style="1" customWidth="1"/>
    <col min="5685" max="5882" width="9" style="1"/>
    <col min="5883" max="5883" width="1.625" style="1" customWidth="1"/>
    <col min="5884" max="5884" width="3.375" style="1" customWidth="1"/>
    <col min="5885" max="5885" width="16.625" style="1" customWidth="1"/>
    <col min="5886" max="5922" width="8.625" style="1" customWidth="1"/>
    <col min="5923" max="5923" width="9.625" style="1" customWidth="1"/>
    <col min="5924" max="5940" width="10.125" style="1" customWidth="1"/>
    <col min="5941" max="6138" width="9" style="1"/>
    <col min="6139" max="6139" width="1.625" style="1" customWidth="1"/>
    <col min="6140" max="6140" width="3.375" style="1" customWidth="1"/>
    <col min="6141" max="6141" width="16.625" style="1" customWidth="1"/>
    <col min="6142" max="6178" width="8.625" style="1" customWidth="1"/>
    <col min="6179" max="6179" width="9.625" style="1" customWidth="1"/>
    <col min="6180" max="6196" width="10.125" style="1" customWidth="1"/>
    <col min="6197" max="6394" width="9" style="1"/>
    <col min="6395" max="6395" width="1.625" style="1" customWidth="1"/>
    <col min="6396" max="6396" width="3.375" style="1" customWidth="1"/>
    <col min="6397" max="6397" width="16.625" style="1" customWidth="1"/>
    <col min="6398" max="6434" width="8.625" style="1" customWidth="1"/>
    <col min="6435" max="6435" width="9.625" style="1" customWidth="1"/>
    <col min="6436" max="6452" width="10.125" style="1" customWidth="1"/>
    <col min="6453" max="6650" width="9" style="1"/>
    <col min="6651" max="6651" width="1.625" style="1" customWidth="1"/>
    <col min="6652" max="6652" width="3.375" style="1" customWidth="1"/>
    <col min="6653" max="6653" width="16.625" style="1" customWidth="1"/>
    <col min="6654" max="6690" width="8.625" style="1" customWidth="1"/>
    <col min="6691" max="6691" width="9.625" style="1" customWidth="1"/>
    <col min="6692" max="6708" width="10.125" style="1" customWidth="1"/>
    <col min="6709" max="6906" width="9" style="1"/>
    <col min="6907" max="6907" width="1.625" style="1" customWidth="1"/>
    <col min="6908" max="6908" width="3.375" style="1" customWidth="1"/>
    <col min="6909" max="6909" width="16.625" style="1" customWidth="1"/>
    <col min="6910" max="6946" width="8.625" style="1" customWidth="1"/>
    <col min="6947" max="6947" width="9.625" style="1" customWidth="1"/>
    <col min="6948" max="6964" width="10.125" style="1" customWidth="1"/>
    <col min="6965" max="7162" width="9" style="1"/>
    <col min="7163" max="7163" width="1.625" style="1" customWidth="1"/>
    <col min="7164" max="7164" width="3.375" style="1" customWidth="1"/>
    <col min="7165" max="7165" width="16.625" style="1" customWidth="1"/>
    <col min="7166" max="7202" width="8.625" style="1" customWidth="1"/>
    <col min="7203" max="7203" width="9.625" style="1" customWidth="1"/>
    <col min="7204" max="7220" width="10.125" style="1" customWidth="1"/>
    <col min="7221" max="7418" width="9" style="1"/>
    <col min="7419" max="7419" width="1.625" style="1" customWidth="1"/>
    <col min="7420" max="7420" width="3.375" style="1" customWidth="1"/>
    <col min="7421" max="7421" width="16.625" style="1" customWidth="1"/>
    <col min="7422" max="7458" width="8.625" style="1" customWidth="1"/>
    <col min="7459" max="7459" width="9.625" style="1" customWidth="1"/>
    <col min="7460" max="7476" width="10.125" style="1" customWidth="1"/>
    <col min="7477" max="7674" width="9" style="1"/>
    <col min="7675" max="7675" width="1.625" style="1" customWidth="1"/>
    <col min="7676" max="7676" width="3.375" style="1" customWidth="1"/>
    <col min="7677" max="7677" width="16.625" style="1" customWidth="1"/>
    <col min="7678" max="7714" width="8.625" style="1" customWidth="1"/>
    <col min="7715" max="7715" width="9.625" style="1" customWidth="1"/>
    <col min="7716" max="7732" width="10.125" style="1" customWidth="1"/>
    <col min="7733" max="7930" width="9" style="1"/>
    <col min="7931" max="7931" width="1.625" style="1" customWidth="1"/>
    <col min="7932" max="7932" width="3.375" style="1" customWidth="1"/>
    <col min="7933" max="7933" width="16.625" style="1" customWidth="1"/>
    <col min="7934" max="7970" width="8.625" style="1" customWidth="1"/>
    <col min="7971" max="7971" width="9.625" style="1" customWidth="1"/>
    <col min="7972" max="7988" width="10.125" style="1" customWidth="1"/>
    <col min="7989" max="8186" width="9" style="1"/>
    <col min="8187" max="8187" width="1.625" style="1" customWidth="1"/>
    <col min="8188" max="8188" width="3.375" style="1" customWidth="1"/>
    <col min="8189" max="8189" width="16.625" style="1" customWidth="1"/>
    <col min="8190" max="8226" width="8.625" style="1" customWidth="1"/>
    <col min="8227" max="8227" width="9.625" style="1" customWidth="1"/>
    <col min="8228" max="8244" width="10.125" style="1" customWidth="1"/>
    <col min="8245" max="8442" width="9" style="1"/>
    <col min="8443" max="8443" width="1.625" style="1" customWidth="1"/>
    <col min="8444" max="8444" width="3.375" style="1" customWidth="1"/>
    <col min="8445" max="8445" width="16.625" style="1" customWidth="1"/>
    <col min="8446" max="8482" width="8.625" style="1" customWidth="1"/>
    <col min="8483" max="8483" width="9.625" style="1" customWidth="1"/>
    <col min="8484" max="8500" width="10.125" style="1" customWidth="1"/>
    <col min="8501" max="8698" width="9" style="1"/>
    <col min="8699" max="8699" width="1.625" style="1" customWidth="1"/>
    <col min="8700" max="8700" width="3.375" style="1" customWidth="1"/>
    <col min="8701" max="8701" width="16.625" style="1" customWidth="1"/>
    <col min="8702" max="8738" width="8.625" style="1" customWidth="1"/>
    <col min="8739" max="8739" width="9.625" style="1" customWidth="1"/>
    <col min="8740" max="8756" width="10.125" style="1" customWidth="1"/>
    <col min="8757" max="8954" width="9" style="1"/>
    <col min="8955" max="8955" width="1.625" style="1" customWidth="1"/>
    <col min="8956" max="8956" width="3.375" style="1" customWidth="1"/>
    <col min="8957" max="8957" width="16.625" style="1" customWidth="1"/>
    <col min="8958" max="8994" width="8.625" style="1" customWidth="1"/>
    <col min="8995" max="8995" width="9.625" style="1" customWidth="1"/>
    <col min="8996" max="9012" width="10.125" style="1" customWidth="1"/>
    <col min="9013" max="9210" width="9" style="1"/>
    <col min="9211" max="9211" width="1.625" style="1" customWidth="1"/>
    <col min="9212" max="9212" width="3.375" style="1" customWidth="1"/>
    <col min="9213" max="9213" width="16.625" style="1" customWidth="1"/>
    <col min="9214" max="9250" width="8.625" style="1" customWidth="1"/>
    <col min="9251" max="9251" width="9.625" style="1" customWidth="1"/>
    <col min="9252" max="9268" width="10.125" style="1" customWidth="1"/>
    <col min="9269" max="9466" width="9" style="1"/>
    <col min="9467" max="9467" width="1.625" style="1" customWidth="1"/>
    <col min="9468" max="9468" width="3.375" style="1" customWidth="1"/>
    <col min="9469" max="9469" width="16.625" style="1" customWidth="1"/>
    <col min="9470" max="9506" width="8.625" style="1" customWidth="1"/>
    <col min="9507" max="9507" width="9.625" style="1" customWidth="1"/>
    <col min="9508" max="9524" width="10.125" style="1" customWidth="1"/>
    <col min="9525" max="9722" width="9" style="1"/>
    <col min="9723" max="9723" width="1.625" style="1" customWidth="1"/>
    <col min="9724" max="9724" width="3.375" style="1" customWidth="1"/>
    <col min="9725" max="9725" width="16.625" style="1" customWidth="1"/>
    <col min="9726" max="9762" width="8.625" style="1" customWidth="1"/>
    <col min="9763" max="9763" width="9.625" style="1" customWidth="1"/>
    <col min="9764" max="9780" width="10.125" style="1" customWidth="1"/>
    <col min="9781" max="9978" width="9" style="1"/>
    <col min="9979" max="9979" width="1.625" style="1" customWidth="1"/>
    <col min="9980" max="9980" width="3.375" style="1" customWidth="1"/>
    <col min="9981" max="9981" width="16.625" style="1" customWidth="1"/>
    <col min="9982" max="10018" width="8.625" style="1" customWidth="1"/>
    <col min="10019" max="10019" width="9.625" style="1" customWidth="1"/>
    <col min="10020" max="10036" width="10.125" style="1" customWidth="1"/>
    <col min="10037" max="10234" width="9" style="1"/>
    <col min="10235" max="10235" width="1.625" style="1" customWidth="1"/>
    <col min="10236" max="10236" width="3.375" style="1" customWidth="1"/>
    <col min="10237" max="10237" width="16.625" style="1" customWidth="1"/>
    <col min="10238" max="10274" width="8.625" style="1" customWidth="1"/>
    <col min="10275" max="10275" width="9.625" style="1" customWidth="1"/>
    <col min="10276" max="10292" width="10.125" style="1" customWidth="1"/>
    <col min="10293" max="10490" width="9" style="1"/>
    <col min="10491" max="10491" width="1.625" style="1" customWidth="1"/>
    <col min="10492" max="10492" width="3.375" style="1" customWidth="1"/>
    <col min="10493" max="10493" width="16.625" style="1" customWidth="1"/>
    <col min="10494" max="10530" width="8.625" style="1" customWidth="1"/>
    <col min="10531" max="10531" width="9.625" style="1" customWidth="1"/>
    <col min="10532" max="10548" width="10.125" style="1" customWidth="1"/>
    <col min="10549" max="10746" width="9" style="1"/>
    <col min="10747" max="10747" width="1.625" style="1" customWidth="1"/>
    <col min="10748" max="10748" width="3.375" style="1" customWidth="1"/>
    <col min="10749" max="10749" width="16.625" style="1" customWidth="1"/>
    <col min="10750" max="10786" width="8.625" style="1" customWidth="1"/>
    <col min="10787" max="10787" width="9.625" style="1" customWidth="1"/>
    <col min="10788" max="10804" width="10.125" style="1" customWidth="1"/>
    <col min="10805" max="11002" width="9" style="1"/>
    <col min="11003" max="11003" width="1.625" style="1" customWidth="1"/>
    <col min="11004" max="11004" width="3.375" style="1" customWidth="1"/>
    <col min="11005" max="11005" width="16.625" style="1" customWidth="1"/>
    <col min="11006" max="11042" width="8.625" style="1" customWidth="1"/>
    <col min="11043" max="11043" width="9.625" style="1" customWidth="1"/>
    <col min="11044" max="11060" width="10.125" style="1" customWidth="1"/>
    <col min="11061" max="11258" width="9" style="1"/>
    <col min="11259" max="11259" width="1.625" style="1" customWidth="1"/>
    <col min="11260" max="11260" width="3.375" style="1" customWidth="1"/>
    <col min="11261" max="11261" width="16.625" style="1" customWidth="1"/>
    <col min="11262" max="11298" width="8.625" style="1" customWidth="1"/>
    <col min="11299" max="11299" width="9.625" style="1" customWidth="1"/>
    <col min="11300" max="11316" width="10.125" style="1" customWidth="1"/>
    <col min="11317" max="11514" width="9" style="1"/>
    <col min="11515" max="11515" width="1.625" style="1" customWidth="1"/>
    <col min="11516" max="11516" width="3.375" style="1" customWidth="1"/>
    <col min="11517" max="11517" width="16.625" style="1" customWidth="1"/>
    <col min="11518" max="11554" width="8.625" style="1" customWidth="1"/>
    <col min="11555" max="11555" width="9.625" style="1" customWidth="1"/>
    <col min="11556" max="11572" width="10.125" style="1" customWidth="1"/>
    <col min="11573" max="11770" width="9" style="1"/>
    <col min="11771" max="11771" width="1.625" style="1" customWidth="1"/>
    <col min="11772" max="11772" width="3.375" style="1" customWidth="1"/>
    <col min="11773" max="11773" width="16.625" style="1" customWidth="1"/>
    <col min="11774" max="11810" width="8.625" style="1" customWidth="1"/>
    <col min="11811" max="11811" width="9.625" style="1" customWidth="1"/>
    <col min="11812" max="11828" width="10.125" style="1" customWidth="1"/>
    <col min="11829" max="12026" width="9" style="1"/>
    <col min="12027" max="12027" width="1.625" style="1" customWidth="1"/>
    <col min="12028" max="12028" width="3.375" style="1" customWidth="1"/>
    <col min="12029" max="12029" width="16.625" style="1" customWidth="1"/>
    <col min="12030" max="12066" width="8.625" style="1" customWidth="1"/>
    <col min="12067" max="12067" width="9.625" style="1" customWidth="1"/>
    <col min="12068" max="12084" width="10.125" style="1" customWidth="1"/>
    <col min="12085" max="12282" width="9" style="1"/>
    <col min="12283" max="12283" width="1.625" style="1" customWidth="1"/>
    <col min="12284" max="12284" width="3.375" style="1" customWidth="1"/>
    <col min="12285" max="12285" width="16.625" style="1" customWidth="1"/>
    <col min="12286" max="12322" width="8.625" style="1" customWidth="1"/>
    <col min="12323" max="12323" width="9.625" style="1" customWidth="1"/>
    <col min="12324" max="12340" width="10.125" style="1" customWidth="1"/>
    <col min="12341" max="12538" width="9" style="1"/>
    <col min="12539" max="12539" width="1.625" style="1" customWidth="1"/>
    <col min="12540" max="12540" width="3.375" style="1" customWidth="1"/>
    <col min="12541" max="12541" width="16.625" style="1" customWidth="1"/>
    <col min="12542" max="12578" width="8.625" style="1" customWidth="1"/>
    <col min="12579" max="12579" width="9.625" style="1" customWidth="1"/>
    <col min="12580" max="12596" width="10.125" style="1" customWidth="1"/>
    <col min="12597" max="12794" width="9" style="1"/>
    <col min="12795" max="12795" width="1.625" style="1" customWidth="1"/>
    <col min="12796" max="12796" width="3.375" style="1" customWidth="1"/>
    <col min="12797" max="12797" width="16.625" style="1" customWidth="1"/>
    <col min="12798" max="12834" width="8.625" style="1" customWidth="1"/>
    <col min="12835" max="12835" width="9.625" style="1" customWidth="1"/>
    <col min="12836" max="12852" width="10.125" style="1" customWidth="1"/>
    <col min="12853" max="13050" width="9" style="1"/>
    <col min="13051" max="13051" width="1.625" style="1" customWidth="1"/>
    <col min="13052" max="13052" width="3.375" style="1" customWidth="1"/>
    <col min="13053" max="13053" width="16.625" style="1" customWidth="1"/>
    <col min="13054" max="13090" width="8.625" style="1" customWidth="1"/>
    <col min="13091" max="13091" width="9.625" style="1" customWidth="1"/>
    <col min="13092" max="13108" width="10.125" style="1" customWidth="1"/>
    <col min="13109" max="13306" width="9" style="1"/>
    <col min="13307" max="13307" width="1.625" style="1" customWidth="1"/>
    <col min="13308" max="13308" width="3.375" style="1" customWidth="1"/>
    <col min="13309" max="13309" width="16.625" style="1" customWidth="1"/>
    <col min="13310" max="13346" width="8.625" style="1" customWidth="1"/>
    <col min="13347" max="13347" width="9.625" style="1" customWidth="1"/>
    <col min="13348" max="13364" width="10.125" style="1" customWidth="1"/>
    <col min="13365" max="13562" width="9" style="1"/>
    <col min="13563" max="13563" width="1.625" style="1" customWidth="1"/>
    <col min="13564" max="13564" width="3.375" style="1" customWidth="1"/>
    <col min="13565" max="13565" width="16.625" style="1" customWidth="1"/>
    <col min="13566" max="13602" width="8.625" style="1" customWidth="1"/>
    <col min="13603" max="13603" width="9.625" style="1" customWidth="1"/>
    <col min="13604" max="13620" width="10.125" style="1" customWidth="1"/>
    <col min="13621" max="13818" width="9" style="1"/>
    <col min="13819" max="13819" width="1.625" style="1" customWidth="1"/>
    <col min="13820" max="13820" width="3.375" style="1" customWidth="1"/>
    <col min="13821" max="13821" width="16.625" style="1" customWidth="1"/>
    <col min="13822" max="13858" width="8.625" style="1" customWidth="1"/>
    <col min="13859" max="13859" width="9.625" style="1" customWidth="1"/>
    <col min="13860" max="13876" width="10.125" style="1" customWidth="1"/>
    <col min="13877" max="14074" width="9" style="1"/>
    <col min="14075" max="14075" width="1.625" style="1" customWidth="1"/>
    <col min="14076" max="14076" width="3.375" style="1" customWidth="1"/>
    <col min="14077" max="14077" width="16.625" style="1" customWidth="1"/>
    <col min="14078" max="14114" width="8.625" style="1" customWidth="1"/>
    <col min="14115" max="14115" width="9.625" style="1" customWidth="1"/>
    <col min="14116" max="14132" width="10.125" style="1" customWidth="1"/>
    <col min="14133" max="14330" width="9" style="1"/>
    <col min="14331" max="14331" width="1.625" style="1" customWidth="1"/>
    <col min="14332" max="14332" width="3.375" style="1" customWidth="1"/>
    <col min="14333" max="14333" width="16.625" style="1" customWidth="1"/>
    <col min="14334" max="14370" width="8.625" style="1" customWidth="1"/>
    <col min="14371" max="14371" width="9.625" style="1" customWidth="1"/>
    <col min="14372" max="14388" width="10.125" style="1" customWidth="1"/>
    <col min="14389" max="14586" width="9" style="1"/>
    <col min="14587" max="14587" width="1.625" style="1" customWidth="1"/>
    <col min="14588" max="14588" width="3.375" style="1" customWidth="1"/>
    <col min="14589" max="14589" width="16.625" style="1" customWidth="1"/>
    <col min="14590" max="14626" width="8.625" style="1" customWidth="1"/>
    <col min="14627" max="14627" width="9.625" style="1" customWidth="1"/>
    <col min="14628" max="14644" width="10.125" style="1" customWidth="1"/>
    <col min="14645" max="14842" width="9" style="1"/>
    <col min="14843" max="14843" width="1.625" style="1" customWidth="1"/>
    <col min="14844" max="14844" width="3.375" style="1" customWidth="1"/>
    <col min="14845" max="14845" width="16.625" style="1" customWidth="1"/>
    <col min="14846" max="14882" width="8.625" style="1" customWidth="1"/>
    <col min="14883" max="14883" width="9.625" style="1" customWidth="1"/>
    <col min="14884" max="14900" width="10.125" style="1" customWidth="1"/>
    <col min="14901" max="15098" width="9" style="1"/>
    <col min="15099" max="15099" width="1.625" style="1" customWidth="1"/>
    <col min="15100" max="15100" width="3.375" style="1" customWidth="1"/>
    <col min="15101" max="15101" width="16.625" style="1" customWidth="1"/>
    <col min="15102" max="15138" width="8.625" style="1" customWidth="1"/>
    <col min="15139" max="15139" width="9.625" style="1" customWidth="1"/>
    <col min="15140" max="15156" width="10.125" style="1" customWidth="1"/>
    <col min="15157" max="15354" width="9" style="1"/>
    <col min="15355" max="15355" width="1.625" style="1" customWidth="1"/>
    <col min="15356" max="15356" width="3.375" style="1" customWidth="1"/>
    <col min="15357" max="15357" width="16.625" style="1" customWidth="1"/>
    <col min="15358" max="15394" width="8.625" style="1" customWidth="1"/>
    <col min="15395" max="15395" width="9.625" style="1" customWidth="1"/>
    <col min="15396" max="15412" width="10.125" style="1" customWidth="1"/>
    <col min="15413" max="15610" width="9" style="1"/>
    <col min="15611" max="15611" width="1.625" style="1" customWidth="1"/>
    <col min="15612" max="15612" width="3.375" style="1" customWidth="1"/>
    <col min="15613" max="15613" width="16.625" style="1" customWidth="1"/>
    <col min="15614" max="15650" width="8.625" style="1" customWidth="1"/>
    <col min="15651" max="15651" width="9.625" style="1" customWidth="1"/>
    <col min="15652" max="15668" width="10.125" style="1" customWidth="1"/>
    <col min="15669" max="15866" width="9" style="1"/>
    <col min="15867" max="15867" width="1.625" style="1" customWidth="1"/>
    <col min="15868" max="15868" width="3.375" style="1" customWidth="1"/>
    <col min="15869" max="15869" width="16.625" style="1" customWidth="1"/>
    <col min="15870" max="15906" width="8.625" style="1" customWidth="1"/>
    <col min="15907" max="15907" width="9.625" style="1" customWidth="1"/>
    <col min="15908" max="15924" width="10.125" style="1" customWidth="1"/>
    <col min="15925" max="16122" width="9" style="1"/>
    <col min="16123" max="16123" width="1.625" style="1" customWidth="1"/>
    <col min="16124" max="16124" width="3.375" style="1" customWidth="1"/>
    <col min="16125" max="16125" width="16.625" style="1" customWidth="1"/>
    <col min="16126" max="16162" width="8.625" style="1" customWidth="1"/>
    <col min="16163" max="16163" width="9.625" style="1" customWidth="1"/>
    <col min="16164" max="16180" width="10.125" style="1" customWidth="1"/>
    <col min="16181" max="16384" width="9" style="1"/>
  </cols>
  <sheetData>
    <row r="1" spans="2:73" x14ac:dyDescent="0.15">
      <c r="B1" s="1" t="s">
        <v>177</v>
      </c>
      <c r="BK1" s="2"/>
      <c r="BL1" s="3"/>
      <c r="BM1" s="3"/>
      <c r="BN1" s="3"/>
      <c r="BO1" s="4"/>
      <c r="BP1" s="5"/>
      <c r="BQ1" s="4"/>
      <c r="BR1" s="5"/>
      <c r="BS1" s="5"/>
    </row>
    <row r="2" spans="2:73" s="96" customFormat="1" ht="13.5" customHeight="1" x14ac:dyDescent="0.15">
      <c r="B2" s="92"/>
      <c r="C2" s="93"/>
      <c r="D2" s="94">
        <v>1</v>
      </c>
      <c r="E2" s="94">
        <v>2</v>
      </c>
      <c r="F2" s="94">
        <v>3</v>
      </c>
      <c r="G2" s="94">
        <v>4</v>
      </c>
      <c r="H2" s="94">
        <v>5</v>
      </c>
      <c r="I2" s="94">
        <v>6</v>
      </c>
      <c r="J2" s="94">
        <v>7</v>
      </c>
      <c r="K2" s="94">
        <v>8</v>
      </c>
      <c r="L2" s="94">
        <v>9</v>
      </c>
      <c r="M2" s="94">
        <v>10</v>
      </c>
      <c r="N2" s="94">
        <v>11</v>
      </c>
      <c r="O2" s="94">
        <v>12</v>
      </c>
      <c r="P2" s="94">
        <v>13</v>
      </c>
      <c r="Q2" s="94">
        <v>14</v>
      </c>
      <c r="R2" s="94">
        <v>1</v>
      </c>
      <c r="S2" s="94">
        <v>2</v>
      </c>
      <c r="T2" s="94">
        <v>3</v>
      </c>
      <c r="U2" s="94">
        <v>4</v>
      </c>
      <c r="V2" s="94">
        <v>5</v>
      </c>
      <c r="W2" s="94">
        <v>6</v>
      </c>
      <c r="X2" s="94">
        <v>7</v>
      </c>
      <c r="Y2" s="94">
        <v>8</v>
      </c>
      <c r="Z2" s="94">
        <v>9</v>
      </c>
      <c r="AA2" s="94">
        <v>10</v>
      </c>
      <c r="AB2" s="94">
        <v>11</v>
      </c>
      <c r="AC2" s="94">
        <v>12</v>
      </c>
      <c r="AD2" s="94">
        <v>13</v>
      </c>
      <c r="AE2" s="94">
        <v>14</v>
      </c>
      <c r="AF2" s="94">
        <v>1</v>
      </c>
      <c r="AG2" s="94">
        <v>2</v>
      </c>
      <c r="AH2" s="94">
        <v>3</v>
      </c>
      <c r="AI2" s="94">
        <v>4</v>
      </c>
      <c r="AJ2" s="94">
        <v>5</v>
      </c>
      <c r="AK2" s="94">
        <v>6</v>
      </c>
      <c r="AL2" s="94">
        <v>7</v>
      </c>
      <c r="AM2" s="94">
        <v>8</v>
      </c>
      <c r="AN2" s="94">
        <v>9</v>
      </c>
      <c r="AO2" s="94">
        <v>10</v>
      </c>
      <c r="AP2" s="94">
        <v>11</v>
      </c>
      <c r="AQ2" s="94">
        <v>12</v>
      </c>
      <c r="AR2" s="94">
        <v>13</v>
      </c>
      <c r="AS2" s="94">
        <v>14</v>
      </c>
      <c r="AT2" s="94">
        <v>1</v>
      </c>
      <c r="AU2" s="94">
        <v>2</v>
      </c>
      <c r="AV2" s="94">
        <v>3</v>
      </c>
      <c r="AW2" s="94">
        <v>4</v>
      </c>
      <c r="AX2" s="94">
        <v>5</v>
      </c>
      <c r="AY2" s="94">
        <v>6</v>
      </c>
      <c r="AZ2" s="94">
        <v>7</v>
      </c>
      <c r="BA2" s="94">
        <v>8</v>
      </c>
      <c r="BB2" s="94">
        <v>9</v>
      </c>
      <c r="BC2" s="94">
        <v>10</v>
      </c>
      <c r="BD2" s="94">
        <v>11</v>
      </c>
      <c r="BE2" s="94">
        <v>12</v>
      </c>
      <c r="BF2" s="95"/>
      <c r="BG2" s="95"/>
      <c r="BH2" s="95"/>
      <c r="BI2" s="95"/>
      <c r="BK2" s="180" t="s">
        <v>174</v>
      </c>
      <c r="BL2" s="181"/>
      <c r="BM2" s="97"/>
      <c r="BN2" s="98"/>
      <c r="BO2" s="99"/>
      <c r="BP2" s="182"/>
      <c r="BQ2" s="183"/>
      <c r="BR2" s="184"/>
      <c r="BS2" s="185"/>
      <c r="BT2" s="175" t="s">
        <v>173</v>
      </c>
      <c r="BU2" s="176"/>
    </row>
    <row r="3" spans="2:73" x14ac:dyDescent="0.15">
      <c r="B3" s="68" t="s">
        <v>175</v>
      </c>
      <c r="C3" s="133"/>
      <c r="D3" s="103" t="s">
        <v>34</v>
      </c>
      <c r="E3" s="103" t="s">
        <v>40</v>
      </c>
      <c r="F3" s="103" t="s">
        <v>41</v>
      </c>
      <c r="G3" s="103" t="s">
        <v>42</v>
      </c>
      <c r="H3" s="103" t="s">
        <v>43</v>
      </c>
      <c r="I3" s="103" t="s">
        <v>44</v>
      </c>
      <c r="J3" s="103" t="s">
        <v>45</v>
      </c>
      <c r="K3" s="103" t="s">
        <v>46</v>
      </c>
      <c r="L3" s="103" t="s">
        <v>47</v>
      </c>
      <c r="M3" s="103" t="s">
        <v>48</v>
      </c>
      <c r="N3" s="103" t="s">
        <v>49</v>
      </c>
      <c r="O3" s="103" t="s">
        <v>50</v>
      </c>
      <c r="P3" s="103" t="s">
        <v>51</v>
      </c>
      <c r="Q3" s="103" t="s">
        <v>53</v>
      </c>
      <c r="R3" s="103" t="s">
        <v>54</v>
      </c>
      <c r="S3" s="103" t="s">
        <v>56</v>
      </c>
      <c r="T3" s="103" t="s">
        <v>57</v>
      </c>
      <c r="U3" s="103" t="s">
        <v>59</v>
      </c>
      <c r="V3" s="103" t="s">
        <v>60</v>
      </c>
      <c r="W3" s="103" t="s">
        <v>61</v>
      </c>
      <c r="X3" s="103" t="s">
        <v>39</v>
      </c>
      <c r="Y3" s="103" t="s">
        <v>62</v>
      </c>
      <c r="Z3" s="103" t="s">
        <v>63</v>
      </c>
      <c r="AA3" s="103" t="s">
        <v>65</v>
      </c>
      <c r="AB3" s="103" t="s">
        <v>66</v>
      </c>
      <c r="AC3" s="103" t="s">
        <v>67</v>
      </c>
      <c r="AD3" s="103" t="s">
        <v>68</v>
      </c>
      <c r="AE3" s="103" t="s">
        <v>69</v>
      </c>
      <c r="AF3" s="103" t="s">
        <v>71</v>
      </c>
      <c r="AG3" s="103" t="s">
        <v>72</v>
      </c>
      <c r="AH3" s="103" t="s">
        <v>73</v>
      </c>
      <c r="AI3" s="103" t="s">
        <v>74</v>
      </c>
      <c r="AJ3" s="103" t="s">
        <v>77</v>
      </c>
      <c r="AK3" s="103" t="s">
        <v>78</v>
      </c>
      <c r="AL3" s="103" t="s">
        <v>79</v>
      </c>
      <c r="AM3" s="103" t="s">
        <v>80</v>
      </c>
      <c r="AN3" s="104" t="s">
        <v>81</v>
      </c>
      <c r="AO3" s="156">
        <v>70</v>
      </c>
      <c r="AP3" s="136">
        <v>71</v>
      </c>
      <c r="AQ3" s="103">
        <v>72</v>
      </c>
      <c r="AR3" s="103">
        <v>73</v>
      </c>
      <c r="AS3" s="103">
        <v>74</v>
      </c>
      <c r="AT3" s="103">
        <v>75</v>
      </c>
      <c r="AU3" s="103">
        <v>76</v>
      </c>
      <c r="AV3" s="104"/>
      <c r="AW3" s="156">
        <v>78</v>
      </c>
      <c r="AX3" s="156">
        <v>79</v>
      </c>
      <c r="AY3" s="144">
        <v>80</v>
      </c>
      <c r="AZ3" s="145">
        <v>81</v>
      </c>
      <c r="BA3" s="146">
        <v>82</v>
      </c>
      <c r="BB3" s="144">
        <v>84</v>
      </c>
      <c r="BC3" s="145">
        <v>85</v>
      </c>
      <c r="BD3" s="146">
        <v>87</v>
      </c>
      <c r="BE3" s="156">
        <v>97</v>
      </c>
      <c r="BF3" s="80"/>
      <c r="BG3" s="177" t="s">
        <v>179</v>
      </c>
      <c r="BH3" s="178"/>
      <c r="BI3" s="178"/>
      <c r="BJ3" s="179"/>
      <c r="BK3" s="186"/>
      <c r="BL3" s="187"/>
      <c r="BM3" s="6"/>
      <c r="BN3" s="7" t="s">
        <v>161</v>
      </c>
      <c r="BO3" s="8"/>
      <c r="BP3" s="9"/>
      <c r="BQ3" s="8"/>
      <c r="BR3" s="7"/>
      <c r="BS3" s="7" t="s">
        <v>161</v>
      </c>
      <c r="BT3" s="69"/>
      <c r="BU3" s="70"/>
    </row>
    <row r="4" spans="2:73" s="10" customFormat="1" ht="38.25" customHeight="1" x14ac:dyDescent="0.15">
      <c r="B4" s="134"/>
      <c r="C4" s="135" t="s">
        <v>11</v>
      </c>
      <c r="D4" s="105" t="s">
        <v>139</v>
      </c>
      <c r="E4" s="105" t="s">
        <v>17</v>
      </c>
      <c r="F4" s="105" t="s">
        <v>35</v>
      </c>
      <c r="G4" s="105" t="s">
        <v>18</v>
      </c>
      <c r="H4" s="105" t="s">
        <v>142</v>
      </c>
      <c r="I4" s="105" t="s">
        <v>20</v>
      </c>
      <c r="J4" s="105" t="s">
        <v>84</v>
      </c>
      <c r="K4" s="105" t="s">
        <v>140</v>
      </c>
      <c r="L4" s="105" t="s">
        <v>85</v>
      </c>
      <c r="M4" s="105" t="s">
        <v>23</v>
      </c>
      <c r="N4" s="105" t="s">
        <v>24</v>
      </c>
      <c r="O4" s="105" t="s">
        <v>25</v>
      </c>
      <c r="P4" s="105" t="s">
        <v>86</v>
      </c>
      <c r="Q4" s="105" t="s">
        <v>87</v>
      </c>
      <c r="R4" s="105" t="s">
        <v>88</v>
      </c>
      <c r="S4" s="105" t="s">
        <v>37</v>
      </c>
      <c r="T4" s="105" t="s">
        <v>58</v>
      </c>
      <c r="U4" s="105" t="s">
        <v>143</v>
      </c>
      <c r="V4" s="105" t="s">
        <v>27</v>
      </c>
      <c r="W4" s="105" t="s">
        <v>170</v>
      </c>
      <c r="X4" s="105" t="s">
        <v>28</v>
      </c>
      <c r="Y4" s="105" t="s">
        <v>29</v>
      </c>
      <c r="Z4" s="105" t="s">
        <v>64</v>
      </c>
      <c r="AA4" s="105" t="s">
        <v>89</v>
      </c>
      <c r="AB4" s="105" t="s">
        <v>12</v>
      </c>
      <c r="AC4" s="105" t="s">
        <v>90</v>
      </c>
      <c r="AD4" s="105" t="s">
        <v>30</v>
      </c>
      <c r="AE4" s="105" t="s">
        <v>91</v>
      </c>
      <c r="AF4" s="105" t="s">
        <v>38</v>
      </c>
      <c r="AG4" s="105" t="s">
        <v>14</v>
      </c>
      <c r="AH4" s="105" t="s">
        <v>92</v>
      </c>
      <c r="AI4" s="105" t="s">
        <v>93</v>
      </c>
      <c r="AJ4" s="105" t="s">
        <v>141</v>
      </c>
      <c r="AK4" s="105" t="s">
        <v>32</v>
      </c>
      <c r="AL4" s="105" t="s">
        <v>33</v>
      </c>
      <c r="AM4" s="105" t="s">
        <v>1</v>
      </c>
      <c r="AN4" s="106" t="s">
        <v>2</v>
      </c>
      <c r="AO4" s="169" t="s">
        <v>3</v>
      </c>
      <c r="AP4" s="137" t="s">
        <v>171</v>
      </c>
      <c r="AQ4" s="105" t="s">
        <v>144</v>
      </c>
      <c r="AR4" s="105" t="s">
        <v>145</v>
      </c>
      <c r="AS4" s="105" t="s">
        <v>146</v>
      </c>
      <c r="AT4" s="105" t="s">
        <v>147</v>
      </c>
      <c r="AU4" s="105" t="s">
        <v>4</v>
      </c>
      <c r="AV4" s="106" t="s">
        <v>148</v>
      </c>
      <c r="AW4" s="170" t="s">
        <v>149</v>
      </c>
      <c r="AX4" s="170" t="s">
        <v>150</v>
      </c>
      <c r="AY4" s="147" t="s">
        <v>5</v>
      </c>
      <c r="AZ4" s="148" t="s">
        <v>6</v>
      </c>
      <c r="BA4" s="149" t="s">
        <v>166</v>
      </c>
      <c r="BB4" s="102" t="s">
        <v>167</v>
      </c>
      <c r="BC4" s="100" t="s">
        <v>168</v>
      </c>
      <c r="BD4" s="101" t="s">
        <v>169</v>
      </c>
      <c r="BE4" s="170" t="s">
        <v>165</v>
      </c>
      <c r="BF4" s="81"/>
      <c r="BG4" s="174" t="s">
        <v>176</v>
      </c>
      <c r="BH4" s="174" t="s">
        <v>135</v>
      </c>
      <c r="BI4" s="174" t="s">
        <v>136</v>
      </c>
      <c r="BJ4" s="174" t="s">
        <v>178</v>
      </c>
      <c r="BK4" s="11" t="s">
        <v>15</v>
      </c>
      <c r="BL4" s="12" t="s">
        <v>136</v>
      </c>
      <c r="BM4" s="13" t="s">
        <v>7</v>
      </c>
      <c r="BN4" s="13" t="s">
        <v>162</v>
      </c>
      <c r="BO4" s="14" t="s">
        <v>137</v>
      </c>
      <c r="BP4" s="13" t="s">
        <v>10</v>
      </c>
      <c r="BQ4" s="14" t="s">
        <v>135</v>
      </c>
      <c r="BR4" s="13" t="s">
        <v>138</v>
      </c>
      <c r="BS4" s="13" t="s">
        <v>163</v>
      </c>
      <c r="BT4" s="61" t="s">
        <v>164</v>
      </c>
      <c r="BU4" s="63" t="s">
        <v>134</v>
      </c>
    </row>
    <row r="5" spans="2:73" s="17" customFormat="1" ht="18" customHeight="1" x14ac:dyDescent="0.15">
      <c r="B5" s="159" t="s">
        <v>94</v>
      </c>
      <c r="C5" s="160" t="s">
        <v>16</v>
      </c>
      <c r="D5" s="161">
        <v>6322.8695125340928</v>
      </c>
      <c r="E5" s="162">
        <v>0</v>
      </c>
      <c r="F5" s="162">
        <v>16812.347163792154</v>
      </c>
      <c r="G5" s="162">
        <v>256.86892408926906</v>
      </c>
      <c r="H5" s="162">
        <v>1202.7321230823243</v>
      </c>
      <c r="I5" s="162">
        <v>23.699541088159467</v>
      </c>
      <c r="J5" s="162">
        <v>0</v>
      </c>
      <c r="K5" s="162">
        <v>684.23065862804197</v>
      </c>
      <c r="L5" s="162">
        <v>4.291145087225738</v>
      </c>
      <c r="M5" s="162">
        <v>0</v>
      </c>
      <c r="N5" s="162">
        <v>0.64477413333549027</v>
      </c>
      <c r="O5" s="162">
        <v>0</v>
      </c>
      <c r="P5" s="162">
        <v>0</v>
      </c>
      <c r="Q5" s="162">
        <v>0</v>
      </c>
      <c r="R5" s="162">
        <v>0</v>
      </c>
      <c r="S5" s="162">
        <v>0</v>
      </c>
      <c r="T5" s="162">
        <v>0</v>
      </c>
      <c r="U5" s="162">
        <v>0</v>
      </c>
      <c r="V5" s="162">
        <v>0.2153059568608128</v>
      </c>
      <c r="W5" s="162">
        <v>510.86012076495092</v>
      </c>
      <c r="X5" s="162">
        <v>308.73676901018069</v>
      </c>
      <c r="Y5" s="162">
        <v>0</v>
      </c>
      <c r="Z5" s="162">
        <v>0</v>
      </c>
      <c r="AA5" s="162">
        <v>0</v>
      </c>
      <c r="AB5" s="162">
        <v>80.50992667008461</v>
      </c>
      <c r="AC5" s="162">
        <v>0</v>
      </c>
      <c r="AD5" s="162">
        <v>0.91774476410967953</v>
      </c>
      <c r="AE5" s="162">
        <v>33.117370006267478</v>
      </c>
      <c r="AF5" s="162">
        <v>0</v>
      </c>
      <c r="AG5" s="162">
        <v>8.4539950329977227</v>
      </c>
      <c r="AH5" s="162">
        <v>576.00685472497355</v>
      </c>
      <c r="AI5" s="162">
        <v>1894.410660380641</v>
      </c>
      <c r="AJ5" s="162">
        <v>46.32793380724857</v>
      </c>
      <c r="AK5" s="162">
        <v>3.1669598895368298</v>
      </c>
      <c r="AL5" s="162">
        <v>7584.9639689924534</v>
      </c>
      <c r="AM5" s="162">
        <v>0</v>
      </c>
      <c r="AN5" s="163">
        <v>0</v>
      </c>
      <c r="AO5" s="157">
        <v>36355.371452434905</v>
      </c>
      <c r="AP5" s="164">
        <v>242.36556553961918</v>
      </c>
      <c r="AQ5" s="162">
        <v>23599.558599823562</v>
      </c>
      <c r="AR5" s="162">
        <v>0</v>
      </c>
      <c r="AS5" s="162">
        <v>0</v>
      </c>
      <c r="AT5" s="162">
        <v>430.01251260349568</v>
      </c>
      <c r="AU5" s="162">
        <v>847.98977091053416</v>
      </c>
      <c r="AV5" s="163">
        <v>0</v>
      </c>
      <c r="AW5" s="157">
        <v>25119.92644887721</v>
      </c>
      <c r="AX5" s="157">
        <v>61475.297901312115</v>
      </c>
      <c r="AY5" s="165">
        <v>150.580567999268</v>
      </c>
      <c r="AZ5" s="166">
        <v>21027.715856320294</v>
      </c>
      <c r="BA5" s="167">
        <v>21178.29642431956</v>
      </c>
      <c r="BB5" s="165">
        <v>-915.01999313886324</v>
      </c>
      <c r="BC5" s="166">
        <v>-23143.792326545572</v>
      </c>
      <c r="BD5" s="167">
        <v>-24058.812319684435</v>
      </c>
      <c r="BE5" s="168">
        <v>58594.782005947243</v>
      </c>
      <c r="BF5" s="15"/>
      <c r="BG5" s="171">
        <f>'37部門取引基本表'!BU5</f>
        <v>3.6351359747081397E-2</v>
      </c>
      <c r="BH5" s="171">
        <f>'37部門取引基本表'!BQ5</f>
        <v>0.48388340449044559</v>
      </c>
      <c r="BI5" s="171">
        <f>'37部門取引基本表'!BL5</f>
        <v>9.1737990515775733E-2</v>
      </c>
      <c r="BJ5" s="171" t="e">
        <f>#REF!</f>
        <v>#REF!</v>
      </c>
      <c r="BK5" s="18">
        <v>5375.3675559355352</v>
      </c>
      <c r="BL5" s="19">
        <v>9.1737990515775733E-2</v>
      </c>
      <c r="BM5" s="20">
        <v>15059.168355510335</v>
      </c>
      <c r="BN5" s="20">
        <v>15059.168355510335</v>
      </c>
      <c r="BO5" s="21">
        <v>0.25700527999202832</v>
      </c>
      <c r="BP5" s="20">
        <v>28353.042602413254</v>
      </c>
      <c r="BQ5" s="21">
        <v>0.48388340449044559</v>
      </c>
      <c r="BR5" s="20">
        <v>2524.2415694164929</v>
      </c>
      <c r="BS5" s="20">
        <v>2524.2415694164929</v>
      </c>
      <c r="BT5" s="60">
        <v>2130</v>
      </c>
      <c r="BU5" s="26">
        <v>3.6351359747081397E-2</v>
      </c>
    </row>
    <row r="6" spans="2:73" s="17" customFormat="1" ht="18" customHeight="1" x14ac:dyDescent="0.15">
      <c r="B6" s="107" t="s">
        <v>95</v>
      </c>
      <c r="C6" s="108" t="s">
        <v>17</v>
      </c>
      <c r="D6" s="109">
        <v>2.7833120721876528</v>
      </c>
      <c r="E6" s="109">
        <v>0</v>
      </c>
      <c r="F6" s="109">
        <v>26.653006801005855</v>
      </c>
      <c r="G6" s="109">
        <v>17.778007487485329</v>
      </c>
      <c r="H6" s="109">
        <v>9.4853445340974325</v>
      </c>
      <c r="I6" s="109">
        <v>30.824873515495099</v>
      </c>
      <c r="J6" s="109">
        <v>1623.4312032513669</v>
      </c>
      <c r="K6" s="109">
        <v>10.828092932731707</v>
      </c>
      <c r="L6" s="109">
        <v>1063.7116986036799</v>
      </c>
      <c r="M6" s="109">
        <v>12.015460049832262</v>
      </c>
      <c r="N6" s="109">
        <v>316.58841087020039</v>
      </c>
      <c r="O6" s="109">
        <v>20.337111746832733</v>
      </c>
      <c r="P6" s="109">
        <v>1.3314510800893009</v>
      </c>
      <c r="Q6" s="109">
        <v>9.7444171382278562</v>
      </c>
      <c r="R6" s="109">
        <v>3.1233706941119168</v>
      </c>
      <c r="S6" s="109">
        <v>15.860961958458768</v>
      </c>
      <c r="T6" s="109">
        <v>3.4387972524481771</v>
      </c>
      <c r="U6" s="109">
        <v>4.1446556481630381</v>
      </c>
      <c r="V6" s="109">
        <v>136.78043113361647</v>
      </c>
      <c r="W6" s="109">
        <v>34.370650365152052</v>
      </c>
      <c r="X6" s="109">
        <v>1891.9438926533417</v>
      </c>
      <c r="Y6" s="109">
        <v>13068.785659541672</v>
      </c>
      <c r="Z6" s="109">
        <v>0</v>
      </c>
      <c r="AA6" s="109">
        <v>0</v>
      </c>
      <c r="AB6" s="109">
        <v>1.5335224127635163</v>
      </c>
      <c r="AC6" s="109">
        <v>0.20972659996904044</v>
      </c>
      <c r="AD6" s="109">
        <v>0.41589781198837739</v>
      </c>
      <c r="AE6" s="109">
        <v>3.130556355187136</v>
      </c>
      <c r="AF6" s="109">
        <v>0</v>
      </c>
      <c r="AG6" s="109">
        <v>2.1626498921622082</v>
      </c>
      <c r="AH6" s="109">
        <v>5.367531654550076</v>
      </c>
      <c r="AI6" s="109">
        <v>4.8663298858890318</v>
      </c>
      <c r="AJ6" s="109">
        <v>1.4578720428854448</v>
      </c>
      <c r="AK6" s="109">
        <v>2.1888634529686812</v>
      </c>
      <c r="AL6" s="109">
        <v>8.1690068443490631</v>
      </c>
      <c r="AM6" s="109">
        <v>0</v>
      </c>
      <c r="AN6" s="110">
        <v>8.8687439918752382</v>
      </c>
      <c r="AO6" s="157">
        <v>18342.331510274787</v>
      </c>
      <c r="AP6" s="138">
        <v>79.750192759958509</v>
      </c>
      <c r="AQ6" s="109">
        <v>-37.853053301622836</v>
      </c>
      <c r="AR6" s="109">
        <v>0</v>
      </c>
      <c r="AS6" s="109">
        <v>0</v>
      </c>
      <c r="AT6" s="109">
        <v>-14.449704841685605</v>
      </c>
      <c r="AU6" s="109">
        <v>-19.358869008797242</v>
      </c>
      <c r="AV6" s="110">
        <v>0</v>
      </c>
      <c r="AW6" s="157">
        <v>8.088565607852825</v>
      </c>
      <c r="AX6" s="157">
        <v>18350.420075882641</v>
      </c>
      <c r="AY6" s="150">
        <v>1.3861464732986768</v>
      </c>
      <c r="AZ6" s="151">
        <v>651.60347494772498</v>
      </c>
      <c r="BA6" s="152">
        <v>652.98962142102368</v>
      </c>
      <c r="BB6" s="150">
        <v>-2047.6397053011819</v>
      </c>
      <c r="BC6" s="151">
        <v>-15089.400773843217</v>
      </c>
      <c r="BD6" s="152">
        <v>-17137.040479144402</v>
      </c>
      <c r="BE6" s="157">
        <v>1866.369218159263</v>
      </c>
      <c r="BF6" s="15"/>
      <c r="BG6" s="172">
        <f>'37部門取引基本表'!BU6</f>
        <v>2.7861582528287649E-2</v>
      </c>
      <c r="BH6" s="172">
        <f>'37部門取引基本表'!BQ6</f>
        <v>0.47784585026597681</v>
      </c>
      <c r="BI6" s="172">
        <f>'37部門取引基本表'!BL6</f>
        <v>0.24798437218918037</v>
      </c>
      <c r="BJ6" s="172" t="e">
        <f>#REF!</f>
        <v>#REF!</v>
      </c>
      <c r="BK6" s="22">
        <v>462.83039883843628</v>
      </c>
      <c r="BL6" s="23">
        <v>0.24798437218918037</v>
      </c>
      <c r="BM6" s="24">
        <v>116.67732481612607</v>
      </c>
      <c r="BN6" s="24">
        <v>116.67732481612607</v>
      </c>
      <c r="BO6" s="25">
        <v>6.251567143354464E-2</v>
      </c>
      <c r="BP6" s="24">
        <v>891.83678596155937</v>
      </c>
      <c r="BQ6" s="25">
        <v>0.47784585026597681</v>
      </c>
      <c r="BR6" s="24">
        <v>89.369865816607202</v>
      </c>
      <c r="BS6" s="24">
        <v>89.369865816607202</v>
      </c>
      <c r="BT6" s="60">
        <v>52</v>
      </c>
      <c r="BU6" s="26">
        <v>2.7861582528287649E-2</v>
      </c>
    </row>
    <row r="7" spans="2:73" s="17" customFormat="1" ht="18" customHeight="1" x14ac:dyDescent="0.15">
      <c r="B7" s="107" t="s">
        <v>96</v>
      </c>
      <c r="C7" s="108" t="s">
        <v>35</v>
      </c>
      <c r="D7" s="109">
        <v>3838.9385458855954</v>
      </c>
      <c r="E7" s="109">
        <v>0</v>
      </c>
      <c r="F7" s="109">
        <v>16729.869195632287</v>
      </c>
      <c r="G7" s="109">
        <v>90.534990233614437</v>
      </c>
      <c r="H7" s="109">
        <v>13.11969371595077</v>
      </c>
      <c r="I7" s="109">
        <v>62.840317645545838</v>
      </c>
      <c r="J7" s="109">
        <v>0</v>
      </c>
      <c r="K7" s="109">
        <v>2.3155500694703983</v>
      </c>
      <c r="L7" s="109">
        <v>9.7978313955643017</v>
      </c>
      <c r="M7" s="109">
        <v>0.183697795330999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09">
        <v>0</v>
      </c>
      <c r="U7" s="109">
        <v>0</v>
      </c>
      <c r="V7" s="109">
        <v>0</v>
      </c>
      <c r="W7" s="109">
        <v>201.74917708645236</v>
      </c>
      <c r="X7" s="109">
        <v>5.8501294367858119</v>
      </c>
      <c r="Y7" s="109">
        <v>0</v>
      </c>
      <c r="Z7" s="109">
        <v>0</v>
      </c>
      <c r="AA7" s="109">
        <v>0</v>
      </c>
      <c r="AB7" s="109">
        <v>76.164946500587988</v>
      </c>
      <c r="AC7" s="109">
        <v>0</v>
      </c>
      <c r="AD7" s="109">
        <v>0</v>
      </c>
      <c r="AE7" s="109">
        <v>130.47445773553571</v>
      </c>
      <c r="AF7" s="109">
        <v>0</v>
      </c>
      <c r="AG7" s="109">
        <v>62.520242337052927</v>
      </c>
      <c r="AH7" s="109">
        <v>1551.7398228378584</v>
      </c>
      <c r="AI7" s="109">
        <v>5569.353178770436</v>
      </c>
      <c r="AJ7" s="109">
        <v>31.263256030765646</v>
      </c>
      <c r="AK7" s="109">
        <v>1.7393269990501172</v>
      </c>
      <c r="AL7" s="109">
        <v>44715.451926310525</v>
      </c>
      <c r="AM7" s="109">
        <v>0</v>
      </c>
      <c r="AN7" s="110">
        <v>122.99107234015659</v>
      </c>
      <c r="AO7" s="157">
        <v>73216.89735875855</v>
      </c>
      <c r="AP7" s="138">
        <v>942.92936703593728</v>
      </c>
      <c r="AQ7" s="109">
        <v>170830.18064073866</v>
      </c>
      <c r="AR7" s="109">
        <v>0</v>
      </c>
      <c r="AS7" s="109">
        <v>0</v>
      </c>
      <c r="AT7" s="109">
        <v>0</v>
      </c>
      <c r="AU7" s="109">
        <v>312.18081677178532</v>
      </c>
      <c r="AV7" s="110">
        <v>0</v>
      </c>
      <c r="AW7" s="157">
        <v>172085.29082454639</v>
      </c>
      <c r="AX7" s="157">
        <v>245302.18818330494</v>
      </c>
      <c r="AY7" s="150">
        <v>1294.8125213812875</v>
      </c>
      <c r="AZ7" s="151">
        <v>68191.535509536538</v>
      </c>
      <c r="BA7" s="152">
        <v>69486.348030917812</v>
      </c>
      <c r="BB7" s="150">
        <v>-35094.544152007627</v>
      </c>
      <c r="BC7" s="151">
        <v>-195823.07419355432</v>
      </c>
      <c r="BD7" s="152">
        <v>-230917.61834556196</v>
      </c>
      <c r="BE7" s="157">
        <v>83870.917868660821</v>
      </c>
      <c r="BF7" s="15"/>
      <c r="BG7" s="172">
        <f>'37部門取引基本表'!BU7</f>
        <v>8.3413895755326206E-2</v>
      </c>
      <c r="BH7" s="172">
        <f>'37部門取引基本表'!BQ7</f>
        <v>0.35432174145564088</v>
      </c>
      <c r="BI7" s="172">
        <f>'37部門取引基本表'!BL7</f>
        <v>0.17079602272927458</v>
      </c>
      <c r="BJ7" s="172" t="e">
        <f>#REF!</f>
        <v>#REF!</v>
      </c>
      <c r="BK7" s="22">
        <v>14324.819194620915</v>
      </c>
      <c r="BL7" s="23">
        <v>0.17079602272927458</v>
      </c>
      <c r="BM7" s="24">
        <v>8271.3452094112708</v>
      </c>
      <c r="BN7" s="24">
        <v>8271.3452094112708</v>
      </c>
      <c r="BO7" s="25">
        <v>9.8619943832782817E-2</v>
      </c>
      <c r="BP7" s="24">
        <v>29717.289676706932</v>
      </c>
      <c r="BQ7" s="25">
        <v>0.35432174145564088</v>
      </c>
      <c r="BR7" s="24">
        <v>1928.0935860907912</v>
      </c>
      <c r="BS7" s="24">
        <v>1928.0935860907912</v>
      </c>
      <c r="BT7" s="60">
        <v>6996</v>
      </c>
      <c r="BU7" s="26">
        <v>8.3413895755326206E-2</v>
      </c>
    </row>
    <row r="8" spans="2:73" s="17" customFormat="1" ht="18" customHeight="1" x14ac:dyDescent="0.15">
      <c r="B8" s="107" t="s">
        <v>97</v>
      </c>
      <c r="C8" s="108" t="s">
        <v>18</v>
      </c>
      <c r="D8" s="109">
        <v>386.61541076855065</v>
      </c>
      <c r="E8" s="109">
        <v>7.9553667934506418</v>
      </c>
      <c r="F8" s="109">
        <v>92.818465513194866</v>
      </c>
      <c r="G8" s="109">
        <v>7775.0803947066033</v>
      </c>
      <c r="H8" s="109">
        <v>363.5700062889145</v>
      </c>
      <c r="I8" s="109">
        <v>7.0932475453404713</v>
      </c>
      <c r="J8" s="109">
        <v>0.36784678641629881</v>
      </c>
      <c r="K8" s="109">
        <v>525.02521407202016</v>
      </c>
      <c r="L8" s="109">
        <v>42.617750050683611</v>
      </c>
      <c r="M8" s="109">
        <v>21.081621428448276</v>
      </c>
      <c r="N8" s="109">
        <v>28.572541226290429</v>
      </c>
      <c r="O8" s="109">
        <v>87.998865894176447</v>
      </c>
      <c r="P8" s="109">
        <v>44.736756291000511</v>
      </c>
      <c r="Q8" s="109">
        <v>126.86848979967247</v>
      </c>
      <c r="R8" s="109">
        <v>27.04181469375844</v>
      </c>
      <c r="S8" s="109">
        <v>254.93460915812128</v>
      </c>
      <c r="T8" s="109">
        <v>157.89739743778165</v>
      </c>
      <c r="U8" s="109">
        <v>53.86742967787913</v>
      </c>
      <c r="V8" s="109">
        <v>926.43825004476537</v>
      </c>
      <c r="W8" s="109">
        <v>543.22553727838476</v>
      </c>
      <c r="X8" s="109">
        <v>1019.7093175055825</v>
      </c>
      <c r="Y8" s="109">
        <v>5.27339278101147</v>
      </c>
      <c r="Z8" s="109">
        <v>29.882860561151634</v>
      </c>
      <c r="AA8" s="109">
        <v>46.537616243181688</v>
      </c>
      <c r="AB8" s="109">
        <v>2328.9093708501941</v>
      </c>
      <c r="AC8" s="109">
        <v>334.72365355058849</v>
      </c>
      <c r="AD8" s="109">
        <v>10.341581807465493</v>
      </c>
      <c r="AE8" s="109">
        <v>541.70458820052909</v>
      </c>
      <c r="AF8" s="109">
        <v>76.192838448524171</v>
      </c>
      <c r="AG8" s="109">
        <v>615.17559205232271</v>
      </c>
      <c r="AH8" s="109">
        <v>53.874940961081606</v>
      </c>
      <c r="AI8" s="109">
        <v>2043.6689698883433</v>
      </c>
      <c r="AJ8" s="109">
        <v>562.73860855378166</v>
      </c>
      <c r="AK8" s="109">
        <v>604.57619628659791</v>
      </c>
      <c r="AL8" s="109">
        <v>1265.7861434422139</v>
      </c>
      <c r="AM8" s="109">
        <v>93.338862470151795</v>
      </c>
      <c r="AN8" s="110">
        <v>20.582179452842531</v>
      </c>
      <c r="AO8" s="157">
        <v>21126.823728511015</v>
      </c>
      <c r="AP8" s="138">
        <v>390.1707529717703</v>
      </c>
      <c r="AQ8" s="109">
        <v>27013.669261331845</v>
      </c>
      <c r="AR8" s="109">
        <v>0</v>
      </c>
      <c r="AS8" s="109">
        <v>2.7636499922574775</v>
      </c>
      <c r="AT8" s="109">
        <v>708.70450505933945</v>
      </c>
      <c r="AU8" s="109">
        <v>373.45849662640353</v>
      </c>
      <c r="AV8" s="110">
        <v>0</v>
      </c>
      <c r="AW8" s="157">
        <v>28488.76666598162</v>
      </c>
      <c r="AX8" s="157">
        <v>49615.590394492632</v>
      </c>
      <c r="AY8" s="150">
        <v>2344.7035570872872</v>
      </c>
      <c r="AZ8" s="151">
        <v>24069.792847993587</v>
      </c>
      <c r="BA8" s="152">
        <v>26414.496405080874</v>
      </c>
      <c r="BB8" s="150">
        <v>-9417.2853998157261</v>
      </c>
      <c r="BC8" s="151">
        <v>-32978.193900842874</v>
      </c>
      <c r="BD8" s="152">
        <v>-42395.479300658604</v>
      </c>
      <c r="BE8" s="157">
        <v>33634.607498914906</v>
      </c>
      <c r="BF8" s="15"/>
      <c r="BG8" s="172">
        <f>'37部門取引基本表'!BU8</f>
        <v>8.4347646991020334E-2</v>
      </c>
      <c r="BH8" s="172">
        <f>'37部門取引基本表'!BQ8</f>
        <v>0.3822744476511285</v>
      </c>
      <c r="BI8" s="172">
        <f>'37部門取引基本表'!BL8</f>
        <v>0.22574605076714335</v>
      </c>
      <c r="BJ8" s="172" t="e">
        <f>#REF!</f>
        <v>#REF!</v>
      </c>
      <c r="BK8" s="22">
        <v>7592.8798119829844</v>
      </c>
      <c r="BL8" s="23">
        <v>0.22574605076714335</v>
      </c>
      <c r="BM8" s="24">
        <v>-1263.3462864504538</v>
      </c>
      <c r="BN8" s="24">
        <v>0</v>
      </c>
      <c r="BO8" s="25">
        <v>0</v>
      </c>
      <c r="BP8" s="24">
        <v>12857.651003610201</v>
      </c>
      <c r="BQ8" s="25">
        <v>0.3822744476511285</v>
      </c>
      <c r="BR8" s="24">
        <v>1325.8927042860489</v>
      </c>
      <c r="BS8" s="24">
        <v>1325.8927042860489</v>
      </c>
      <c r="BT8" s="60">
        <v>2837</v>
      </c>
      <c r="BU8" s="26">
        <v>8.4347646991020334E-2</v>
      </c>
    </row>
    <row r="9" spans="2:73" s="17" customFormat="1" ht="18" customHeight="1" x14ac:dyDescent="0.15">
      <c r="B9" s="107" t="s">
        <v>98</v>
      </c>
      <c r="C9" s="108" t="s">
        <v>19</v>
      </c>
      <c r="D9" s="109">
        <v>1796.5827362738391</v>
      </c>
      <c r="E9" s="109">
        <v>4.5896346885292161</v>
      </c>
      <c r="F9" s="109">
        <v>1298.6794901587382</v>
      </c>
      <c r="G9" s="109">
        <v>201.53418711025273</v>
      </c>
      <c r="H9" s="109">
        <v>8199.3332445051183</v>
      </c>
      <c r="I9" s="109">
        <v>147.06014852179095</v>
      </c>
      <c r="J9" s="109">
        <v>0.1839233932081494</v>
      </c>
      <c r="K9" s="109">
        <v>902.49574745877271</v>
      </c>
      <c r="L9" s="109">
        <v>141.40395762538157</v>
      </c>
      <c r="M9" s="109">
        <v>28.545242474628729</v>
      </c>
      <c r="N9" s="109">
        <v>85.427097881579542</v>
      </c>
      <c r="O9" s="109">
        <v>294.85827972033758</v>
      </c>
      <c r="P9" s="109">
        <v>71.63206810880439</v>
      </c>
      <c r="Q9" s="109">
        <v>171.5781684338944</v>
      </c>
      <c r="R9" s="109">
        <v>171.53880627925187</v>
      </c>
      <c r="S9" s="109">
        <v>563.68101466168741</v>
      </c>
      <c r="T9" s="109">
        <v>500.21976482156219</v>
      </c>
      <c r="U9" s="109">
        <v>199.56626984196612</v>
      </c>
      <c r="V9" s="109">
        <v>1256.9374106539269</v>
      </c>
      <c r="W9" s="109">
        <v>4959.0559629422987</v>
      </c>
      <c r="X9" s="109">
        <v>17249.865703047457</v>
      </c>
      <c r="Y9" s="109">
        <v>136.9983499566938</v>
      </c>
      <c r="Z9" s="109">
        <v>89.927860754119877</v>
      </c>
      <c r="AA9" s="109">
        <v>83.046924609044765</v>
      </c>
      <c r="AB9" s="109">
        <v>4227.4101178514265</v>
      </c>
      <c r="AC9" s="109">
        <v>996.20134985294203</v>
      </c>
      <c r="AD9" s="109">
        <v>175.86268055772231</v>
      </c>
      <c r="AE9" s="109">
        <v>4442.6202802319949</v>
      </c>
      <c r="AF9" s="109">
        <v>660.15971906971947</v>
      </c>
      <c r="AG9" s="109">
        <v>235.92544278133181</v>
      </c>
      <c r="AH9" s="109">
        <v>1279.0777243554446</v>
      </c>
      <c r="AI9" s="109">
        <v>4181.6478585845716</v>
      </c>
      <c r="AJ9" s="109">
        <v>405.61239948723926</v>
      </c>
      <c r="AK9" s="109">
        <v>1062.1962047089121</v>
      </c>
      <c r="AL9" s="109">
        <v>1974.2380705037135</v>
      </c>
      <c r="AM9" s="109">
        <v>2068.4659401335816</v>
      </c>
      <c r="AN9" s="110">
        <v>48.694424559164041</v>
      </c>
      <c r="AO9" s="157">
        <v>60312.854206600627</v>
      </c>
      <c r="AP9" s="138">
        <v>643.33218663148614</v>
      </c>
      <c r="AQ9" s="109">
        <v>2118.689469082261</v>
      </c>
      <c r="AR9" s="109">
        <v>12.35959383038613</v>
      </c>
      <c r="AS9" s="109">
        <v>47.442658200420027</v>
      </c>
      <c r="AT9" s="109">
        <v>989.93857521881296</v>
      </c>
      <c r="AU9" s="109">
        <v>-507.29382725415138</v>
      </c>
      <c r="AV9" s="110">
        <v>0</v>
      </c>
      <c r="AW9" s="157">
        <v>3304.4686557092145</v>
      </c>
      <c r="AX9" s="157">
        <v>63617.32286230984</v>
      </c>
      <c r="AY9" s="150">
        <v>464.33918707843691</v>
      </c>
      <c r="AZ9" s="151">
        <v>33917.660687839736</v>
      </c>
      <c r="BA9" s="152">
        <v>34381.999874918169</v>
      </c>
      <c r="BB9" s="150">
        <v>-12197.553309776153</v>
      </c>
      <c r="BC9" s="151">
        <v>-45287.566732315645</v>
      </c>
      <c r="BD9" s="152">
        <v>-57485.120042091796</v>
      </c>
      <c r="BE9" s="157">
        <v>40514.20269513622</v>
      </c>
      <c r="BF9" s="15"/>
      <c r="BG9" s="172">
        <f>'37部門取引基本表'!BU9</f>
        <v>8.3970552884863117E-2</v>
      </c>
      <c r="BH9" s="172">
        <f>'37部門取引基本表'!BQ9</f>
        <v>0.43173736074307828</v>
      </c>
      <c r="BI9" s="172">
        <f>'37部門取引基本表'!BL9</f>
        <v>0.21879209719233916</v>
      </c>
      <c r="BJ9" s="172" t="e">
        <f>#REF!</f>
        <v>#REF!</v>
      </c>
      <c r="BK9" s="22">
        <v>8864.187373744373</v>
      </c>
      <c r="BL9" s="23">
        <v>0.21879209719233916</v>
      </c>
      <c r="BM9" s="24">
        <v>4109.1941370826853</v>
      </c>
      <c r="BN9" s="24">
        <v>4109.1941370826853</v>
      </c>
      <c r="BO9" s="25">
        <v>0.10142601516815729</v>
      </c>
      <c r="BP9" s="24">
        <v>17491.494944208222</v>
      </c>
      <c r="BQ9" s="25">
        <v>0.43173736074307828</v>
      </c>
      <c r="BR9" s="24">
        <v>1251.7689321532093</v>
      </c>
      <c r="BS9" s="24">
        <v>1251.7689321532093</v>
      </c>
      <c r="BT9" s="60">
        <v>3402</v>
      </c>
      <c r="BU9" s="26">
        <v>8.3970552884863117E-2</v>
      </c>
    </row>
    <row r="10" spans="2:73" s="17" customFormat="1" ht="18" customHeight="1" x14ac:dyDescent="0.15">
      <c r="B10" s="107" t="s">
        <v>99</v>
      </c>
      <c r="C10" s="108" t="s">
        <v>20</v>
      </c>
      <c r="D10" s="109">
        <v>4863.1968075043924</v>
      </c>
      <c r="E10" s="109">
        <v>31.056528059047697</v>
      </c>
      <c r="F10" s="109">
        <v>832.22984097307085</v>
      </c>
      <c r="G10" s="109">
        <v>4910.8002775014093</v>
      </c>
      <c r="H10" s="109">
        <v>1242.9717877036665</v>
      </c>
      <c r="I10" s="109">
        <v>1386.8623567210054</v>
      </c>
      <c r="J10" s="109">
        <v>23.193986264895649</v>
      </c>
      <c r="K10" s="109">
        <v>25627.018485629102</v>
      </c>
      <c r="L10" s="109">
        <v>568.88285195829371</v>
      </c>
      <c r="M10" s="109">
        <v>62.622693086025777</v>
      </c>
      <c r="N10" s="109">
        <v>296.50886694088592</v>
      </c>
      <c r="O10" s="109">
        <v>556.71424464208417</v>
      </c>
      <c r="P10" s="109">
        <v>280.40359746680679</v>
      </c>
      <c r="Q10" s="109">
        <v>618.86602177882412</v>
      </c>
      <c r="R10" s="109">
        <v>272.1442202159094</v>
      </c>
      <c r="S10" s="109">
        <v>1075.4421314089482</v>
      </c>
      <c r="T10" s="109">
        <v>974.79369149984143</v>
      </c>
      <c r="U10" s="109">
        <v>320.19790032259777</v>
      </c>
      <c r="V10" s="109">
        <v>9857.7657997681508</v>
      </c>
      <c r="W10" s="109">
        <v>2529.4699118663834</v>
      </c>
      <c r="X10" s="109">
        <v>1816.5186916167254</v>
      </c>
      <c r="Y10" s="109">
        <v>14.282105448572731</v>
      </c>
      <c r="Z10" s="109">
        <v>276.20700088765392</v>
      </c>
      <c r="AA10" s="109">
        <v>344.72308328282725</v>
      </c>
      <c r="AB10" s="109">
        <v>5.1117413758783883</v>
      </c>
      <c r="AC10" s="109">
        <v>4.8237117992879295</v>
      </c>
      <c r="AD10" s="109">
        <v>15.153201030744407</v>
      </c>
      <c r="AE10" s="109">
        <v>261.54986401168395</v>
      </c>
      <c r="AF10" s="109">
        <v>36.112759277099023</v>
      </c>
      <c r="AG10" s="109">
        <v>171.83236415906998</v>
      </c>
      <c r="AH10" s="109">
        <v>994.33297289227721</v>
      </c>
      <c r="AI10" s="109">
        <v>70369.049635087635</v>
      </c>
      <c r="AJ10" s="109">
        <v>52.807365108961655</v>
      </c>
      <c r="AK10" s="109">
        <v>1313.8452399789003</v>
      </c>
      <c r="AL10" s="109">
        <v>2307.4351703397792</v>
      </c>
      <c r="AM10" s="109">
        <v>44.694304157412468</v>
      </c>
      <c r="AN10" s="110">
        <v>294.34189965487815</v>
      </c>
      <c r="AO10" s="157">
        <v>134653.96311142071</v>
      </c>
      <c r="AP10" s="138">
        <v>139.90401945741058</v>
      </c>
      <c r="AQ10" s="109">
        <v>15611.897000559598</v>
      </c>
      <c r="AR10" s="109">
        <v>0</v>
      </c>
      <c r="AS10" s="109">
        <v>0</v>
      </c>
      <c r="AT10" s="109">
        <v>0</v>
      </c>
      <c r="AU10" s="109">
        <v>-411.41407444680124</v>
      </c>
      <c r="AV10" s="110">
        <v>0</v>
      </c>
      <c r="AW10" s="157">
        <v>15340.386945570208</v>
      </c>
      <c r="AX10" s="157">
        <v>149994.35005699092</v>
      </c>
      <c r="AY10" s="150">
        <v>493.36821754451307</v>
      </c>
      <c r="AZ10" s="151">
        <v>6747.3450199845784</v>
      </c>
      <c r="BA10" s="152">
        <v>7240.7132375290912</v>
      </c>
      <c r="BB10" s="150">
        <v>-25615.730141882035</v>
      </c>
      <c r="BC10" s="151">
        <v>-123756.60963063806</v>
      </c>
      <c r="BD10" s="152">
        <v>-149372.33977252012</v>
      </c>
      <c r="BE10" s="157">
        <v>7862.7235219999175</v>
      </c>
      <c r="BF10" s="15"/>
      <c r="BG10" s="172">
        <f>'37部門取引基本表'!BU10</f>
        <v>5.7359259643061468E-2</v>
      </c>
      <c r="BH10" s="172">
        <f>'37部門取引基本表'!BQ10</f>
        <v>0.51621012694730117</v>
      </c>
      <c r="BI10" s="172">
        <f>'37部門取引基本表'!BL10</f>
        <v>0.10472277532034178</v>
      </c>
      <c r="BJ10" s="172" t="e">
        <f>#REF!</f>
        <v>#REF!</v>
      </c>
      <c r="BK10" s="22">
        <v>823.40622880036381</v>
      </c>
      <c r="BL10" s="23">
        <v>0.10472277532034178</v>
      </c>
      <c r="BM10" s="24">
        <v>1000.7649573978177</v>
      </c>
      <c r="BN10" s="24">
        <v>1000.7649573978177</v>
      </c>
      <c r="BO10" s="25">
        <v>0.12727968300013032</v>
      </c>
      <c r="BP10" s="24">
        <v>4058.8175074431088</v>
      </c>
      <c r="BQ10" s="25">
        <v>0.51621012694730117</v>
      </c>
      <c r="BR10" s="24">
        <v>214.38333561144367</v>
      </c>
      <c r="BS10" s="24">
        <v>214.38333561144367</v>
      </c>
      <c r="BT10" s="60">
        <v>451</v>
      </c>
      <c r="BU10" s="26">
        <v>5.7359259643061468E-2</v>
      </c>
    </row>
    <row r="11" spans="2:73" s="17" customFormat="1" ht="18" customHeight="1" x14ac:dyDescent="0.15">
      <c r="B11" s="107" t="s">
        <v>100</v>
      </c>
      <c r="C11" s="108" t="s">
        <v>21</v>
      </c>
      <c r="D11" s="109">
        <v>743.29128545580886</v>
      </c>
      <c r="E11" s="109">
        <v>60.430190065634683</v>
      </c>
      <c r="F11" s="109">
        <v>414.79036966571226</v>
      </c>
      <c r="G11" s="109">
        <v>272.750080685125</v>
      </c>
      <c r="H11" s="109">
        <v>102.72803578685337</v>
      </c>
      <c r="I11" s="109">
        <v>39.427043080132826</v>
      </c>
      <c r="J11" s="109">
        <v>375.43884464920649</v>
      </c>
      <c r="K11" s="109">
        <v>209.1355983042622</v>
      </c>
      <c r="L11" s="109">
        <v>289.37664466145395</v>
      </c>
      <c r="M11" s="109">
        <v>153.97432644201126</v>
      </c>
      <c r="N11" s="109">
        <v>30.738247614342484</v>
      </c>
      <c r="O11" s="109">
        <v>205.41143945597452</v>
      </c>
      <c r="P11" s="109">
        <v>30.823092504067315</v>
      </c>
      <c r="Q11" s="109">
        <v>178.07444652604633</v>
      </c>
      <c r="R11" s="109">
        <v>32.959780219444177</v>
      </c>
      <c r="S11" s="109">
        <v>91.829298371366747</v>
      </c>
      <c r="T11" s="109">
        <v>76.158805968299575</v>
      </c>
      <c r="U11" s="109">
        <v>17.689937771983363</v>
      </c>
      <c r="V11" s="109">
        <v>1843.2392565404671</v>
      </c>
      <c r="W11" s="109">
        <v>140.1254626221974</v>
      </c>
      <c r="X11" s="109">
        <v>3437.3602255317755</v>
      </c>
      <c r="Y11" s="109">
        <v>2484.3173116044245</v>
      </c>
      <c r="Z11" s="109">
        <v>361.3871174404693</v>
      </c>
      <c r="AA11" s="109">
        <v>280.16585132258876</v>
      </c>
      <c r="AB11" s="109">
        <v>924.20284075881261</v>
      </c>
      <c r="AC11" s="109">
        <v>101.71740098498461</v>
      </c>
      <c r="AD11" s="109">
        <v>151.1881213819363</v>
      </c>
      <c r="AE11" s="109">
        <v>28634.014731364558</v>
      </c>
      <c r="AF11" s="109">
        <v>67.379208710223082</v>
      </c>
      <c r="AG11" s="109">
        <v>2075.1608737974643</v>
      </c>
      <c r="AH11" s="109">
        <v>528.00318075517885</v>
      </c>
      <c r="AI11" s="109">
        <v>1344.4566624748263</v>
      </c>
      <c r="AJ11" s="109">
        <v>77.753175620557059</v>
      </c>
      <c r="AK11" s="109">
        <v>664.0160354399909</v>
      </c>
      <c r="AL11" s="109">
        <v>1689.3669625198938</v>
      </c>
      <c r="AM11" s="109">
        <v>0</v>
      </c>
      <c r="AN11" s="110">
        <v>780.44947128502088</v>
      </c>
      <c r="AO11" s="157">
        <v>48909.331357383111</v>
      </c>
      <c r="AP11" s="138">
        <v>21.711021395133098</v>
      </c>
      <c r="AQ11" s="109">
        <v>31269.001361919418</v>
      </c>
      <c r="AR11" s="109">
        <v>0</v>
      </c>
      <c r="AS11" s="109">
        <v>0</v>
      </c>
      <c r="AT11" s="109">
        <v>0</v>
      </c>
      <c r="AU11" s="109">
        <v>-23.779398152538349</v>
      </c>
      <c r="AV11" s="110">
        <v>0</v>
      </c>
      <c r="AW11" s="157">
        <v>31266.932985162017</v>
      </c>
      <c r="AX11" s="157">
        <v>80176.264342545124</v>
      </c>
      <c r="AY11" s="150">
        <v>0</v>
      </c>
      <c r="AZ11" s="151">
        <v>494.2222628011861</v>
      </c>
      <c r="BA11" s="152">
        <v>494.2222628011861</v>
      </c>
      <c r="BB11" s="150">
        <v>-7182.8561076157739</v>
      </c>
      <c r="BC11" s="151">
        <v>-70467.052848039515</v>
      </c>
      <c r="BD11" s="152">
        <v>-77649.908955655279</v>
      </c>
      <c r="BE11" s="157">
        <v>3020.5776496910407</v>
      </c>
      <c r="BF11" s="15"/>
      <c r="BG11" s="172">
        <f>'37部門取引基本表'!BU11</f>
        <v>4.4031313021734068E-2</v>
      </c>
      <c r="BH11" s="172">
        <f>'37部門取引基本表'!BQ11</f>
        <v>0.21146298354506657</v>
      </c>
      <c r="BI11" s="172">
        <f>'37部門取引基本表'!BL11</f>
        <v>3.4341377919356326E-2</v>
      </c>
      <c r="BJ11" s="172" t="e">
        <f>#REF!</f>
        <v>#REF!</v>
      </c>
      <c r="BK11" s="22">
        <v>103.73079860280114</v>
      </c>
      <c r="BL11" s="23">
        <v>3.4341377919356326E-2</v>
      </c>
      <c r="BM11" s="24">
        <v>118.88573992044351</v>
      </c>
      <c r="BN11" s="24">
        <v>118.88573992044351</v>
      </c>
      <c r="BO11" s="25">
        <v>3.9358610738778298E-2</v>
      </c>
      <c r="BP11" s="24">
        <v>638.74036183321243</v>
      </c>
      <c r="BQ11" s="25">
        <v>0.21146298354506657</v>
      </c>
      <c r="BR11" s="24">
        <v>176.62125837480892</v>
      </c>
      <c r="BS11" s="24">
        <v>176.62125837480892</v>
      </c>
      <c r="BT11" s="60">
        <v>133</v>
      </c>
      <c r="BU11" s="26">
        <v>4.4031313021734068E-2</v>
      </c>
    </row>
    <row r="12" spans="2:73" s="17" customFormat="1" ht="18" customHeight="1" x14ac:dyDescent="0.15">
      <c r="B12" s="107" t="s">
        <v>101</v>
      </c>
      <c r="C12" s="111" t="s">
        <v>102</v>
      </c>
      <c r="D12" s="109">
        <v>632.12679337835903</v>
      </c>
      <c r="E12" s="109">
        <v>6.884452032793825</v>
      </c>
      <c r="F12" s="109">
        <v>1647.102549228835</v>
      </c>
      <c r="G12" s="109">
        <v>364.36952089294402</v>
      </c>
      <c r="H12" s="109">
        <v>1316.241213975062</v>
      </c>
      <c r="I12" s="109">
        <v>218.11033989946873</v>
      </c>
      <c r="J12" s="109">
        <v>0.61526005743481171</v>
      </c>
      <c r="K12" s="109">
        <v>30035.233265913252</v>
      </c>
      <c r="L12" s="109">
        <v>72.809892800811554</v>
      </c>
      <c r="M12" s="109">
        <v>15.788882837543468</v>
      </c>
      <c r="N12" s="109">
        <v>234.9087010076048</v>
      </c>
      <c r="O12" s="109">
        <v>324.18210993490482</v>
      </c>
      <c r="P12" s="109">
        <v>677.04287422540949</v>
      </c>
      <c r="Q12" s="109">
        <v>1646.9975633632182</v>
      </c>
      <c r="R12" s="109">
        <v>1037.7810101015018</v>
      </c>
      <c r="S12" s="109">
        <v>1322.4906424848339</v>
      </c>
      <c r="T12" s="109">
        <v>2709.9044067184441</v>
      </c>
      <c r="U12" s="109">
        <v>879.15899227885836</v>
      </c>
      <c r="V12" s="109">
        <v>32366.374462352582</v>
      </c>
      <c r="W12" s="109">
        <v>3907.7558753468124</v>
      </c>
      <c r="X12" s="109">
        <v>4401.1521538751376</v>
      </c>
      <c r="Y12" s="109">
        <v>0</v>
      </c>
      <c r="Z12" s="109">
        <v>1191.9630735980859</v>
      </c>
      <c r="AA12" s="109">
        <v>330.62077533034801</v>
      </c>
      <c r="AB12" s="109">
        <v>3256.6904305721214</v>
      </c>
      <c r="AC12" s="109">
        <v>657.70261750291081</v>
      </c>
      <c r="AD12" s="109">
        <v>240.92924453521596</v>
      </c>
      <c r="AE12" s="109">
        <v>1391.4675188812826</v>
      </c>
      <c r="AF12" s="109">
        <v>255.49124220408606</v>
      </c>
      <c r="AG12" s="109">
        <v>362.53876374064657</v>
      </c>
      <c r="AH12" s="109">
        <v>466.05897930809761</v>
      </c>
      <c r="AI12" s="109">
        <v>1252.1994656460636</v>
      </c>
      <c r="AJ12" s="109">
        <v>173.97273045099638</v>
      </c>
      <c r="AK12" s="109">
        <v>3588.1768888110464</v>
      </c>
      <c r="AL12" s="109">
        <v>914.80651102020499</v>
      </c>
      <c r="AM12" s="109">
        <v>226.51885970688596</v>
      </c>
      <c r="AN12" s="110">
        <v>158.298713515358</v>
      </c>
      <c r="AO12" s="157">
        <v>98284.466777529131</v>
      </c>
      <c r="AP12" s="138">
        <v>2040.5137013843846</v>
      </c>
      <c r="AQ12" s="109">
        <v>5513.783895495244</v>
      </c>
      <c r="AR12" s="109">
        <v>23.055396183604895</v>
      </c>
      <c r="AS12" s="109">
        <v>0</v>
      </c>
      <c r="AT12" s="109">
        <v>-1.4717291968383488</v>
      </c>
      <c r="AU12" s="109">
        <v>-382.29955491388569</v>
      </c>
      <c r="AV12" s="110">
        <v>0</v>
      </c>
      <c r="AW12" s="157">
        <v>7193.5817089525099</v>
      </c>
      <c r="AX12" s="157">
        <v>105478.04848648164</v>
      </c>
      <c r="AY12" s="150">
        <v>14314.136883332341</v>
      </c>
      <c r="AZ12" s="151">
        <v>83738.153632298578</v>
      </c>
      <c r="BA12" s="152">
        <v>98052.290515630913</v>
      </c>
      <c r="BB12" s="150">
        <v>-6506.1452955408249</v>
      </c>
      <c r="BC12" s="151">
        <v>-72103.018114047911</v>
      </c>
      <c r="BD12" s="152">
        <v>-78609.163409588742</v>
      </c>
      <c r="BE12" s="157">
        <v>124921.17559252381</v>
      </c>
      <c r="BF12" s="15"/>
      <c r="BG12" s="172">
        <f>'37部門取引基本表'!BU12</f>
        <v>4.052955774699743E-2</v>
      </c>
      <c r="BH12" s="172">
        <f>'37部門取引基本表'!BQ12</f>
        <v>0.33947152181363471</v>
      </c>
      <c r="BI12" s="172">
        <f>'37部門取引基本表'!BL12</f>
        <v>0.20562043894358509</v>
      </c>
      <c r="BJ12" s="172" t="e">
        <f>#REF!</f>
        <v>#REF!</v>
      </c>
      <c r="BK12" s="22">
        <v>25686.346958683414</v>
      </c>
      <c r="BL12" s="23">
        <v>0.20562043894358509</v>
      </c>
      <c r="BM12" s="24">
        <v>-76.963098798633496</v>
      </c>
      <c r="BN12" s="24">
        <v>0</v>
      </c>
      <c r="BO12" s="25">
        <v>0</v>
      </c>
      <c r="BP12" s="24">
        <v>42407.181585142338</v>
      </c>
      <c r="BQ12" s="25">
        <v>0.33947152181363471</v>
      </c>
      <c r="BR12" s="24">
        <v>4202.8521841406582</v>
      </c>
      <c r="BS12" s="24">
        <v>4202.8521841406582</v>
      </c>
      <c r="BT12" s="60">
        <v>5063</v>
      </c>
      <c r="BU12" s="26">
        <v>4.052955774699743E-2</v>
      </c>
    </row>
    <row r="13" spans="2:73" s="17" customFormat="1" ht="18" customHeight="1" x14ac:dyDescent="0.15">
      <c r="B13" s="107" t="s">
        <v>103</v>
      </c>
      <c r="C13" s="108" t="s">
        <v>22</v>
      </c>
      <c r="D13" s="109">
        <v>149.06857193756878</v>
      </c>
      <c r="E13" s="109">
        <v>0</v>
      </c>
      <c r="F13" s="109">
        <v>111.22406748168606</v>
      </c>
      <c r="G13" s="109">
        <v>23.543061012991608</v>
      </c>
      <c r="H13" s="109">
        <v>238.1680302520497</v>
      </c>
      <c r="I13" s="109">
        <v>83.913198235495173</v>
      </c>
      <c r="J13" s="109">
        <v>8.0926293011585759</v>
      </c>
      <c r="K13" s="109">
        <v>429.05058298201971</v>
      </c>
      <c r="L13" s="109">
        <v>1400.0098460242348</v>
      </c>
      <c r="M13" s="109">
        <v>125.64929200640331</v>
      </c>
      <c r="N13" s="109">
        <v>202.81298109403647</v>
      </c>
      <c r="O13" s="109">
        <v>252.43508385869151</v>
      </c>
      <c r="P13" s="109">
        <v>198.65250114932368</v>
      </c>
      <c r="Q13" s="109">
        <v>730.06701735624802</v>
      </c>
      <c r="R13" s="109">
        <v>156.57950453376847</v>
      </c>
      <c r="S13" s="109">
        <v>3146.2078169883976</v>
      </c>
      <c r="T13" s="109">
        <v>667.10797287343291</v>
      </c>
      <c r="U13" s="109">
        <v>513.42970354344573</v>
      </c>
      <c r="V13" s="109">
        <v>1514.3381608031309</v>
      </c>
      <c r="W13" s="109">
        <v>445.83411637708332</v>
      </c>
      <c r="X13" s="109">
        <v>16940.787286563529</v>
      </c>
      <c r="Y13" s="109">
        <v>1.6479352440660844</v>
      </c>
      <c r="Z13" s="109">
        <v>140.47737254447918</v>
      </c>
      <c r="AA13" s="109">
        <v>11.908615604315852</v>
      </c>
      <c r="AB13" s="109">
        <v>118.3368128515847</v>
      </c>
      <c r="AC13" s="109">
        <v>2.0972659996904044</v>
      </c>
      <c r="AD13" s="109">
        <v>31.150150342569571</v>
      </c>
      <c r="AE13" s="109">
        <v>3.8694359346873437</v>
      </c>
      <c r="AF13" s="109">
        <v>0.20029731520048363</v>
      </c>
      <c r="AG13" s="109">
        <v>33.226166525037563</v>
      </c>
      <c r="AH13" s="109">
        <v>371.08475553769443</v>
      </c>
      <c r="AI13" s="109">
        <v>547.31114435941959</v>
      </c>
      <c r="AJ13" s="109">
        <v>10.205104300198112</v>
      </c>
      <c r="AK13" s="109">
        <v>273.23585068004672</v>
      </c>
      <c r="AL13" s="109">
        <v>460.20262696090379</v>
      </c>
      <c r="AM13" s="109">
        <v>23.927253740836978</v>
      </c>
      <c r="AN13" s="110">
        <v>189.59031967537064</v>
      </c>
      <c r="AO13" s="157">
        <v>29555.44253199079</v>
      </c>
      <c r="AP13" s="138">
        <v>321.0987512502839</v>
      </c>
      <c r="AQ13" s="109">
        <v>832.55086947397876</v>
      </c>
      <c r="AR13" s="109">
        <v>0</v>
      </c>
      <c r="AS13" s="109">
        <v>0</v>
      </c>
      <c r="AT13" s="109">
        <v>0</v>
      </c>
      <c r="AU13" s="109">
        <v>-223.61780185752406</v>
      </c>
      <c r="AV13" s="110">
        <v>0</v>
      </c>
      <c r="AW13" s="157">
        <v>930.03181886673872</v>
      </c>
      <c r="AX13" s="157">
        <v>30485.47435085753</v>
      </c>
      <c r="AY13" s="150">
        <v>364.68656211110238</v>
      </c>
      <c r="AZ13" s="151">
        <v>11029.516916086484</v>
      </c>
      <c r="BA13" s="152">
        <v>11394.203478197587</v>
      </c>
      <c r="BB13" s="150">
        <v>-1431.5687661632473</v>
      </c>
      <c r="BC13" s="151">
        <v>-23134.463995780934</v>
      </c>
      <c r="BD13" s="152">
        <v>-24566.032761944178</v>
      </c>
      <c r="BE13" s="157">
        <v>17313.645067110934</v>
      </c>
      <c r="BF13" s="15"/>
      <c r="BG13" s="172">
        <f>'37部門取引基本表'!BU13</f>
        <v>5.7931186420432206E-2</v>
      </c>
      <c r="BH13" s="172">
        <f>'37部門取引基本表'!BQ13</f>
        <v>0.5276886321311498</v>
      </c>
      <c r="BI13" s="172">
        <f>'37部門取引基本表'!BL13</f>
        <v>0.23386355088044711</v>
      </c>
      <c r="BJ13" s="172" t="e">
        <f>#REF!</f>
        <v>#REF!</v>
      </c>
      <c r="BK13" s="22">
        <v>4049.0305140782998</v>
      </c>
      <c r="BL13" s="23">
        <v>0.23386355088044711</v>
      </c>
      <c r="BM13" s="24">
        <v>2303.3640689599551</v>
      </c>
      <c r="BN13" s="24">
        <v>2303.3640689599551</v>
      </c>
      <c r="BO13" s="25">
        <v>0.13303750077073223</v>
      </c>
      <c r="BP13" s="24">
        <v>9136.213682667998</v>
      </c>
      <c r="BQ13" s="25">
        <v>0.5276886321311498</v>
      </c>
      <c r="BR13" s="24">
        <v>610.9570169412558</v>
      </c>
      <c r="BS13" s="24">
        <v>610.9570169412558</v>
      </c>
      <c r="BT13" s="60">
        <v>1003</v>
      </c>
      <c r="BU13" s="26">
        <v>5.7931186420432206E-2</v>
      </c>
    </row>
    <row r="14" spans="2:73" s="17" customFormat="1" ht="18" customHeight="1" x14ac:dyDescent="0.15">
      <c r="B14" s="107" t="s">
        <v>104</v>
      </c>
      <c r="C14" s="108" t="s">
        <v>23</v>
      </c>
      <c r="D14" s="109">
        <v>3.309666314135117</v>
      </c>
      <c r="E14" s="109">
        <v>1.9888416983626609</v>
      </c>
      <c r="F14" s="109">
        <v>0</v>
      </c>
      <c r="G14" s="109">
        <v>7.022609541262411</v>
      </c>
      <c r="H14" s="109">
        <v>872.85263376088426</v>
      </c>
      <c r="I14" s="109">
        <v>0.35860121731604527</v>
      </c>
      <c r="J14" s="109">
        <v>0</v>
      </c>
      <c r="K14" s="109">
        <v>262.27933853874725</v>
      </c>
      <c r="L14" s="109">
        <v>166.12941801635051</v>
      </c>
      <c r="M14" s="109">
        <v>13932.286951973454</v>
      </c>
      <c r="N14" s="109">
        <v>32.507602108107257</v>
      </c>
      <c r="O14" s="109">
        <v>14645.71294149919</v>
      </c>
      <c r="P14" s="109">
        <v>2831.8633022419344</v>
      </c>
      <c r="Q14" s="109">
        <v>14449.824213975649</v>
      </c>
      <c r="R14" s="109">
        <v>393.13373762992893</v>
      </c>
      <c r="S14" s="109">
        <v>589.67667990632185</v>
      </c>
      <c r="T14" s="109">
        <v>3051.8650026454829</v>
      </c>
      <c r="U14" s="109">
        <v>204.24552665017148</v>
      </c>
      <c r="V14" s="109">
        <v>41783.791542974235</v>
      </c>
      <c r="W14" s="109">
        <v>374.19233268823666</v>
      </c>
      <c r="X14" s="109">
        <v>7727.1816430896943</v>
      </c>
      <c r="Y14" s="109">
        <v>0</v>
      </c>
      <c r="Z14" s="109">
        <v>0.83783721199490568</v>
      </c>
      <c r="AA14" s="109">
        <v>0</v>
      </c>
      <c r="AB14" s="109">
        <v>0</v>
      </c>
      <c r="AC14" s="109">
        <v>0</v>
      </c>
      <c r="AD14" s="109">
        <v>0</v>
      </c>
      <c r="AE14" s="109">
        <v>313.61750391477392</v>
      </c>
      <c r="AF14" s="109">
        <v>0</v>
      </c>
      <c r="AG14" s="109">
        <v>6.4879496764866253</v>
      </c>
      <c r="AH14" s="109">
        <v>0</v>
      </c>
      <c r="AI14" s="109">
        <v>2.0368719999167171</v>
      </c>
      <c r="AJ14" s="109">
        <v>0.16198578254282717</v>
      </c>
      <c r="AK14" s="109">
        <v>38.876717403985396</v>
      </c>
      <c r="AL14" s="109">
        <v>9.2193121683948949</v>
      </c>
      <c r="AM14" s="109">
        <v>0.11286440443791029</v>
      </c>
      <c r="AN14" s="110">
        <v>198.29172887494633</v>
      </c>
      <c r="AO14" s="157">
        <v>101899.86535790695</v>
      </c>
      <c r="AP14" s="138">
        <v>96.373675987215506</v>
      </c>
      <c r="AQ14" s="109">
        <v>-212.62600797425853</v>
      </c>
      <c r="AR14" s="109">
        <v>0</v>
      </c>
      <c r="AS14" s="109">
        <v>-93.848947653743494</v>
      </c>
      <c r="AT14" s="109">
        <v>-374.62197737703428</v>
      </c>
      <c r="AU14" s="109">
        <v>-143.43854911242684</v>
      </c>
      <c r="AV14" s="110">
        <v>0</v>
      </c>
      <c r="AW14" s="157">
        <v>-728.16180613024767</v>
      </c>
      <c r="AX14" s="157">
        <v>101171.70355177671</v>
      </c>
      <c r="AY14" s="150">
        <v>388.73302075783783</v>
      </c>
      <c r="AZ14" s="151">
        <v>9461.7299277484417</v>
      </c>
      <c r="BA14" s="152">
        <v>9850.4629485062815</v>
      </c>
      <c r="BB14" s="150">
        <v>-2885.2566973486842</v>
      </c>
      <c r="BC14" s="151">
        <v>-79729.583227213298</v>
      </c>
      <c r="BD14" s="152">
        <v>-82614.83992456198</v>
      </c>
      <c r="BE14" s="157">
        <v>28407.326575721014</v>
      </c>
      <c r="BF14" s="15"/>
      <c r="BG14" s="172">
        <f>'37部門取引基本表'!BU14</f>
        <v>2.4923147840497907E-2</v>
      </c>
      <c r="BH14" s="172">
        <f>'37部門取引基本表'!BQ14</f>
        <v>0.28805060510285663</v>
      </c>
      <c r="BI14" s="172">
        <f>'37部門取引基本表'!BL14</f>
        <v>0.11378716850369004</v>
      </c>
      <c r="BJ14" s="172" t="e">
        <f>#REF!</f>
        <v>#REF!</v>
      </c>
      <c r="BK14" s="22">
        <v>3232.3892558109192</v>
      </c>
      <c r="BL14" s="23">
        <v>0.11378716850369004</v>
      </c>
      <c r="BM14" s="24">
        <v>3404.4222805693403</v>
      </c>
      <c r="BN14" s="24">
        <v>3404.4222805693403</v>
      </c>
      <c r="BO14" s="25">
        <v>0.11984310707643321</v>
      </c>
      <c r="BP14" s="24">
        <v>8182.747609490898</v>
      </c>
      <c r="BQ14" s="25">
        <v>0.28805060510285663</v>
      </c>
      <c r="BR14" s="24">
        <v>666.08369666137992</v>
      </c>
      <c r="BS14" s="24">
        <v>666.08369666137992</v>
      </c>
      <c r="BT14" s="60">
        <v>708</v>
      </c>
      <c r="BU14" s="26">
        <v>2.4923147840497907E-2</v>
      </c>
    </row>
    <row r="15" spans="2:73" s="17" customFormat="1" ht="18" customHeight="1" x14ac:dyDescent="0.15">
      <c r="B15" s="107" t="s">
        <v>105</v>
      </c>
      <c r="C15" s="108" t="s">
        <v>24</v>
      </c>
      <c r="D15" s="109">
        <v>0</v>
      </c>
      <c r="E15" s="109">
        <v>0</v>
      </c>
      <c r="F15" s="109">
        <v>114.54239528410875</v>
      </c>
      <c r="G15" s="109">
        <v>0.3600529236442635</v>
      </c>
      <c r="H15" s="109">
        <v>221.20580264422065</v>
      </c>
      <c r="I15" s="109">
        <v>52.636587008734352</v>
      </c>
      <c r="J15" s="109">
        <v>0</v>
      </c>
      <c r="K15" s="109">
        <v>311.31352835551468</v>
      </c>
      <c r="L15" s="109">
        <v>109.72871690304282</v>
      </c>
      <c r="M15" s="109">
        <v>14.003651094774717</v>
      </c>
      <c r="N15" s="109">
        <v>8505.2254146050964</v>
      </c>
      <c r="O15" s="109">
        <v>4278.6926450532483</v>
      </c>
      <c r="P15" s="109">
        <v>1488.0297271078027</v>
      </c>
      <c r="Q15" s="109">
        <v>3055.9256413493399</v>
      </c>
      <c r="R15" s="109">
        <v>1148.9072516393783</v>
      </c>
      <c r="S15" s="109">
        <v>4295.5804413543719</v>
      </c>
      <c r="T15" s="109">
        <v>4779.2142757811489</v>
      </c>
      <c r="U15" s="109">
        <v>1075.0474386658243</v>
      </c>
      <c r="V15" s="109">
        <v>29463.735146212901</v>
      </c>
      <c r="W15" s="109">
        <v>1056.9877904665211</v>
      </c>
      <c r="X15" s="109">
        <v>3084.1105595543513</v>
      </c>
      <c r="Y15" s="109">
        <v>14.941279546199164</v>
      </c>
      <c r="Z15" s="109">
        <v>8.0990930492840878</v>
      </c>
      <c r="AA15" s="109">
        <v>0.15669231058310332</v>
      </c>
      <c r="AB15" s="109">
        <v>6.9008508574358247</v>
      </c>
      <c r="AC15" s="109">
        <v>0</v>
      </c>
      <c r="AD15" s="109">
        <v>0</v>
      </c>
      <c r="AE15" s="109">
        <v>4.8122261069327532</v>
      </c>
      <c r="AF15" s="109">
        <v>1.4020812064033856</v>
      </c>
      <c r="AG15" s="109">
        <v>39.714116201524192</v>
      </c>
      <c r="AH15" s="109">
        <v>11.257293762577728</v>
      </c>
      <c r="AI15" s="109">
        <v>670.14630400678368</v>
      </c>
      <c r="AJ15" s="109">
        <v>4.8595734762848153</v>
      </c>
      <c r="AK15" s="109">
        <v>119.93936524253246</v>
      </c>
      <c r="AL15" s="109">
        <v>122.74076722392974</v>
      </c>
      <c r="AM15" s="109">
        <v>4.5145761775164113</v>
      </c>
      <c r="AN15" s="110">
        <v>153.44600453867156</v>
      </c>
      <c r="AO15" s="157">
        <v>64218.1772897107</v>
      </c>
      <c r="AP15" s="138">
        <v>208.5393740635823</v>
      </c>
      <c r="AQ15" s="109">
        <v>1038.471479434807</v>
      </c>
      <c r="AR15" s="109">
        <v>0</v>
      </c>
      <c r="AS15" s="109">
        <v>0</v>
      </c>
      <c r="AT15" s="109">
        <v>292.20514235408683</v>
      </c>
      <c r="AU15" s="109">
        <v>-1014.4352224688635</v>
      </c>
      <c r="AV15" s="110">
        <v>0</v>
      </c>
      <c r="AW15" s="157">
        <v>524.78077338361277</v>
      </c>
      <c r="AX15" s="157">
        <v>64742.958063094309</v>
      </c>
      <c r="AY15" s="150">
        <v>358.09059667460099</v>
      </c>
      <c r="AZ15" s="151">
        <v>14196.229553199819</v>
      </c>
      <c r="BA15" s="152">
        <v>14554.32014987442</v>
      </c>
      <c r="BB15" s="150">
        <v>-4976.2265324800965</v>
      </c>
      <c r="BC15" s="151">
        <v>-57134.602113094661</v>
      </c>
      <c r="BD15" s="152">
        <v>-62110.828645574758</v>
      </c>
      <c r="BE15" s="157">
        <v>17186.449567393978</v>
      </c>
      <c r="BF15" s="15"/>
      <c r="BG15" s="172">
        <f>'37部門取引基本表'!BU15</f>
        <v>0.11375240664651375</v>
      </c>
      <c r="BH15" s="172">
        <f>'37部門取引基本表'!BQ15</f>
        <v>0.26452151645975325</v>
      </c>
      <c r="BI15" s="172">
        <f>'37部門取引基本表'!BL15</f>
        <v>0.14220272273673998</v>
      </c>
      <c r="BJ15" s="172" t="e">
        <f>#REF!</f>
        <v>#REF!</v>
      </c>
      <c r="BK15" s="22">
        <v>2443.9599226610908</v>
      </c>
      <c r="BL15" s="23">
        <v>0.14220272273673998</v>
      </c>
      <c r="BM15" s="24">
        <v>573.91905085312396</v>
      </c>
      <c r="BN15" s="24">
        <v>573.91905085312396</v>
      </c>
      <c r="BO15" s="25">
        <v>3.3393694759501664E-2</v>
      </c>
      <c r="BP15" s="24">
        <v>4546.1857021261258</v>
      </c>
      <c r="BQ15" s="25">
        <v>0.26452151645975325</v>
      </c>
      <c r="BR15" s="24">
        <v>143.36633283916953</v>
      </c>
      <c r="BS15" s="24">
        <v>143.36633283916953</v>
      </c>
      <c r="BT15" s="60">
        <v>1955</v>
      </c>
      <c r="BU15" s="26">
        <v>0.11375240664651375</v>
      </c>
    </row>
    <row r="16" spans="2:73" s="17" customFormat="1" ht="18" customHeight="1" x14ac:dyDescent="0.15">
      <c r="B16" s="107" t="s">
        <v>106</v>
      </c>
      <c r="C16" s="108" t="s">
        <v>25</v>
      </c>
      <c r="D16" s="109">
        <v>87.797763847001875</v>
      </c>
      <c r="E16" s="109">
        <v>45.743359062341192</v>
      </c>
      <c r="F16" s="109">
        <v>500.91508050041074</v>
      </c>
      <c r="G16" s="109">
        <v>38.582369461036336</v>
      </c>
      <c r="H16" s="109">
        <v>1063.7891542679204</v>
      </c>
      <c r="I16" s="109">
        <v>88.256869902446923</v>
      </c>
      <c r="J16" s="109">
        <v>3.0128104093636949</v>
      </c>
      <c r="K16" s="109">
        <v>762.45544938058902</v>
      </c>
      <c r="L16" s="109">
        <v>159.06719382777351</v>
      </c>
      <c r="M16" s="109">
        <v>96.240396016596407</v>
      </c>
      <c r="N16" s="109">
        <v>45.04210542500622</v>
      </c>
      <c r="O16" s="109">
        <v>5180.2525222704544</v>
      </c>
      <c r="P16" s="109">
        <v>1026.0162023168152</v>
      </c>
      <c r="Q16" s="109">
        <v>4607.9629043655141</v>
      </c>
      <c r="R16" s="109">
        <v>554.39829820486523</v>
      </c>
      <c r="S16" s="109">
        <v>1829.0248651636496</v>
      </c>
      <c r="T16" s="109">
        <v>1990.8519785793214</v>
      </c>
      <c r="U16" s="109">
        <v>830.41336501656281</v>
      </c>
      <c r="V16" s="109">
        <v>9358.48980058915</v>
      </c>
      <c r="W16" s="109">
        <v>908.88863503947789</v>
      </c>
      <c r="X16" s="109">
        <v>31083.32576518982</v>
      </c>
      <c r="Y16" s="109">
        <v>14.391967798177138</v>
      </c>
      <c r="Z16" s="109">
        <v>25.135116359847171</v>
      </c>
      <c r="AA16" s="109">
        <v>3.7606154539944794</v>
      </c>
      <c r="AB16" s="109">
        <v>1425.6646697324827</v>
      </c>
      <c r="AC16" s="109">
        <v>26.215824996130053</v>
      </c>
      <c r="AD16" s="109">
        <v>136.13358328235506</v>
      </c>
      <c r="AE16" s="109">
        <v>815.86456439101062</v>
      </c>
      <c r="AF16" s="109">
        <v>50.388326825579817</v>
      </c>
      <c r="AG16" s="109">
        <v>857.98219358144331</v>
      </c>
      <c r="AH16" s="109">
        <v>39.480794713051644</v>
      </c>
      <c r="AI16" s="109">
        <v>225.7320735760843</v>
      </c>
      <c r="AJ16" s="109">
        <v>54.265237151847103</v>
      </c>
      <c r="AK16" s="109">
        <v>335.54623999800992</v>
      </c>
      <c r="AL16" s="109">
        <v>879.18534319780338</v>
      </c>
      <c r="AM16" s="109">
        <v>1.8058304710065647</v>
      </c>
      <c r="AN16" s="110">
        <v>234.43604401164541</v>
      </c>
      <c r="AO16" s="157">
        <v>65386.515314376607</v>
      </c>
      <c r="AP16" s="138">
        <v>1242.2024194769795</v>
      </c>
      <c r="AQ16" s="109">
        <v>1717.6634072467825</v>
      </c>
      <c r="AR16" s="109">
        <v>3.8029519478111165</v>
      </c>
      <c r="AS16" s="109">
        <v>61.721516493750322</v>
      </c>
      <c r="AT16" s="109">
        <v>991.81168510569819</v>
      </c>
      <c r="AU16" s="109">
        <v>21.797781639826823</v>
      </c>
      <c r="AV16" s="110">
        <v>0</v>
      </c>
      <c r="AW16" s="157">
        <v>4038.9997619108485</v>
      </c>
      <c r="AX16" s="157">
        <v>69425.515076287455</v>
      </c>
      <c r="AY16" s="150">
        <v>10622.498353392797</v>
      </c>
      <c r="AZ16" s="151">
        <v>47411.515860189509</v>
      </c>
      <c r="BA16" s="152">
        <v>58034.014213582304</v>
      </c>
      <c r="BB16" s="150">
        <v>-3417.1419544553346</v>
      </c>
      <c r="BC16" s="151">
        <v>-47016.217313597881</v>
      </c>
      <c r="BD16" s="152">
        <v>-50433.359268053217</v>
      </c>
      <c r="BE16" s="157">
        <v>77026.170021816535</v>
      </c>
      <c r="BF16" s="15"/>
      <c r="BG16" s="172">
        <f>'37部門取引基本表'!BU16</f>
        <v>8.3036713342860308E-2</v>
      </c>
      <c r="BH16" s="172">
        <f>'37部門取引基本表'!BQ16</f>
        <v>0.51163480733191558</v>
      </c>
      <c r="BI16" s="172">
        <f>'37部門取引基本表'!BL16</f>
        <v>0.33763188434014074</v>
      </c>
      <c r="BJ16" s="172" t="e">
        <f>#REF!</f>
        <v>#REF!</v>
      </c>
      <c r="BK16" s="22">
        <v>26006.490927969975</v>
      </c>
      <c r="BL16" s="23">
        <v>0.33763188434014074</v>
      </c>
      <c r="BM16" s="24">
        <v>2255.0583810117141</v>
      </c>
      <c r="BN16" s="24">
        <v>2255.0583810117141</v>
      </c>
      <c r="BO16" s="25">
        <v>2.9276522256955029E-2</v>
      </c>
      <c r="BP16" s="24">
        <v>39409.269658627476</v>
      </c>
      <c r="BQ16" s="25">
        <v>0.51163480733191558</v>
      </c>
      <c r="BR16" s="24">
        <v>2436.5635544555435</v>
      </c>
      <c r="BS16" s="24">
        <v>2436.5635544555435</v>
      </c>
      <c r="BT16" s="60">
        <v>6396</v>
      </c>
      <c r="BU16" s="26">
        <v>8.3036713342860308E-2</v>
      </c>
    </row>
    <row r="17" spans="2:73" s="17" customFormat="1" ht="18" customHeight="1" x14ac:dyDescent="0.15">
      <c r="B17" s="107" t="s">
        <v>107</v>
      </c>
      <c r="C17" s="108" t="s">
        <v>52</v>
      </c>
      <c r="D17" s="109">
        <v>0</v>
      </c>
      <c r="E17" s="109">
        <v>5.8135372721370082</v>
      </c>
      <c r="F17" s="109">
        <v>0</v>
      </c>
      <c r="G17" s="109">
        <v>0</v>
      </c>
      <c r="H17" s="109">
        <v>99.834784689422364</v>
      </c>
      <c r="I17" s="109">
        <v>0.1673301059873894</v>
      </c>
      <c r="J17" s="109">
        <v>0</v>
      </c>
      <c r="K17" s="109">
        <v>54.961083525766284</v>
      </c>
      <c r="L17" s="109">
        <v>15.129453277845304</v>
      </c>
      <c r="M17" s="109">
        <v>14.879521421810919</v>
      </c>
      <c r="N17" s="109">
        <v>0.282088683334277</v>
      </c>
      <c r="O17" s="109">
        <v>74.084895521009884</v>
      </c>
      <c r="P17" s="109">
        <v>5108.1786413166074</v>
      </c>
      <c r="Q17" s="109">
        <v>6147.0076111973849</v>
      </c>
      <c r="R17" s="109">
        <v>174.82656490463282</v>
      </c>
      <c r="S17" s="109">
        <v>175.52037169499488</v>
      </c>
      <c r="T17" s="109">
        <v>826.05565827578357</v>
      </c>
      <c r="U17" s="109">
        <v>43.179568110368734</v>
      </c>
      <c r="V17" s="109">
        <v>8835.1344805620538</v>
      </c>
      <c r="W17" s="109">
        <v>37.113966874616871</v>
      </c>
      <c r="X17" s="109">
        <v>1945.446069170943</v>
      </c>
      <c r="Y17" s="109">
        <v>0</v>
      </c>
      <c r="Z17" s="109">
        <v>324.80155918335845</v>
      </c>
      <c r="AA17" s="109">
        <v>0</v>
      </c>
      <c r="AB17" s="109">
        <v>2.3002836191452749</v>
      </c>
      <c r="AC17" s="109">
        <v>0</v>
      </c>
      <c r="AD17" s="109">
        <v>0</v>
      </c>
      <c r="AE17" s="109">
        <v>44.147499900469697</v>
      </c>
      <c r="AF17" s="109">
        <v>0</v>
      </c>
      <c r="AG17" s="109">
        <v>64.879496764866246</v>
      </c>
      <c r="AH17" s="109">
        <v>0</v>
      </c>
      <c r="AI17" s="109">
        <v>0</v>
      </c>
      <c r="AJ17" s="109">
        <v>0</v>
      </c>
      <c r="AK17" s="109">
        <v>2074.5899191269959</v>
      </c>
      <c r="AL17" s="109">
        <v>2.7089304784019168</v>
      </c>
      <c r="AM17" s="109">
        <v>0</v>
      </c>
      <c r="AN17" s="110">
        <v>0</v>
      </c>
      <c r="AO17" s="157">
        <v>26071.043315677933</v>
      </c>
      <c r="AP17" s="138">
        <v>513.41859904008356</v>
      </c>
      <c r="AQ17" s="109">
        <v>81.762595131505321</v>
      </c>
      <c r="AR17" s="109">
        <v>0</v>
      </c>
      <c r="AS17" s="109">
        <v>525.55410686096354</v>
      </c>
      <c r="AT17" s="109">
        <v>9513.7927026164816</v>
      </c>
      <c r="AU17" s="109">
        <v>512.32408455564985</v>
      </c>
      <c r="AV17" s="110">
        <v>0</v>
      </c>
      <c r="AW17" s="157">
        <v>11146.852088204683</v>
      </c>
      <c r="AX17" s="157">
        <v>37217.89540388262</v>
      </c>
      <c r="AY17" s="150">
        <v>1954.077000976177</v>
      </c>
      <c r="AZ17" s="151">
        <v>28915.948970263158</v>
      </c>
      <c r="BA17" s="152">
        <v>30870.025971239334</v>
      </c>
      <c r="BB17" s="150">
        <v>-6721.8933004946639</v>
      </c>
      <c r="BC17" s="151">
        <v>-29688.8961107045</v>
      </c>
      <c r="BD17" s="152">
        <v>-36410.789411199163</v>
      </c>
      <c r="BE17" s="157">
        <v>31677.131963922788</v>
      </c>
      <c r="BF17" s="15"/>
      <c r="BG17" s="172">
        <f>'37部門取引基本表'!BU17</f>
        <v>6.3200166046600614E-2</v>
      </c>
      <c r="BH17" s="172">
        <f>'37部門取引基本表'!BQ17</f>
        <v>0.40302886568678725</v>
      </c>
      <c r="BI17" s="172">
        <f>'37部門取引基本表'!BL17</f>
        <v>0.1839812836667529</v>
      </c>
      <c r="BJ17" s="172" t="e">
        <f>#REF!</f>
        <v>#REF!</v>
      </c>
      <c r="BK17" s="22">
        <v>5827.9994016036435</v>
      </c>
      <c r="BL17" s="23">
        <v>0.1839812836667529</v>
      </c>
      <c r="BM17" s="24">
        <v>2917.9068695445167</v>
      </c>
      <c r="BN17" s="24">
        <v>2917.9068695445167</v>
      </c>
      <c r="BO17" s="25">
        <v>9.2113985346518504E-2</v>
      </c>
      <c r="BP17" s="24">
        <v>12766.798563630473</v>
      </c>
      <c r="BQ17" s="25">
        <v>0.40302886568678725</v>
      </c>
      <c r="BR17" s="24">
        <v>280.9282036414275</v>
      </c>
      <c r="BS17" s="24">
        <v>280.9282036414275</v>
      </c>
      <c r="BT17" s="60">
        <v>2002</v>
      </c>
      <c r="BU17" s="26">
        <v>6.3200166046600614E-2</v>
      </c>
    </row>
    <row r="18" spans="2:73" s="17" customFormat="1" ht="18" customHeight="1" x14ac:dyDescent="0.15">
      <c r="B18" s="107" t="s">
        <v>108</v>
      </c>
      <c r="C18" s="108" t="s">
        <v>82</v>
      </c>
      <c r="D18" s="109">
        <v>0.6544420159823654</v>
      </c>
      <c r="E18" s="109">
        <v>4.7426225114801905</v>
      </c>
      <c r="F18" s="109">
        <v>0</v>
      </c>
      <c r="G18" s="109">
        <v>0</v>
      </c>
      <c r="H18" s="109">
        <v>8.9456859173020913</v>
      </c>
      <c r="I18" s="109">
        <v>0</v>
      </c>
      <c r="J18" s="109">
        <v>0</v>
      </c>
      <c r="K18" s="109">
        <v>365.66700689196693</v>
      </c>
      <c r="L18" s="109">
        <v>18.775542185190432</v>
      </c>
      <c r="M18" s="109">
        <v>21.950376964557659</v>
      </c>
      <c r="N18" s="109">
        <v>2.2599405807914348</v>
      </c>
      <c r="O18" s="109">
        <v>45.810478202537944</v>
      </c>
      <c r="P18" s="109">
        <v>150.85340737411781</v>
      </c>
      <c r="Q18" s="109">
        <v>18475.032760074599</v>
      </c>
      <c r="R18" s="109">
        <v>24.000637965281051</v>
      </c>
      <c r="S18" s="109">
        <v>193.3603957452388</v>
      </c>
      <c r="T18" s="109">
        <v>175.41344220745634</v>
      </c>
      <c r="U18" s="109">
        <v>41.227934613149081</v>
      </c>
      <c r="V18" s="109">
        <v>851.02801739897677</v>
      </c>
      <c r="W18" s="109">
        <v>11.246656628671778</v>
      </c>
      <c r="X18" s="109">
        <v>20.31319113902202</v>
      </c>
      <c r="Y18" s="109">
        <v>0</v>
      </c>
      <c r="Z18" s="109">
        <v>7.8198139786191199</v>
      </c>
      <c r="AA18" s="109">
        <v>0</v>
      </c>
      <c r="AB18" s="109">
        <v>1.5335224127635163</v>
      </c>
      <c r="AC18" s="109">
        <v>0</v>
      </c>
      <c r="AD18" s="109">
        <v>0</v>
      </c>
      <c r="AE18" s="109">
        <v>18.725179143441583</v>
      </c>
      <c r="AF18" s="109">
        <v>0.29879922859397307</v>
      </c>
      <c r="AG18" s="109">
        <v>2.9490680347666474</v>
      </c>
      <c r="AH18" s="109">
        <v>0</v>
      </c>
      <c r="AI18" s="109">
        <v>0</v>
      </c>
      <c r="AJ18" s="109">
        <v>0</v>
      </c>
      <c r="AK18" s="109">
        <v>3033.2677518803362</v>
      </c>
      <c r="AL18" s="109">
        <v>3.1432479619268392</v>
      </c>
      <c r="AM18" s="109">
        <v>0</v>
      </c>
      <c r="AN18" s="110">
        <v>0</v>
      </c>
      <c r="AO18" s="157">
        <v>23479.01992105677</v>
      </c>
      <c r="AP18" s="138">
        <v>2930.3750502748935</v>
      </c>
      <c r="AQ18" s="109">
        <v>48.019301902630112</v>
      </c>
      <c r="AR18" s="109">
        <v>0</v>
      </c>
      <c r="AS18" s="109">
        <v>333.25012823304746</v>
      </c>
      <c r="AT18" s="109">
        <v>19068.258648491043</v>
      </c>
      <c r="AU18" s="109">
        <v>893.55661519346017</v>
      </c>
      <c r="AV18" s="110">
        <v>0</v>
      </c>
      <c r="AW18" s="157">
        <v>23273.459744095075</v>
      </c>
      <c r="AX18" s="157">
        <v>46752.479665151841</v>
      </c>
      <c r="AY18" s="150">
        <v>42912.013319267171</v>
      </c>
      <c r="AZ18" s="151">
        <v>92764.637953808648</v>
      </c>
      <c r="BA18" s="152">
        <v>135676.65127307581</v>
      </c>
      <c r="BB18" s="150">
        <v>-2312.0694426286409</v>
      </c>
      <c r="BC18" s="151">
        <v>-22985.687509753589</v>
      </c>
      <c r="BD18" s="152">
        <v>-25297.756952382231</v>
      </c>
      <c r="BE18" s="157">
        <v>157131.37398584542</v>
      </c>
      <c r="BF18" s="15"/>
      <c r="BG18" s="172">
        <f>'37部門取引基本表'!BU18</f>
        <v>5.1008272865494073E-2</v>
      </c>
      <c r="BH18" s="172">
        <f>'37部門取引基本表'!BQ18</f>
        <v>0.50964194550395658</v>
      </c>
      <c r="BI18" s="172">
        <f>'37部門取引基本表'!BL18</f>
        <v>0.29850291591362188</v>
      </c>
      <c r="BJ18" s="172" t="e">
        <f>#REF!</f>
        <v>#REF!</v>
      </c>
      <c r="BK18" s="22">
        <v>46904.173316288689</v>
      </c>
      <c r="BL18" s="23">
        <v>0.29850291591362188</v>
      </c>
      <c r="BM18" s="24">
        <v>12121.755526280383</v>
      </c>
      <c r="BN18" s="24">
        <v>12121.755526280383</v>
      </c>
      <c r="BO18" s="25">
        <v>7.7144081533789211E-2</v>
      </c>
      <c r="BP18" s="24">
        <v>80080.739137856057</v>
      </c>
      <c r="BQ18" s="25">
        <v>0.50964194550395658</v>
      </c>
      <c r="BR18" s="24">
        <v>1371.679600030551</v>
      </c>
      <c r="BS18" s="24">
        <v>1371.679600030551</v>
      </c>
      <c r="BT18" s="60">
        <v>8015</v>
      </c>
      <c r="BU18" s="26">
        <v>5.1008272865494073E-2</v>
      </c>
    </row>
    <row r="19" spans="2:73" s="17" customFormat="1" ht="18" customHeight="1" x14ac:dyDescent="0.15">
      <c r="B19" s="107" t="s">
        <v>109</v>
      </c>
      <c r="C19" s="108" t="s">
        <v>55</v>
      </c>
      <c r="D19" s="109">
        <v>0.8034753481798127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0.94981337664617316</v>
      </c>
      <c r="P19" s="109">
        <v>133.27825311693903</v>
      </c>
      <c r="Q19" s="109">
        <v>947.69233344333668</v>
      </c>
      <c r="R19" s="109">
        <v>1128.2765662651127</v>
      </c>
      <c r="S19" s="109">
        <v>4.0849680010548699</v>
      </c>
      <c r="T19" s="109">
        <v>78.887074100011404</v>
      </c>
      <c r="U19" s="109">
        <v>30.945979241089962</v>
      </c>
      <c r="V19" s="109">
        <v>329.82009056261256</v>
      </c>
      <c r="W19" s="109">
        <v>12.637768095435717</v>
      </c>
      <c r="X19" s="109">
        <v>56.567630077417533</v>
      </c>
      <c r="Y19" s="109">
        <v>0</v>
      </c>
      <c r="Z19" s="109">
        <v>3.0720697773146544</v>
      </c>
      <c r="AA19" s="109">
        <v>0.62676924233241327</v>
      </c>
      <c r="AB19" s="109">
        <v>486.38219191482864</v>
      </c>
      <c r="AC19" s="109">
        <v>2.5167191996284854</v>
      </c>
      <c r="AD19" s="109">
        <v>0</v>
      </c>
      <c r="AE19" s="109">
        <v>16.229670206201259</v>
      </c>
      <c r="AF19" s="109">
        <v>5.7606238618522276</v>
      </c>
      <c r="AG19" s="109">
        <v>628.15149140529593</v>
      </c>
      <c r="AH19" s="109">
        <v>0</v>
      </c>
      <c r="AI19" s="109">
        <v>5795.2956957693114</v>
      </c>
      <c r="AJ19" s="109">
        <v>0</v>
      </c>
      <c r="AK19" s="109">
        <v>1101.7669037835797</v>
      </c>
      <c r="AL19" s="109">
        <v>203.74659840199283</v>
      </c>
      <c r="AM19" s="109">
        <v>118.3947602553679</v>
      </c>
      <c r="AN19" s="110">
        <v>0</v>
      </c>
      <c r="AO19" s="157">
        <v>11085.887445445538</v>
      </c>
      <c r="AP19" s="138">
        <v>310.27087712541584</v>
      </c>
      <c r="AQ19" s="109">
        <v>621.43898363178516</v>
      </c>
      <c r="AR19" s="109">
        <v>1.188422483690974</v>
      </c>
      <c r="AS19" s="109">
        <v>1488.5709770796836</v>
      </c>
      <c r="AT19" s="109">
        <v>9569.9859992230377</v>
      </c>
      <c r="AU19" s="109">
        <v>127.58561701073458</v>
      </c>
      <c r="AV19" s="110">
        <v>0</v>
      </c>
      <c r="AW19" s="157">
        <v>12119.040876554349</v>
      </c>
      <c r="AX19" s="157">
        <v>23204.928321999887</v>
      </c>
      <c r="AY19" s="150">
        <v>7430.5084845255187</v>
      </c>
      <c r="AZ19" s="151">
        <v>11600.69043450167</v>
      </c>
      <c r="BA19" s="152">
        <v>19031.198919027189</v>
      </c>
      <c r="BB19" s="150">
        <v>-8511.9478071459544</v>
      </c>
      <c r="BC19" s="151">
        <v>-14527.668214853935</v>
      </c>
      <c r="BD19" s="152">
        <v>-23039.616021999889</v>
      </c>
      <c r="BE19" s="157">
        <v>19196.511219027187</v>
      </c>
      <c r="BF19" s="15"/>
      <c r="BG19" s="172">
        <f>'37部門取引基本表'!BU19</f>
        <v>2.4118965926531687E-2</v>
      </c>
      <c r="BH19" s="172">
        <f>'37部門取引基本表'!BQ19</f>
        <v>0.42525700273507494</v>
      </c>
      <c r="BI19" s="172">
        <f>'37部門取引基本表'!BL19</f>
        <v>0.22425728567386588</v>
      </c>
      <c r="BJ19" s="172" t="e">
        <f>#REF!</f>
        <v>#REF!</v>
      </c>
      <c r="BK19" s="22">
        <v>4304.9575003869513</v>
      </c>
      <c r="BL19" s="23">
        <v>0.22425728567386588</v>
      </c>
      <c r="BM19" s="24">
        <v>394.45816107191814</v>
      </c>
      <c r="BN19" s="24">
        <v>394.45816107191814</v>
      </c>
      <c r="BO19" s="25">
        <v>2.0548429689710459E-2</v>
      </c>
      <c r="BP19" s="24">
        <v>8163.4508239737406</v>
      </c>
      <c r="BQ19" s="25">
        <v>0.42525700273507494</v>
      </c>
      <c r="BR19" s="24">
        <v>224.58994781857237</v>
      </c>
      <c r="BS19" s="24">
        <v>224.58994781857237</v>
      </c>
      <c r="BT19" s="60">
        <v>463</v>
      </c>
      <c r="BU19" s="26">
        <v>2.4118965926531687E-2</v>
      </c>
    </row>
    <row r="20" spans="2:73" s="17" customFormat="1" ht="18" customHeight="1" x14ac:dyDescent="0.15">
      <c r="B20" s="107" t="s">
        <v>110</v>
      </c>
      <c r="C20" s="108" t="s">
        <v>37</v>
      </c>
      <c r="D20" s="109">
        <v>0</v>
      </c>
      <c r="E20" s="109">
        <v>0</v>
      </c>
      <c r="F20" s="109">
        <v>0.13031571483570595</v>
      </c>
      <c r="G20" s="109">
        <v>0</v>
      </c>
      <c r="H20" s="109">
        <v>0.54450639666114575</v>
      </c>
      <c r="I20" s="109">
        <v>7.229210720840161E-2</v>
      </c>
      <c r="J20" s="109">
        <v>0</v>
      </c>
      <c r="K20" s="109">
        <v>0</v>
      </c>
      <c r="L20" s="109">
        <v>0</v>
      </c>
      <c r="M20" s="109">
        <v>0</v>
      </c>
      <c r="N20" s="109">
        <v>6.4880397166883705</v>
      </c>
      <c r="O20" s="109">
        <v>295.20939225562569</v>
      </c>
      <c r="P20" s="109">
        <v>488.77569150078239</v>
      </c>
      <c r="Q20" s="109">
        <v>1569.424360262816</v>
      </c>
      <c r="R20" s="109">
        <v>2499.6006889115133</v>
      </c>
      <c r="S20" s="109">
        <v>19759.8480985354</v>
      </c>
      <c r="T20" s="109">
        <v>14694.318530640938</v>
      </c>
      <c r="U20" s="109">
        <v>9921.7729458445574</v>
      </c>
      <c r="V20" s="109">
        <v>15300.690337728078</v>
      </c>
      <c r="W20" s="109">
        <v>991.09447961626529</v>
      </c>
      <c r="X20" s="109">
        <v>107.04728784120597</v>
      </c>
      <c r="Y20" s="109">
        <v>0.21972469920881124</v>
      </c>
      <c r="Z20" s="109">
        <v>0.55855814132993709</v>
      </c>
      <c r="AA20" s="109">
        <v>0</v>
      </c>
      <c r="AB20" s="109">
        <v>14.824049990047326</v>
      </c>
      <c r="AC20" s="109">
        <v>9.647423598575859</v>
      </c>
      <c r="AD20" s="109">
        <v>0</v>
      </c>
      <c r="AE20" s="109">
        <v>3.0806631758992444</v>
      </c>
      <c r="AF20" s="109">
        <v>56.68593253397998</v>
      </c>
      <c r="AG20" s="109">
        <v>434.10281471765057</v>
      </c>
      <c r="AH20" s="109">
        <v>186.57063791014596</v>
      </c>
      <c r="AI20" s="109">
        <v>3.9904952236442175</v>
      </c>
      <c r="AJ20" s="109">
        <v>0</v>
      </c>
      <c r="AK20" s="109">
        <v>3060.6936901674389</v>
      </c>
      <c r="AL20" s="109">
        <v>4.9232014544867324</v>
      </c>
      <c r="AM20" s="109">
        <v>172.34394557668898</v>
      </c>
      <c r="AN20" s="110">
        <v>0</v>
      </c>
      <c r="AO20" s="157">
        <v>69582.658104261645</v>
      </c>
      <c r="AP20" s="138">
        <v>1040.8298306485631</v>
      </c>
      <c r="AQ20" s="109">
        <v>962.98167599328485</v>
      </c>
      <c r="AR20" s="109">
        <v>0</v>
      </c>
      <c r="AS20" s="109">
        <v>0</v>
      </c>
      <c r="AT20" s="109">
        <v>0</v>
      </c>
      <c r="AU20" s="109">
        <v>181.8514230511426</v>
      </c>
      <c r="AV20" s="110">
        <v>0</v>
      </c>
      <c r="AW20" s="157">
        <v>2185.6629296929905</v>
      </c>
      <c r="AX20" s="157">
        <v>71768.321033954649</v>
      </c>
      <c r="AY20" s="150">
        <v>20228.91788399715</v>
      </c>
      <c r="AZ20" s="151">
        <v>36920.847321977912</v>
      </c>
      <c r="BA20" s="152">
        <v>57149.765205975062</v>
      </c>
      <c r="BB20" s="150">
        <v>-8169.9695839197339</v>
      </c>
      <c r="BC20" s="151">
        <v>-49753.173082920737</v>
      </c>
      <c r="BD20" s="152">
        <v>-57923.142666840467</v>
      </c>
      <c r="BE20" s="157">
        <v>70994.943573089229</v>
      </c>
      <c r="BF20" s="15"/>
      <c r="BG20" s="172">
        <f>'37部門取引基本表'!BU20</f>
        <v>3.7523799103487063E-2</v>
      </c>
      <c r="BH20" s="172">
        <f>'37部門取引基本表'!BQ20</f>
        <v>0.35025468942386057</v>
      </c>
      <c r="BI20" s="172">
        <f>'37部門取引基本表'!BL20</f>
        <v>0.22137479794214066</v>
      </c>
      <c r="BJ20" s="172" t="e">
        <f>#REF!</f>
        <v>#REF!</v>
      </c>
      <c r="BK20" s="22">
        <v>15716.491288406305</v>
      </c>
      <c r="BL20" s="23">
        <v>0.22137479794214066</v>
      </c>
      <c r="BM20" s="24">
        <v>-4593.2969056666971</v>
      </c>
      <c r="BN20" s="24">
        <v>0</v>
      </c>
      <c r="BO20" s="25">
        <v>0</v>
      </c>
      <c r="BP20" s="24">
        <v>24866.311911856872</v>
      </c>
      <c r="BQ20" s="25">
        <v>0.35025468942386057</v>
      </c>
      <c r="BR20" s="24">
        <v>713.8262067518508</v>
      </c>
      <c r="BS20" s="24">
        <v>713.8262067518508</v>
      </c>
      <c r="BT20" s="60">
        <v>2664</v>
      </c>
      <c r="BU20" s="26">
        <v>3.7523799103487063E-2</v>
      </c>
    </row>
    <row r="21" spans="2:73" s="17" customFormat="1" ht="18" customHeight="1" x14ac:dyDescent="0.15">
      <c r="B21" s="107" t="s">
        <v>111</v>
      </c>
      <c r="C21" s="108" t="s">
        <v>26</v>
      </c>
      <c r="D21" s="109">
        <v>7.9154773054199339</v>
      </c>
      <c r="E21" s="109">
        <v>0</v>
      </c>
      <c r="F21" s="109">
        <v>0</v>
      </c>
      <c r="G21" s="109">
        <v>0</v>
      </c>
      <c r="H21" s="109">
        <v>13.062503484004514</v>
      </c>
      <c r="I21" s="109">
        <v>3.2774361499598684E-2</v>
      </c>
      <c r="J21" s="109">
        <v>0</v>
      </c>
      <c r="K21" s="109">
        <v>3.1459206058519422</v>
      </c>
      <c r="L21" s="109">
        <v>1.1717477050758216</v>
      </c>
      <c r="M21" s="109">
        <v>0</v>
      </c>
      <c r="N21" s="109">
        <v>1.0477579666701717</v>
      </c>
      <c r="O21" s="109">
        <v>40.017329620593408</v>
      </c>
      <c r="P21" s="109">
        <v>1374.7232401922031</v>
      </c>
      <c r="Q21" s="109">
        <v>4032.4690922019399</v>
      </c>
      <c r="R21" s="109">
        <v>324.09080649692868</v>
      </c>
      <c r="S21" s="109">
        <v>1195.36511465938</v>
      </c>
      <c r="T21" s="109">
        <v>8771.0400665990146</v>
      </c>
      <c r="U21" s="109">
        <v>358.4027186442836</v>
      </c>
      <c r="V21" s="109">
        <v>27315.695979677199</v>
      </c>
      <c r="W21" s="109">
        <v>138.68775714856702</v>
      </c>
      <c r="X21" s="109">
        <v>2632.1919368564918</v>
      </c>
      <c r="Y21" s="109">
        <v>0.21972469920881124</v>
      </c>
      <c r="Z21" s="109">
        <v>5.864860483964339</v>
      </c>
      <c r="AA21" s="109">
        <v>0</v>
      </c>
      <c r="AB21" s="109">
        <v>111.43596199414887</v>
      </c>
      <c r="AC21" s="109">
        <v>0.62917979990712136</v>
      </c>
      <c r="AD21" s="109">
        <v>4.4936648706698357</v>
      </c>
      <c r="AE21" s="109">
        <v>93.577922319485907</v>
      </c>
      <c r="AF21" s="109">
        <v>3.7836849221888942</v>
      </c>
      <c r="AG21" s="109">
        <v>357.23044127806656</v>
      </c>
      <c r="AH21" s="109">
        <v>117.5846198627253</v>
      </c>
      <c r="AI21" s="109">
        <v>39.029374795913746</v>
      </c>
      <c r="AJ21" s="109">
        <v>0</v>
      </c>
      <c r="AK21" s="109">
        <v>1942.4942102453358</v>
      </c>
      <c r="AL21" s="109">
        <v>54.489020325384509</v>
      </c>
      <c r="AM21" s="109">
        <v>0</v>
      </c>
      <c r="AN21" s="110">
        <v>46.686407051569645</v>
      </c>
      <c r="AO21" s="157">
        <v>48986.579296173695</v>
      </c>
      <c r="AP21" s="138">
        <v>1739.9351364383238</v>
      </c>
      <c r="AQ21" s="109">
        <v>19283.643170817013</v>
      </c>
      <c r="AR21" s="109">
        <v>0</v>
      </c>
      <c r="AS21" s="109">
        <v>1004.8170763516144</v>
      </c>
      <c r="AT21" s="109">
        <v>11633.082746063705</v>
      </c>
      <c r="AU21" s="109">
        <v>1274.7891458312702</v>
      </c>
      <c r="AV21" s="110">
        <v>0</v>
      </c>
      <c r="AW21" s="157">
        <v>34936.26727550193</v>
      </c>
      <c r="AX21" s="157">
        <v>83922.846571675618</v>
      </c>
      <c r="AY21" s="150">
        <v>3656.9228240579632</v>
      </c>
      <c r="AZ21" s="151">
        <v>67889.252545319774</v>
      </c>
      <c r="BA21" s="152">
        <v>71546.175369377743</v>
      </c>
      <c r="BB21" s="150">
        <v>-13706.026603264971</v>
      </c>
      <c r="BC21" s="151">
        <v>-57749.925078306886</v>
      </c>
      <c r="BD21" s="152">
        <v>-71455.951681571853</v>
      </c>
      <c r="BE21" s="157">
        <v>84013.070259481508</v>
      </c>
      <c r="BF21" s="15"/>
      <c r="BG21" s="172">
        <f>'37部門取引基本表'!BU21</f>
        <v>5.4717676497261378E-2</v>
      </c>
      <c r="BH21" s="172">
        <f>'37部門取引基本表'!BQ21</f>
        <v>0.39020272325601218</v>
      </c>
      <c r="BI21" s="172">
        <f>'37部門取引基本表'!BL21</f>
        <v>0.21674376590838992</v>
      </c>
      <c r="BJ21" s="172" t="e">
        <f>#REF!</f>
        <v>#REF!</v>
      </c>
      <c r="BK21" s="22">
        <v>18209.309233566175</v>
      </c>
      <c r="BL21" s="23">
        <v>0.21674376590838992</v>
      </c>
      <c r="BM21" s="24">
        <v>-2718.7505247584381</v>
      </c>
      <c r="BN21" s="24">
        <v>0</v>
      </c>
      <c r="BO21" s="25">
        <v>0</v>
      </c>
      <c r="BP21" s="24">
        <v>32782.128804348373</v>
      </c>
      <c r="BQ21" s="25">
        <v>0.39020272325601218</v>
      </c>
      <c r="BR21" s="24">
        <v>472.98312150584263</v>
      </c>
      <c r="BS21" s="24">
        <v>472.98312150584263</v>
      </c>
      <c r="BT21" s="60">
        <v>4597</v>
      </c>
      <c r="BU21" s="26">
        <v>5.4717676497261378E-2</v>
      </c>
    </row>
    <row r="22" spans="2:73" s="17" customFormat="1" ht="18" customHeight="1" x14ac:dyDescent="0.15">
      <c r="B22" s="107" t="s">
        <v>112</v>
      </c>
      <c r="C22" s="108" t="s">
        <v>36</v>
      </c>
      <c r="D22" s="109">
        <v>0.54693180389218088</v>
      </c>
      <c r="E22" s="109">
        <v>0</v>
      </c>
      <c r="F22" s="109">
        <v>1.3043864066324216</v>
      </c>
      <c r="G22" s="109">
        <v>0</v>
      </c>
      <c r="H22" s="109">
        <v>0.42294882479050133</v>
      </c>
      <c r="I22" s="109">
        <v>0.57636513218957397</v>
      </c>
      <c r="J22" s="109">
        <v>0</v>
      </c>
      <c r="K22" s="109">
        <v>0.65955530351289926</v>
      </c>
      <c r="L22" s="109">
        <v>0.28392458358084149</v>
      </c>
      <c r="M22" s="109">
        <v>0</v>
      </c>
      <c r="N22" s="109">
        <v>8.0596766666936284E-2</v>
      </c>
      <c r="O22" s="109">
        <v>2.112317181939515</v>
      </c>
      <c r="P22" s="109">
        <v>7.5226986025045495</v>
      </c>
      <c r="Q22" s="109">
        <v>47.957817680297893</v>
      </c>
      <c r="R22" s="109">
        <v>0.73974569071071716</v>
      </c>
      <c r="S22" s="109">
        <v>3.9200461600727747</v>
      </c>
      <c r="T22" s="109">
        <v>3.5430372636579723</v>
      </c>
      <c r="U22" s="109">
        <v>1052.3261203613401</v>
      </c>
      <c r="V22" s="109">
        <v>238.32639317071312</v>
      </c>
      <c r="W22" s="109">
        <v>4.1733344002918198</v>
      </c>
      <c r="X22" s="109">
        <v>521.25794614408062</v>
      </c>
      <c r="Y22" s="109">
        <v>0.76903644723083919</v>
      </c>
      <c r="Z22" s="109">
        <v>0.27927907066496854</v>
      </c>
      <c r="AA22" s="109">
        <v>0.47007693174930992</v>
      </c>
      <c r="AB22" s="109">
        <v>159.74191799619965</v>
      </c>
      <c r="AC22" s="109">
        <v>32.717349595170312</v>
      </c>
      <c r="AD22" s="109">
        <v>25.115796639029689</v>
      </c>
      <c r="AE22" s="109">
        <v>28.992167532288445</v>
      </c>
      <c r="AF22" s="109">
        <v>14.980125938322669</v>
      </c>
      <c r="AG22" s="109">
        <v>330.68882896516675</v>
      </c>
      <c r="AH22" s="109">
        <v>17.638226107092116</v>
      </c>
      <c r="AI22" s="109">
        <v>18.566012433884737</v>
      </c>
      <c r="AJ22" s="109">
        <v>1.6198578254282718</v>
      </c>
      <c r="AK22" s="109">
        <v>403.37537519431726</v>
      </c>
      <c r="AL22" s="109">
        <v>46.699472239004493</v>
      </c>
      <c r="AM22" s="109">
        <v>0</v>
      </c>
      <c r="AN22" s="110">
        <v>0</v>
      </c>
      <c r="AO22" s="157">
        <v>2967.407688392424</v>
      </c>
      <c r="AP22" s="138">
        <v>920.1022879439156</v>
      </c>
      <c r="AQ22" s="109">
        <v>21211.12064493565</v>
      </c>
      <c r="AR22" s="109">
        <v>0</v>
      </c>
      <c r="AS22" s="109">
        <v>3355.5316989326202</v>
      </c>
      <c r="AT22" s="109">
        <v>10863.100788990549</v>
      </c>
      <c r="AU22" s="109">
        <v>-15.700500062252871</v>
      </c>
      <c r="AV22" s="110">
        <v>0</v>
      </c>
      <c r="AW22" s="157">
        <v>36334.154920740475</v>
      </c>
      <c r="AX22" s="157">
        <v>39301.562609132903</v>
      </c>
      <c r="AY22" s="150">
        <v>9804.0475968071951</v>
      </c>
      <c r="AZ22" s="151">
        <v>21467.141035209097</v>
      </c>
      <c r="BA22" s="152">
        <v>31271.188632016288</v>
      </c>
      <c r="BB22" s="150">
        <v>-12582.461399891443</v>
      </c>
      <c r="BC22" s="151">
        <v>-26598.519447777522</v>
      </c>
      <c r="BD22" s="152">
        <v>-39180.980847668965</v>
      </c>
      <c r="BE22" s="157">
        <v>31391.770393480227</v>
      </c>
      <c r="BF22" s="15"/>
      <c r="BG22" s="172">
        <f>'37部門取引基本表'!BU22</f>
        <v>3.6187828394537963E-2</v>
      </c>
      <c r="BH22" s="172">
        <f>'37部門取引基本表'!BQ22</f>
        <v>0.35620334083442173</v>
      </c>
      <c r="BI22" s="172">
        <f>'37部門取引基本表'!BL22</f>
        <v>0.20270576918953478</v>
      </c>
      <c r="BJ22" s="172" t="e">
        <f>#REF!</f>
        <v>#REF!</v>
      </c>
      <c r="BK22" s="22">
        <v>6363.2929638316746</v>
      </c>
      <c r="BL22" s="23">
        <v>0.20270576918953478</v>
      </c>
      <c r="BM22" s="24">
        <v>-3147.3453819350575</v>
      </c>
      <c r="BN22" s="24">
        <v>0</v>
      </c>
      <c r="BO22" s="25">
        <v>0</v>
      </c>
      <c r="BP22" s="24">
        <v>11181.853488864746</v>
      </c>
      <c r="BQ22" s="25">
        <v>0.35620334083442173</v>
      </c>
      <c r="BR22" s="24">
        <v>399.72627814587241</v>
      </c>
      <c r="BS22" s="24">
        <v>399.72627814587241</v>
      </c>
      <c r="BT22" s="60">
        <v>1136</v>
      </c>
      <c r="BU22" s="26">
        <v>3.6187828394537963E-2</v>
      </c>
    </row>
    <row r="23" spans="2:73" s="17" customFormat="1" ht="18" customHeight="1" x14ac:dyDescent="0.15">
      <c r="B23" s="107" t="s">
        <v>113</v>
      </c>
      <c r="C23" s="108" t="s">
        <v>27</v>
      </c>
      <c r="D23" s="109">
        <v>203.26326100384264</v>
      </c>
      <c r="E23" s="109">
        <v>0.15298782295097391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9.9354841409382093</v>
      </c>
      <c r="R23" s="109">
        <v>0</v>
      </c>
      <c r="S23" s="109">
        <v>0</v>
      </c>
      <c r="T23" s="109">
        <v>0</v>
      </c>
      <c r="U23" s="109">
        <v>0</v>
      </c>
      <c r="V23" s="109">
        <v>307903.14633828145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2467.3968477785384</v>
      </c>
      <c r="AF23" s="109">
        <v>0</v>
      </c>
      <c r="AG23" s="109">
        <v>1065.2033741577129</v>
      </c>
      <c r="AH23" s="109">
        <v>17.001996415121297</v>
      </c>
      <c r="AI23" s="109">
        <v>0</v>
      </c>
      <c r="AJ23" s="109">
        <v>0</v>
      </c>
      <c r="AK23" s="109">
        <v>10416.852811561766</v>
      </c>
      <c r="AL23" s="109">
        <v>10.790911667085254</v>
      </c>
      <c r="AM23" s="109">
        <v>0</v>
      </c>
      <c r="AN23" s="110">
        <v>0</v>
      </c>
      <c r="AO23" s="157">
        <v>322093.74401282944</v>
      </c>
      <c r="AP23" s="138">
        <v>5743.4712291554797</v>
      </c>
      <c r="AQ23" s="109">
        <v>36265.171791410183</v>
      </c>
      <c r="AR23" s="109">
        <v>0</v>
      </c>
      <c r="AS23" s="109">
        <v>2870.511125291433</v>
      </c>
      <c r="AT23" s="109">
        <v>15268.922830071171</v>
      </c>
      <c r="AU23" s="109">
        <v>1246.4367864955514</v>
      </c>
      <c r="AV23" s="110">
        <v>0</v>
      </c>
      <c r="AW23" s="157">
        <v>61394.51376242382</v>
      </c>
      <c r="AX23" s="157">
        <v>383488.25777525327</v>
      </c>
      <c r="AY23" s="150">
        <v>180395.95425147685</v>
      </c>
      <c r="AZ23" s="151">
        <v>484408.03108651005</v>
      </c>
      <c r="BA23" s="152">
        <v>664803.98533798696</v>
      </c>
      <c r="BB23" s="150">
        <v>-26616.967355661964</v>
      </c>
      <c r="BC23" s="151">
        <v>-235140.68254263347</v>
      </c>
      <c r="BD23" s="152">
        <v>-261757.64989829544</v>
      </c>
      <c r="BE23" s="157">
        <v>786534.59321494459</v>
      </c>
      <c r="BF23" s="15"/>
      <c r="BG23" s="172">
        <f>'37部門取引基本表'!BU23</f>
        <v>4.2399915131115365E-2</v>
      </c>
      <c r="BH23" s="172">
        <f>'37部門取引基本表'!BQ23</f>
        <v>0.25688319775668256</v>
      </c>
      <c r="BI23" s="172">
        <f>'37部門取引基本表'!BL23</f>
        <v>0.15218517607226276</v>
      </c>
      <c r="BJ23" s="172" t="e">
        <f>#REF!</f>
        <v>#REF!</v>
      </c>
      <c r="BK23" s="22">
        <v>119698.9055553419</v>
      </c>
      <c r="BL23" s="23">
        <v>0.15218517607226276</v>
      </c>
      <c r="BM23" s="24">
        <v>3184.107478907802</v>
      </c>
      <c r="BN23" s="24">
        <v>3184.107478907802</v>
      </c>
      <c r="BO23" s="25">
        <v>4.0482739174799998E-3</v>
      </c>
      <c r="BP23" s="24">
        <v>202047.5214513065</v>
      </c>
      <c r="BQ23" s="25">
        <v>0.25688319775668256</v>
      </c>
      <c r="BR23" s="24">
        <v>1813.9761404868964</v>
      </c>
      <c r="BS23" s="24">
        <v>1813.9761404868964</v>
      </c>
      <c r="BT23" s="60">
        <v>33349</v>
      </c>
      <c r="BU23" s="26">
        <v>4.2399915131115365E-2</v>
      </c>
    </row>
    <row r="24" spans="2:73" s="17" customFormat="1" ht="18" customHeight="1" x14ac:dyDescent="0.15">
      <c r="B24" s="107" t="s">
        <v>114</v>
      </c>
      <c r="C24" s="111" t="s">
        <v>0</v>
      </c>
      <c r="D24" s="109">
        <v>125.56916089768882</v>
      </c>
      <c r="E24" s="109">
        <v>10.403171960666224</v>
      </c>
      <c r="F24" s="109">
        <v>716.5183070901187</v>
      </c>
      <c r="G24" s="109">
        <v>285.11379130170008</v>
      </c>
      <c r="H24" s="109">
        <v>488.59811956403746</v>
      </c>
      <c r="I24" s="109">
        <v>20.959961189091185</v>
      </c>
      <c r="J24" s="109">
        <v>34.209751136715788</v>
      </c>
      <c r="K24" s="109">
        <v>282.46403976414706</v>
      </c>
      <c r="L24" s="109">
        <v>70.816875642203485</v>
      </c>
      <c r="M24" s="109">
        <v>89.752112178543371</v>
      </c>
      <c r="N24" s="109">
        <v>355.208494519552</v>
      </c>
      <c r="O24" s="109">
        <v>287.89996173440892</v>
      </c>
      <c r="P24" s="109">
        <v>74.294970268982979</v>
      </c>
      <c r="Q24" s="109">
        <v>507.28289219597963</v>
      </c>
      <c r="R24" s="109">
        <v>116.1400734415826</v>
      </c>
      <c r="S24" s="109">
        <v>336.12651098177332</v>
      </c>
      <c r="T24" s="109">
        <v>250.56097351644422</v>
      </c>
      <c r="U24" s="109">
        <v>138.39785026789826</v>
      </c>
      <c r="V24" s="109">
        <v>1082.1115477234764</v>
      </c>
      <c r="W24" s="109">
        <v>3628.9041898184455</v>
      </c>
      <c r="X24" s="109">
        <v>1132.9773036672329</v>
      </c>
      <c r="Y24" s="109">
        <v>382.43083897293593</v>
      </c>
      <c r="Z24" s="109">
        <v>114.78369804330207</v>
      </c>
      <c r="AA24" s="109">
        <v>94.79884790277751</v>
      </c>
      <c r="AB24" s="109">
        <v>3555.2161269234193</v>
      </c>
      <c r="AC24" s="109">
        <v>3630.7868986640278</v>
      </c>
      <c r="AD24" s="109">
        <v>26.14053030869664</v>
      </c>
      <c r="AE24" s="109">
        <v>1074.5415841810527</v>
      </c>
      <c r="AF24" s="109">
        <v>1445.4432050609762</v>
      </c>
      <c r="AG24" s="109">
        <v>1679.002734460478</v>
      </c>
      <c r="AH24" s="109">
        <v>3049.4330131339225</v>
      </c>
      <c r="AI24" s="109">
        <v>3205.5671508403329</v>
      </c>
      <c r="AJ24" s="109">
        <v>1054.8514159188906</v>
      </c>
      <c r="AK24" s="109">
        <v>2321.8964933545194</v>
      </c>
      <c r="AL24" s="109">
        <v>2190.9434869578736</v>
      </c>
      <c r="AM24" s="109">
        <v>703.48383286149488</v>
      </c>
      <c r="AN24" s="110">
        <v>66.9339169198131</v>
      </c>
      <c r="AO24" s="157">
        <v>34630.563833365202</v>
      </c>
      <c r="AP24" s="138">
        <v>1248.6572123384444</v>
      </c>
      <c r="AQ24" s="109">
        <v>26075.681526620705</v>
      </c>
      <c r="AR24" s="109">
        <v>0</v>
      </c>
      <c r="AS24" s="109">
        <v>372.63214062271646</v>
      </c>
      <c r="AT24" s="109">
        <v>2376.4412722038865</v>
      </c>
      <c r="AU24" s="109">
        <v>598.75305091776033</v>
      </c>
      <c r="AV24" s="110">
        <v>0</v>
      </c>
      <c r="AW24" s="157">
        <v>30672.165202703516</v>
      </c>
      <c r="AX24" s="157">
        <v>65302.729036068711</v>
      </c>
      <c r="AY24" s="150">
        <v>9619.4544202256784</v>
      </c>
      <c r="AZ24" s="151">
        <v>38948.343965189822</v>
      </c>
      <c r="BA24" s="152">
        <v>48567.798385415503</v>
      </c>
      <c r="BB24" s="150">
        <v>-10980.38342365967</v>
      </c>
      <c r="BC24" s="151">
        <v>-33297.879950857474</v>
      </c>
      <c r="BD24" s="152">
        <v>-44278.263374517148</v>
      </c>
      <c r="BE24" s="157">
        <v>69592.264046967073</v>
      </c>
      <c r="BF24" s="15"/>
      <c r="BG24" s="172">
        <f>'37部門取引基本表'!BU24</f>
        <v>0.1093799735393397</v>
      </c>
      <c r="BH24" s="172">
        <f>'37部門取引基本表'!BQ24</f>
        <v>0.43061049444867111</v>
      </c>
      <c r="BI24" s="172">
        <f>'37部門取引基本表'!BL24</f>
        <v>0.24339585324301258</v>
      </c>
      <c r="BJ24" s="172" t="e">
        <f>#REF!</f>
        <v>#REF!</v>
      </c>
      <c r="BK24" s="22">
        <v>16938.468486824579</v>
      </c>
      <c r="BL24" s="23">
        <v>0.24339585324301258</v>
      </c>
      <c r="BM24" s="24">
        <v>2974.6075412632049</v>
      </c>
      <c r="BN24" s="24">
        <v>2974.6075412632049</v>
      </c>
      <c r="BO24" s="25">
        <v>4.2743364970216718E-2</v>
      </c>
      <c r="BP24" s="24">
        <v>29967.159231066969</v>
      </c>
      <c r="BQ24" s="25">
        <v>0.43061049444867111</v>
      </c>
      <c r="BR24" s="24">
        <v>1869.7330999321662</v>
      </c>
      <c r="BS24" s="24">
        <v>1869.7330999321662</v>
      </c>
      <c r="BT24" s="60">
        <v>7612</v>
      </c>
      <c r="BU24" s="26">
        <v>0.1093799735393397</v>
      </c>
    </row>
    <row r="25" spans="2:73" s="17" customFormat="1" ht="18" customHeight="1" x14ac:dyDescent="0.15">
      <c r="B25" s="107" t="s">
        <v>115</v>
      </c>
      <c r="C25" s="108" t="s">
        <v>28</v>
      </c>
      <c r="D25" s="109">
        <v>177.30701677368268</v>
      </c>
      <c r="E25" s="109">
        <v>6.5784763868918761</v>
      </c>
      <c r="F25" s="109">
        <v>39.266418954424182</v>
      </c>
      <c r="G25" s="109">
        <v>85.609681482320383</v>
      </c>
      <c r="H25" s="109">
        <v>78.952393521848776</v>
      </c>
      <c r="I25" s="109">
        <v>15.941691709357031</v>
      </c>
      <c r="J25" s="109">
        <v>5.0929113722407608</v>
      </c>
      <c r="K25" s="109">
        <v>412.51916497541072</v>
      </c>
      <c r="L25" s="109">
        <v>95.344119668679269</v>
      </c>
      <c r="M25" s="109">
        <v>91.439959906158649</v>
      </c>
      <c r="N25" s="109">
        <v>44.909635433925537</v>
      </c>
      <c r="O25" s="109">
        <v>218.69172941221268</v>
      </c>
      <c r="P25" s="109">
        <v>53.524333419589894</v>
      </c>
      <c r="Q25" s="109">
        <v>236.54094935541346</v>
      </c>
      <c r="R25" s="109">
        <v>33.206362116347748</v>
      </c>
      <c r="S25" s="109">
        <v>289.87565104499936</v>
      </c>
      <c r="T25" s="109">
        <v>133.35151908136626</v>
      </c>
      <c r="U25" s="109">
        <v>69.257314838837331</v>
      </c>
      <c r="V25" s="109">
        <v>483.24244030427911</v>
      </c>
      <c r="W25" s="109">
        <v>99.125253477150338</v>
      </c>
      <c r="X25" s="109">
        <v>201.51142251183913</v>
      </c>
      <c r="Y25" s="109">
        <v>571.94339204053563</v>
      </c>
      <c r="Z25" s="109">
        <v>922.1794913357262</v>
      </c>
      <c r="AA25" s="109">
        <v>69.258001277731665</v>
      </c>
      <c r="AB25" s="109">
        <v>1627.0672799420911</v>
      </c>
      <c r="AC25" s="109">
        <v>554.93658351808108</v>
      </c>
      <c r="AD25" s="109">
        <v>3847.6438723764704</v>
      </c>
      <c r="AE25" s="109">
        <v>2876.6052696471479</v>
      </c>
      <c r="AF25" s="109">
        <v>347.62296750341039</v>
      </c>
      <c r="AG25" s="109">
        <v>1516.6073880126614</v>
      </c>
      <c r="AH25" s="109">
        <v>1411.502803496023</v>
      </c>
      <c r="AI25" s="109">
        <v>1503.7833110956342</v>
      </c>
      <c r="AJ25" s="109">
        <v>36.932758419764596</v>
      </c>
      <c r="AK25" s="109">
        <v>373.32456363902924</v>
      </c>
      <c r="AL25" s="109">
        <v>728.1502022114405</v>
      </c>
      <c r="AM25" s="109">
        <v>0</v>
      </c>
      <c r="AN25" s="110">
        <v>0</v>
      </c>
      <c r="AO25" s="157">
        <v>19258.846330262724</v>
      </c>
      <c r="AP25" s="138">
        <v>7969.5449998384001</v>
      </c>
      <c r="AQ25" s="109">
        <v>0</v>
      </c>
      <c r="AR25" s="109">
        <v>0</v>
      </c>
      <c r="AS25" s="109">
        <v>81788.064704981662</v>
      </c>
      <c r="AT25" s="109">
        <v>246105.27137902452</v>
      </c>
      <c r="AU25" s="109">
        <v>0</v>
      </c>
      <c r="AV25" s="110">
        <v>0</v>
      </c>
      <c r="AW25" s="157">
        <v>335862.88108384458</v>
      </c>
      <c r="AX25" s="157">
        <v>355121.7274141073</v>
      </c>
      <c r="AY25" s="150">
        <v>0</v>
      </c>
      <c r="AZ25" s="151">
        <v>0</v>
      </c>
      <c r="BA25" s="152">
        <v>0</v>
      </c>
      <c r="BB25" s="150">
        <v>0</v>
      </c>
      <c r="BC25" s="151">
        <v>0</v>
      </c>
      <c r="BD25" s="152">
        <v>0</v>
      </c>
      <c r="BE25" s="157">
        <v>355121.7274141073</v>
      </c>
      <c r="BF25" s="15"/>
      <c r="BG25" s="172">
        <f>'37部門取引基本表'!BU25</f>
        <v>6.5676071610237072E-2</v>
      </c>
      <c r="BH25" s="172">
        <f>'37部門取引基本表'!BQ25</f>
        <v>0.51554984785755487</v>
      </c>
      <c r="BI25" s="172">
        <f>'37部門取引基本表'!BL25</f>
        <v>0.38825194570483285</v>
      </c>
      <c r="BJ25" s="172" t="e">
        <f>#REF!</f>
        <v>#REF!</v>
      </c>
      <c r="BK25" s="22">
        <v>137876.70163058845</v>
      </c>
      <c r="BL25" s="23">
        <v>0.38825194570483285</v>
      </c>
      <c r="BM25" s="24">
        <v>11077.368458807867</v>
      </c>
      <c r="BN25" s="24">
        <v>11077.368458807867</v>
      </c>
      <c r="BO25" s="25">
        <v>3.1193158862652615E-2</v>
      </c>
      <c r="BP25" s="24">
        <v>183082.95253925509</v>
      </c>
      <c r="BQ25" s="25">
        <v>0.51554984785755487</v>
      </c>
      <c r="BR25" s="24">
        <v>14218.669010830185</v>
      </c>
      <c r="BS25" s="24">
        <v>14218.669010830185</v>
      </c>
      <c r="BT25" s="60">
        <v>23323</v>
      </c>
      <c r="BU25" s="26">
        <v>6.5676071610237072E-2</v>
      </c>
    </row>
    <row r="26" spans="2:73" s="17" customFormat="1" ht="18" customHeight="1" x14ac:dyDescent="0.15">
      <c r="B26" s="107" t="s">
        <v>116</v>
      </c>
      <c r="C26" s="108" t="s">
        <v>29</v>
      </c>
      <c r="D26" s="109">
        <v>513.05510115764991</v>
      </c>
      <c r="E26" s="109">
        <v>43.142566072174645</v>
      </c>
      <c r="F26" s="109">
        <v>1223.4732707550918</v>
      </c>
      <c r="G26" s="109">
        <v>1166.6052110410719</v>
      </c>
      <c r="H26" s="109">
        <v>731.36653761400885</v>
      </c>
      <c r="I26" s="109">
        <v>284.91864828276675</v>
      </c>
      <c r="J26" s="109">
        <v>35.634685933854591</v>
      </c>
      <c r="K26" s="109">
        <v>4290.8642639069103</v>
      </c>
      <c r="L26" s="109">
        <v>849.68883452026955</v>
      </c>
      <c r="M26" s="109">
        <v>1396.2092403782656</v>
      </c>
      <c r="N26" s="109">
        <v>501.25477293434818</v>
      </c>
      <c r="O26" s="109">
        <v>1850.6883055256669</v>
      </c>
      <c r="P26" s="109">
        <v>459.94977561684902</v>
      </c>
      <c r="Q26" s="109">
        <v>1640.5012852710665</v>
      </c>
      <c r="R26" s="109">
        <v>213.6221166841282</v>
      </c>
      <c r="S26" s="109">
        <v>1913.478810844173</v>
      </c>
      <c r="T26" s="109">
        <v>687.08184738843045</v>
      </c>
      <c r="U26" s="109">
        <v>344.50802899496352</v>
      </c>
      <c r="V26" s="109">
        <v>11539.59254929511</v>
      </c>
      <c r="W26" s="109">
        <v>1144.9104134555896</v>
      </c>
      <c r="X26" s="109">
        <v>1129.7794085837772</v>
      </c>
      <c r="Y26" s="109">
        <v>4506.0042690246964</v>
      </c>
      <c r="Z26" s="109">
        <v>1331.6026089305701</v>
      </c>
      <c r="AA26" s="109">
        <v>1797.4174946987782</v>
      </c>
      <c r="AB26" s="109">
        <v>14527.568990246382</v>
      </c>
      <c r="AC26" s="109">
        <v>1146.3655954307751</v>
      </c>
      <c r="AD26" s="109">
        <v>1503.0912821138138</v>
      </c>
      <c r="AE26" s="109">
        <v>4245.4252023270074</v>
      </c>
      <c r="AF26" s="109">
        <v>783.22463441746004</v>
      </c>
      <c r="AG26" s="109">
        <v>2269.7993640920631</v>
      </c>
      <c r="AH26" s="109">
        <v>5493.5103541232729</v>
      </c>
      <c r="AI26" s="109">
        <v>8677.1111537846518</v>
      </c>
      <c r="AJ26" s="109">
        <v>102.86097191469526</v>
      </c>
      <c r="AK26" s="109">
        <v>1652.8534248227397</v>
      </c>
      <c r="AL26" s="109">
        <v>12439.025311194964</v>
      </c>
      <c r="AM26" s="109">
        <v>0</v>
      </c>
      <c r="AN26" s="110">
        <v>182.89692798338936</v>
      </c>
      <c r="AO26" s="157">
        <v>92619.083259361418</v>
      </c>
      <c r="AP26" s="138">
        <v>511.81409575929405</v>
      </c>
      <c r="AQ26" s="109">
        <v>42003.045762451038</v>
      </c>
      <c r="AR26" s="109">
        <v>0</v>
      </c>
      <c r="AS26" s="109">
        <v>0</v>
      </c>
      <c r="AT26" s="109">
        <v>0</v>
      </c>
      <c r="AU26" s="109">
        <v>0</v>
      </c>
      <c r="AV26" s="110">
        <v>0</v>
      </c>
      <c r="AW26" s="157">
        <v>42514.85985821033</v>
      </c>
      <c r="AX26" s="157">
        <v>135133.94311757173</v>
      </c>
      <c r="AY26" s="150">
        <v>0</v>
      </c>
      <c r="AZ26" s="151">
        <v>0</v>
      </c>
      <c r="BA26" s="152">
        <v>0</v>
      </c>
      <c r="BB26" s="150">
        <v>-8.1687705313624761</v>
      </c>
      <c r="BC26" s="151">
        <v>-86497.081438327106</v>
      </c>
      <c r="BD26" s="152">
        <v>-86505.250208858459</v>
      </c>
      <c r="BE26" s="157">
        <v>48628.692908713281</v>
      </c>
      <c r="BF26" s="15"/>
      <c r="BG26" s="172">
        <f>'37部門取引基本表'!BU26</f>
        <v>1.1577526894602626E-2</v>
      </c>
      <c r="BH26" s="172">
        <f>'37部門取引基本表'!BQ26</f>
        <v>0.40226317026040842</v>
      </c>
      <c r="BI26" s="172">
        <f>'37部門取引基本表'!BL26</f>
        <v>8.4468514602722519E-2</v>
      </c>
      <c r="BJ26" s="172" t="e">
        <f>#REF!</f>
        <v>#REF!</v>
      </c>
      <c r="BK26" s="22">
        <v>4107.5934570709569</v>
      </c>
      <c r="BL26" s="23">
        <v>8.4468514602722519E-2</v>
      </c>
      <c r="BM26" s="24">
        <v>1362.7002208815481</v>
      </c>
      <c r="BN26" s="24">
        <v>1362.7002208815481</v>
      </c>
      <c r="BO26" s="25">
        <v>2.802255498496814E-2</v>
      </c>
      <c r="BP26" s="24">
        <v>19561.532175078846</v>
      </c>
      <c r="BQ26" s="25">
        <v>0.40226317026040842</v>
      </c>
      <c r="BR26" s="24">
        <v>1940.4307398982407</v>
      </c>
      <c r="BS26" s="24">
        <v>1940.4307398982407</v>
      </c>
      <c r="BT26" s="60">
        <v>563</v>
      </c>
      <c r="BU26" s="26">
        <v>1.1577526894602626E-2</v>
      </c>
    </row>
    <row r="27" spans="2:73" s="17" customFormat="1" ht="18" customHeight="1" x14ac:dyDescent="0.15">
      <c r="B27" s="107" t="s">
        <v>117</v>
      </c>
      <c r="C27" s="108" t="s">
        <v>118</v>
      </c>
      <c r="D27" s="109">
        <v>16.743960180228381</v>
      </c>
      <c r="E27" s="109">
        <v>3.5187199278723997</v>
      </c>
      <c r="F27" s="109">
        <v>163.23587654643748</v>
      </c>
      <c r="G27" s="109">
        <v>55.947824140975328</v>
      </c>
      <c r="H27" s="109">
        <v>34.158253769570223</v>
      </c>
      <c r="I27" s="109">
        <v>21.413366138709915</v>
      </c>
      <c r="J27" s="109">
        <v>5.1564012500511245</v>
      </c>
      <c r="K27" s="109">
        <v>129.20584716585853</v>
      </c>
      <c r="L27" s="109">
        <v>18.454977712750708</v>
      </c>
      <c r="M27" s="109">
        <v>13.768207088902477</v>
      </c>
      <c r="N27" s="109">
        <v>9.8538983182599189</v>
      </c>
      <c r="O27" s="109">
        <v>49.679216691138905</v>
      </c>
      <c r="P27" s="109">
        <v>23.500111563576162</v>
      </c>
      <c r="Q27" s="109">
        <v>95.724568357885431</v>
      </c>
      <c r="R27" s="109">
        <v>11.835931051371475</v>
      </c>
      <c r="S27" s="109">
        <v>110.17517848583613</v>
      </c>
      <c r="T27" s="109">
        <v>43.252813881864675</v>
      </c>
      <c r="U27" s="109">
        <v>18.760831469514045</v>
      </c>
      <c r="V27" s="109">
        <v>266.0611787224442</v>
      </c>
      <c r="W27" s="109">
        <v>62.367865821589817</v>
      </c>
      <c r="X27" s="109">
        <v>245.36841104061108</v>
      </c>
      <c r="Y27" s="109">
        <v>17.687838286309304</v>
      </c>
      <c r="Z27" s="109">
        <v>2829.3762649067962</v>
      </c>
      <c r="AA27" s="109">
        <v>220.30938867984329</v>
      </c>
      <c r="AB27" s="109">
        <v>1440.233132653736</v>
      </c>
      <c r="AC27" s="109">
        <v>285.22817595789502</v>
      </c>
      <c r="AD27" s="109">
        <v>147.64790320484599</v>
      </c>
      <c r="AE27" s="109">
        <v>1483.6478890465639</v>
      </c>
      <c r="AF27" s="109">
        <v>306.02545718187929</v>
      </c>
      <c r="AG27" s="109">
        <v>751.42253525854187</v>
      </c>
      <c r="AH27" s="109">
        <v>2079.0944894169475</v>
      </c>
      <c r="AI27" s="109">
        <v>3024.7929525521058</v>
      </c>
      <c r="AJ27" s="109">
        <v>50.215592588276422</v>
      </c>
      <c r="AK27" s="109">
        <v>237.91510230756305</v>
      </c>
      <c r="AL27" s="109">
        <v>3040.3559158900903</v>
      </c>
      <c r="AM27" s="109">
        <v>0</v>
      </c>
      <c r="AN27" s="110">
        <v>55.722485835744408</v>
      </c>
      <c r="AO27" s="157">
        <v>17367.858563092585</v>
      </c>
      <c r="AP27" s="138">
        <v>446.00867585195476</v>
      </c>
      <c r="AQ27" s="109">
        <v>22751.095621429275</v>
      </c>
      <c r="AR27" s="109">
        <v>-2995.7837163809163</v>
      </c>
      <c r="AS27" s="109">
        <v>0</v>
      </c>
      <c r="AT27" s="109">
        <v>0</v>
      </c>
      <c r="AU27" s="109">
        <v>0</v>
      </c>
      <c r="AV27" s="110">
        <v>0</v>
      </c>
      <c r="AW27" s="157">
        <v>20201.320580900312</v>
      </c>
      <c r="AX27" s="157">
        <v>37569.179143992893</v>
      </c>
      <c r="AY27" s="150">
        <v>0</v>
      </c>
      <c r="AZ27" s="151">
        <v>0</v>
      </c>
      <c r="BA27" s="152">
        <v>0</v>
      </c>
      <c r="BB27" s="150">
        <v>0</v>
      </c>
      <c r="BC27" s="151">
        <v>0</v>
      </c>
      <c r="BD27" s="152">
        <v>0</v>
      </c>
      <c r="BE27" s="157">
        <v>37569.179143992893</v>
      </c>
      <c r="BF27" s="15"/>
      <c r="BG27" s="172">
        <f>'37部門取引基本表'!BU27</f>
        <v>1.1977903437157012E-2</v>
      </c>
      <c r="BH27" s="172">
        <f>'37部門取引基本表'!BQ27</f>
        <v>0.57971186869062319</v>
      </c>
      <c r="BI27" s="172">
        <f>'37部門取引基本表'!BL27</f>
        <v>0.12041153119935774</v>
      </c>
      <c r="BJ27" s="172" t="e">
        <f>#REF!</f>
        <v>#REF!</v>
      </c>
      <c r="BK27" s="22">
        <v>4523.7623866311606</v>
      </c>
      <c r="BL27" s="23">
        <v>0.12041153119935774</v>
      </c>
      <c r="BM27" s="24">
        <v>6608.3013700744859</v>
      </c>
      <c r="BN27" s="24">
        <v>6608.3013700744859</v>
      </c>
      <c r="BO27" s="25">
        <v>0.17589687932085463</v>
      </c>
      <c r="BP27" s="24">
        <v>21779.299046736905</v>
      </c>
      <c r="BQ27" s="25">
        <v>0.57971186869062319</v>
      </c>
      <c r="BR27" s="24">
        <v>1406.1701207981168</v>
      </c>
      <c r="BS27" s="24">
        <v>1406.1701207981168</v>
      </c>
      <c r="BT27" s="60">
        <v>450</v>
      </c>
      <c r="BU27" s="26">
        <v>1.1977903437157012E-2</v>
      </c>
    </row>
    <row r="28" spans="2:73" s="17" customFormat="1" ht="18" customHeight="1" x14ac:dyDescent="0.15">
      <c r="B28" s="107" t="s">
        <v>119</v>
      </c>
      <c r="C28" s="108" t="s">
        <v>120</v>
      </c>
      <c r="D28" s="109">
        <v>8.6891147029583067</v>
      </c>
      <c r="E28" s="109">
        <v>3.6717077508233738</v>
      </c>
      <c r="F28" s="109">
        <v>70.871393239346943</v>
      </c>
      <c r="G28" s="109">
        <v>3.5564428469366782</v>
      </c>
      <c r="H28" s="109">
        <v>13.489534229499627</v>
      </c>
      <c r="I28" s="109">
        <v>26.836975235356213</v>
      </c>
      <c r="J28" s="109">
        <v>0.36784678641629881</v>
      </c>
      <c r="K28" s="109">
        <v>7.5635146567400655</v>
      </c>
      <c r="L28" s="109">
        <v>50.969618201684376</v>
      </c>
      <c r="M28" s="109">
        <v>0.36739559066199801</v>
      </c>
      <c r="N28" s="109">
        <v>8.140273433360564</v>
      </c>
      <c r="O28" s="109">
        <v>5.2790676845264892</v>
      </c>
      <c r="P28" s="109">
        <v>16.376848285098401</v>
      </c>
      <c r="Q28" s="109">
        <v>3.6302730514966526</v>
      </c>
      <c r="R28" s="109">
        <v>3.1233706941119168</v>
      </c>
      <c r="S28" s="109">
        <v>53.875259717940693</v>
      </c>
      <c r="T28" s="109">
        <v>19.051608129316904</v>
      </c>
      <c r="U28" s="109">
        <v>11.540133396559778</v>
      </c>
      <c r="V28" s="109">
        <v>178.91170188090447</v>
      </c>
      <c r="W28" s="109">
        <v>18.159596194614469</v>
      </c>
      <c r="X28" s="109">
        <v>589.54636578037537</v>
      </c>
      <c r="Y28" s="109">
        <v>549.31174802202815</v>
      </c>
      <c r="Z28" s="109">
        <v>62.279232758287989</v>
      </c>
      <c r="AA28" s="109">
        <v>0</v>
      </c>
      <c r="AB28" s="109">
        <v>744.01395725909947</v>
      </c>
      <c r="AC28" s="109">
        <v>723.97622309312749</v>
      </c>
      <c r="AD28" s="109">
        <v>4.5748759318721515</v>
      </c>
      <c r="AE28" s="109">
        <v>1906.389738180789</v>
      </c>
      <c r="AF28" s="109">
        <v>536.78954998212623</v>
      </c>
      <c r="AG28" s="109">
        <v>5063.7464202299852</v>
      </c>
      <c r="AH28" s="109">
        <v>1275.7845339161304</v>
      </c>
      <c r="AI28" s="109">
        <v>2254.8995632682836</v>
      </c>
      <c r="AJ28" s="109">
        <v>0.80992891271413592</v>
      </c>
      <c r="AK28" s="109">
        <v>101.91334019707116</v>
      </c>
      <c r="AL28" s="109">
        <v>6094.3747474286383</v>
      </c>
      <c r="AM28" s="109">
        <v>0</v>
      </c>
      <c r="AN28" s="110">
        <v>578.6437117717843</v>
      </c>
      <c r="AO28" s="157">
        <v>20991.52561244067</v>
      </c>
      <c r="AP28" s="138">
        <v>598.72131873803778</v>
      </c>
      <c r="AQ28" s="109">
        <v>1314.6414262039939</v>
      </c>
      <c r="AR28" s="109">
        <v>1463.1163229486119</v>
      </c>
      <c r="AS28" s="109">
        <v>0</v>
      </c>
      <c r="AT28" s="109">
        <v>0</v>
      </c>
      <c r="AU28" s="109">
        <v>0</v>
      </c>
      <c r="AV28" s="110">
        <v>0</v>
      </c>
      <c r="AW28" s="157">
        <v>3376.4790678906434</v>
      </c>
      <c r="AX28" s="157">
        <v>24368.004680331313</v>
      </c>
      <c r="AY28" s="150">
        <v>0</v>
      </c>
      <c r="AZ28" s="151">
        <v>0</v>
      </c>
      <c r="BA28" s="152">
        <v>0</v>
      </c>
      <c r="BB28" s="150">
        <v>0</v>
      </c>
      <c r="BC28" s="151">
        <v>-3.637978807091713E-12</v>
      </c>
      <c r="BD28" s="152">
        <v>-3.637978807091713E-12</v>
      </c>
      <c r="BE28" s="157">
        <v>24368.004680331309</v>
      </c>
      <c r="BF28" s="15"/>
      <c r="BG28" s="172">
        <f>'37部門取引基本表'!BU28</f>
        <v>6.8983900079304522E-2</v>
      </c>
      <c r="BH28" s="172">
        <f>'37部門取引基本表'!BQ28</f>
        <v>0.66174324020190989</v>
      </c>
      <c r="BI28" s="172">
        <f>'37部門取引基本表'!BL28</f>
        <v>0.48026235411375112</v>
      </c>
      <c r="BJ28" s="172" t="e">
        <f>#REF!</f>
        <v>#REF!</v>
      </c>
      <c r="BK28" s="22">
        <v>11703.03529283082</v>
      </c>
      <c r="BL28" s="23">
        <v>0.48026235411375112</v>
      </c>
      <c r="BM28" s="24">
        <v>1551.5672593938889</v>
      </c>
      <c r="BN28" s="24">
        <v>1551.5672593938889</v>
      </c>
      <c r="BO28" s="25">
        <v>6.3672314567726582E-2</v>
      </c>
      <c r="BP28" s="24">
        <v>16125.362374417746</v>
      </c>
      <c r="BQ28" s="25">
        <v>0.66174324020190989</v>
      </c>
      <c r="BR28" s="24">
        <v>465.37616243181685</v>
      </c>
      <c r="BS28" s="24">
        <v>465.37616243181685</v>
      </c>
      <c r="BT28" s="60">
        <v>1681</v>
      </c>
      <c r="BU28" s="26">
        <v>6.8983900079304522E-2</v>
      </c>
    </row>
    <row r="29" spans="2:73" s="17" customFormat="1" ht="18" customHeight="1" x14ac:dyDescent="0.15">
      <c r="B29" s="107" t="s">
        <v>121</v>
      </c>
      <c r="C29" s="108" t="s">
        <v>12</v>
      </c>
      <c r="D29" s="109">
        <v>4612.1611922857628</v>
      </c>
      <c r="E29" s="109">
        <v>48.650127698409698</v>
      </c>
      <c r="F29" s="109">
        <v>6511.543851362102</v>
      </c>
      <c r="G29" s="109">
        <v>2285.1348397182073</v>
      </c>
      <c r="H29" s="109">
        <v>2958.6841791582528</v>
      </c>
      <c r="I29" s="109">
        <v>302.47257953616503</v>
      </c>
      <c r="J29" s="109">
        <v>77.722384301825159</v>
      </c>
      <c r="K29" s="109">
        <v>7503.8488542964051</v>
      </c>
      <c r="L29" s="109">
        <v>553.90732074722177</v>
      </c>
      <c r="M29" s="109">
        <v>1848.9998221618455</v>
      </c>
      <c r="N29" s="109">
        <v>804.17508616961891</v>
      </c>
      <c r="O29" s="109">
        <v>3012.1043655246053</v>
      </c>
      <c r="P29" s="109">
        <v>1399.288512619851</v>
      </c>
      <c r="Q29" s="109">
        <v>5877.9852713812115</v>
      </c>
      <c r="R29" s="109">
        <v>945.39499272829653</v>
      </c>
      <c r="S29" s="109">
        <v>2845.6695499017001</v>
      </c>
      <c r="T29" s="109">
        <v>3791.2703389218141</v>
      </c>
      <c r="U29" s="109">
        <v>1157.1481430200517</v>
      </c>
      <c r="V29" s="109">
        <v>41598.882896511313</v>
      </c>
      <c r="W29" s="109">
        <v>4994.4262593446801</v>
      </c>
      <c r="X29" s="109">
        <v>18271.304134180842</v>
      </c>
      <c r="Y29" s="109">
        <v>753.21626888780497</v>
      </c>
      <c r="Z29" s="109">
        <v>561.63021110725174</v>
      </c>
      <c r="AA29" s="109">
        <v>358.51200661414038</v>
      </c>
      <c r="AB29" s="109">
        <v>5724.6391668462065</v>
      </c>
      <c r="AC29" s="109">
        <v>1212.8489276209609</v>
      </c>
      <c r="AD29" s="109">
        <v>509.43433282304272</v>
      </c>
      <c r="AE29" s="109">
        <v>10553.809563774103</v>
      </c>
      <c r="AF29" s="109">
        <v>790.75605900285586</v>
      </c>
      <c r="AG29" s="109">
        <v>1871.0853657916123</v>
      </c>
      <c r="AH29" s="109">
        <v>3293.1491980914834</v>
      </c>
      <c r="AI29" s="109">
        <v>29105.68280093178</v>
      </c>
      <c r="AJ29" s="109">
        <v>851.23528726255677</v>
      </c>
      <c r="AK29" s="109">
        <v>6212.8505738067524</v>
      </c>
      <c r="AL29" s="109">
        <v>26572.014870284165</v>
      </c>
      <c r="AM29" s="109">
        <v>1323.8994640566875</v>
      </c>
      <c r="AN29" s="110">
        <v>405.45220174176791</v>
      </c>
      <c r="AO29" s="157">
        <v>201500.99100021337</v>
      </c>
      <c r="AP29" s="138">
        <v>12458.632848299552</v>
      </c>
      <c r="AQ29" s="109">
        <v>296011.30942501401</v>
      </c>
      <c r="AR29" s="109">
        <v>60.609546668239673</v>
      </c>
      <c r="AS29" s="109">
        <v>1661.1839495127654</v>
      </c>
      <c r="AT29" s="109">
        <v>15344.114812673273</v>
      </c>
      <c r="AU29" s="109">
        <v>467.81392903936012</v>
      </c>
      <c r="AV29" s="110">
        <v>0</v>
      </c>
      <c r="AW29" s="157">
        <v>326003.6645112072</v>
      </c>
      <c r="AX29" s="157">
        <v>527504.65551142057</v>
      </c>
      <c r="AY29" s="150">
        <v>10336.409579498128</v>
      </c>
      <c r="AZ29" s="151">
        <v>186162.93451993336</v>
      </c>
      <c r="BA29" s="152">
        <v>196499.3440994315</v>
      </c>
      <c r="BB29" s="150">
        <v>-211.01977584842197</v>
      </c>
      <c r="BC29" s="151">
        <v>-172376.73148850937</v>
      </c>
      <c r="BD29" s="152">
        <v>-172587.75126435779</v>
      </c>
      <c r="BE29" s="157">
        <v>551416.24834649428</v>
      </c>
      <c r="BF29" s="15"/>
      <c r="BG29" s="172">
        <f>'37部門取引基本表'!BU29</f>
        <v>0.12938320227946831</v>
      </c>
      <c r="BH29" s="172">
        <f>'37部門取引基本表'!BQ29</f>
        <v>0.66524967164830251</v>
      </c>
      <c r="BI29" s="172">
        <f>'37部門取引基本表'!BL29</f>
        <v>0.40625781222556073</v>
      </c>
      <c r="BJ29" s="172" t="e">
        <f>#REF!</f>
        <v>#REF!</v>
      </c>
      <c r="BK29" s="22">
        <v>224017.15867887324</v>
      </c>
      <c r="BL29" s="23">
        <v>0.40625781222556073</v>
      </c>
      <c r="BM29" s="24">
        <v>65573.587085690568</v>
      </c>
      <c r="BN29" s="24">
        <v>65573.587085690568</v>
      </c>
      <c r="BO29" s="25">
        <v>0.1189184890403991</v>
      </c>
      <c r="BP29" s="24">
        <v>366829.47815404413</v>
      </c>
      <c r="BQ29" s="25">
        <v>0.66524967164830251</v>
      </c>
      <c r="BR29" s="24">
        <v>23069.432575503164</v>
      </c>
      <c r="BS29" s="24">
        <v>23069.432575503164</v>
      </c>
      <c r="BT29" s="60">
        <v>71344</v>
      </c>
      <c r="BU29" s="26">
        <v>0.12938320227946831</v>
      </c>
    </row>
    <row r="30" spans="2:73" s="17" customFormat="1" ht="18" customHeight="1" x14ac:dyDescent="0.15">
      <c r="B30" s="107" t="s">
        <v>122</v>
      </c>
      <c r="C30" s="108" t="s">
        <v>13</v>
      </c>
      <c r="D30" s="109">
        <v>338.7961751019817</v>
      </c>
      <c r="E30" s="109">
        <v>95.00543805255478</v>
      </c>
      <c r="F30" s="109">
        <v>373.02446013713728</v>
      </c>
      <c r="G30" s="109">
        <v>599.20063133322105</v>
      </c>
      <c r="H30" s="109">
        <v>424.51951766095078</v>
      </c>
      <c r="I30" s="109">
        <v>49.125254138906129</v>
      </c>
      <c r="J30" s="109">
        <v>13.796227015030251</v>
      </c>
      <c r="K30" s="109">
        <v>506.75021757345348</v>
      </c>
      <c r="L30" s="109">
        <v>162.51622846017415</v>
      </c>
      <c r="M30" s="109">
        <v>192.58348835710382</v>
      </c>
      <c r="N30" s="109">
        <v>122.48546635323471</v>
      </c>
      <c r="O30" s="109">
        <v>726.41572812854736</v>
      </c>
      <c r="P30" s="109">
        <v>187.60145718458247</v>
      </c>
      <c r="Q30" s="109">
        <v>1052.9702519367395</v>
      </c>
      <c r="R30" s="109">
        <v>291.54199610565712</v>
      </c>
      <c r="S30" s="109">
        <v>466.38239098320037</v>
      </c>
      <c r="T30" s="109">
        <v>502.44282884215579</v>
      </c>
      <c r="U30" s="109">
        <v>220.8901311680458</v>
      </c>
      <c r="V30" s="109">
        <v>2932.4587717108861</v>
      </c>
      <c r="W30" s="109">
        <v>1132.3572718997721</v>
      </c>
      <c r="X30" s="109">
        <v>3945.4949776792146</v>
      </c>
      <c r="Y30" s="109">
        <v>852.53183293018765</v>
      </c>
      <c r="Z30" s="109">
        <v>745.11656053413617</v>
      </c>
      <c r="AA30" s="109">
        <v>658.26439675961706</v>
      </c>
      <c r="AB30" s="109">
        <v>8853.7916500901629</v>
      </c>
      <c r="AC30" s="109">
        <v>10017.591047521215</v>
      </c>
      <c r="AD30" s="109">
        <v>32042.533718724844</v>
      </c>
      <c r="AE30" s="109">
        <v>7211.3970702367378</v>
      </c>
      <c r="AF30" s="109">
        <v>676.88443690420388</v>
      </c>
      <c r="AG30" s="109">
        <v>4012.6985726391522</v>
      </c>
      <c r="AH30" s="109">
        <v>2327.8348634723161</v>
      </c>
      <c r="AI30" s="109">
        <v>6536.1242236475755</v>
      </c>
      <c r="AJ30" s="109">
        <v>574.72555646195076</v>
      </c>
      <c r="AK30" s="109">
        <v>2652.0497495369032</v>
      </c>
      <c r="AL30" s="109">
        <v>2454.8133579293517</v>
      </c>
      <c r="AM30" s="109">
        <v>0</v>
      </c>
      <c r="AN30" s="110">
        <v>115.12633710207855</v>
      </c>
      <c r="AO30" s="157">
        <v>94067.842284312981</v>
      </c>
      <c r="AP30" s="138">
        <v>7063.3755085143257</v>
      </c>
      <c r="AQ30" s="109">
        <v>109261.86499090654</v>
      </c>
      <c r="AR30" s="109">
        <v>0</v>
      </c>
      <c r="AS30" s="109">
        <v>0</v>
      </c>
      <c r="AT30" s="109">
        <v>0</v>
      </c>
      <c r="AU30" s="109">
        <v>0</v>
      </c>
      <c r="AV30" s="110">
        <v>0</v>
      </c>
      <c r="AW30" s="157">
        <v>116325.24049942086</v>
      </c>
      <c r="AX30" s="157">
        <v>210393.08278373384</v>
      </c>
      <c r="AY30" s="150">
        <v>1406.5776734104045</v>
      </c>
      <c r="AZ30" s="151">
        <v>40481.055222046496</v>
      </c>
      <c r="BA30" s="152">
        <v>41887.632895456903</v>
      </c>
      <c r="BB30" s="150">
        <v>-494.06161343769128</v>
      </c>
      <c r="BC30" s="151">
        <v>-20311.646719895638</v>
      </c>
      <c r="BD30" s="152">
        <v>-20805.708333333328</v>
      </c>
      <c r="BE30" s="157">
        <v>231475.00734585745</v>
      </c>
      <c r="BF30" s="15"/>
      <c r="BG30" s="172">
        <f>'37部門取引基本表'!BU30</f>
        <v>3.3930228969665729E-2</v>
      </c>
      <c r="BH30" s="172">
        <f>'37部門取引基本表'!BQ30</f>
        <v>0.68313548593441531</v>
      </c>
      <c r="BI30" s="172">
        <f>'37部門取引基本表'!BL30</f>
        <v>0.31827298808801457</v>
      </c>
      <c r="BJ30" s="172" t="e">
        <f>#REF!</f>
        <v>#REF!</v>
      </c>
      <c r="BK30" s="22">
        <v>73672.242255661171</v>
      </c>
      <c r="BL30" s="23">
        <v>0.31827298808801457</v>
      </c>
      <c r="BM30" s="24">
        <v>58839.715370443249</v>
      </c>
      <c r="BN30" s="24">
        <v>58839.715370443249</v>
      </c>
      <c r="BO30" s="25">
        <v>0.25419467978470833</v>
      </c>
      <c r="BP30" s="24">
        <v>158128.79162488467</v>
      </c>
      <c r="BQ30" s="25">
        <v>0.68313548593441531</v>
      </c>
      <c r="BR30" s="24">
        <v>4770.4140561234799</v>
      </c>
      <c r="BS30" s="24">
        <v>4770.4140561234799</v>
      </c>
      <c r="BT30" s="60">
        <v>7854</v>
      </c>
      <c r="BU30" s="26">
        <v>3.3930228969665729E-2</v>
      </c>
    </row>
    <row r="31" spans="2:73" s="17" customFormat="1" ht="18" customHeight="1" x14ac:dyDescent="0.15">
      <c r="B31" s="107" t="s">
        <v>123</v>
      </c>
      <c r="C31" s="108" t="s">
        <v>30</v>
      </c>
      <c r="D31" s="109">
        <v>28.323315495359928</v>
      </c>
      <c r="E31" s="109">
        <v>11.627074544274016</v>
      </c>
      <c r="F31" s="109">
        <v>200.48039334931198</v>
      </c>
      <c r="G31" s="109">
        <v>112.40058061570696</v>
      </c>
      <c r="H31" s="109">
        <v>125.13719148057582</v>
      </c>
      <c r="I31" s="109">
        <v>24.641188198577289</v>
      </c>
      <c r="J31" s="109">
        <v>2.3975503519288832</v>
      </c>
      <c r="K31" s="109">
        <v>429.75308820137917</v>
      </c>
      <c r="L31" s="109">
        <v>53.188445956104431</v>
      </c>
      <c r="M31" s="109">
        <v>55.230149853171383</v>
      </c>
      <c r="N31" s="109">
        <v>18.626021428487096</v>
      </c>
      <c r="O31" s="109">
        <v>221.53018836467834</v>
      </c>
      <c r="P31" s="109">
        <v>70.700052352741878</v>
      </c>
      <c r="Q31" s="109">
        <v>448.43425536119179</v>
      </c>
      <c r="R31" s="109">
        <v>35.261211257210853</v>
      </c>
      <c r="S31" s="109">
        <v>123.73199960645194</v>
      </c>
      <c r="T31" s="109">
        <v>194.75615014017353</v>
      </c>
      <c r="U31" s="109">
        <v>60.905917556201473</v>
      </c>
      <c r="V31" s="109">
        <v>440.35087685902795</v>
      </c>
      <c r="W31" s="109">
        <v>180.78760690434274</v>
      </c>
      <c r="X31" s="109">
        <v>1572.7596468233369</v>
      </c>
      <c r="Y31" s="109">
        <v>225.21781668903154</v>
      </c>
      <c r="Z31" s="109">
        <v>43.567535023735097</v>
      </c>
      <c r="AA31" s="109">
        <v>44.65730851618445</v>
      </c>
      <c r="AB31" s="109">
        <v>13979.845901821009</v>
      </c>
      <c r="AC31" s="109">
        <v>3428.6104562938731</v>
      </c>
      <c r="AD31" s="109">
        <v>11911.559481250681</v>
      </c>
      <c r="AE31" s="109">
        <v>5664.1266742414991</v>
      </c>
      <c r="AF31" s="109">
        <v>2038.3021735266557</v>
      </c>
      <c r="AG31" s="109">
        <v>310.04535272180021</v>
      </c>
      <c r="AH31" s="109">
        <v>1099.4786694324512</v>
      </c>
      <c r="AI31" s="109">
        <v>8943.5689651722732</v>
      </c>
      <c r="AJ31" s="109">
        <v>409.1760867031814</v>
      </c>
      <c r="AK31" s="109">
        <v>2438.0847562291292</v>
      </c>
      <c r="AL31" s="109">
        <v>4676.3006126199889</v>
      </c>
      <c r="AM31" s="109">
        <v>0</v>
      </c>
      <c r="AN31" s="110">
        <v>1269.7364039688546</v>
      </c>
      <c r="AO31" s="157">
        <v>60893.301098910582</v>
      </c>
      <c r="AP31" s="138">
        <v>1483.8710857435071</v>
      </c>
      <c r="AQ31" s="109">
        <v>356131.482449156</v>
      </c>
      <c r="AR31" s="109">
        <v>138.51909753255521</v>
      </c>
      <c r="AS31" s="109">
        <v>0</v>
      </c>
      <c r="AT31" s="109">
        <v>6346.0962967669602</v>
      </c>
      <c r="AU31" s="109">
        <v>0</v>
      </c>
      <c r="AV31" s="110">
        <v>0</v>
      </c>
      <c r="AW31" s="157">
        <v>364099.96892919904</v>
      </c>
      <c r="AX31" s="157">
        <v>424993.2700281096</v>
      </c>
      <c r="AY31" s="150">
        <v>0</v>
      </c>
      <c r="AZ31" s="151">
        <v>0</v>
      </c>
      <c r="BA31" s="152">
        <v>0</v>
      </c>
      <c r="BB31" s="150">
        <v>0</v>
      </c>
      <c r="BC31" s="151">
        <v>-1934.9797790510493</v>
      </c>
      <c r="BD31" s="152">
        <v>-1934.9797790510493</v>
      </c>
      <c r="BE31" s="157">
        <v>423058.29024905857</v>
      </c>
      <c r="BF31" s="15"/>
      <c r="BG31" s="172">
        <f>'37部門取引基本表'!BU31</f>
        <v>1.2792563400220575E-2</v>
      </c>
      <c r="BH31" s="172">
        <f>'37部門取引基本表'!BQ31</f>
        <v>0.84710377634674838</v>
      </c>
      <c r="BI31" s="172">
        <f>'37部門取引基本表'!BL31</f>
        <v>5.2361752033231131E-2</v>
      </c>
      <c r="BJ31" s="172" t="e">
        <f>#REF!</f>
        <v>#REF!</v>
      </c>
      <c r="BK31" s="22">
        <v>22152.073289623928</v>
      </c>
      <c r="BL31" s="23">
        <v>5.2361752033231131E-2</v>
      </c>
      <c r="BM31" s="24">
        <v>170808.94886249639</v>
      </c>
      <c r="BN31" s="24">
        <v>170808.94886249639</v>
      </c>
      <c r="BO31" s="25">
        <v>0.40374802432529922</v>
      </c>
      <c r="BP31" s="24">
        <v>358374.27528477629</v>
      </c>
      <c r="BQ31" s="25">
        <v>0.84710377634674838</v>
      </c>
      <c r="BR31" s="24">
        <v>20509.571728546187</v>
      </c>
      <c r="BS31" s="24">
        <v>20509.571728546187</v>
      </c>
      <c r="BT31" s="60">
        <v>5412</v>
      </c>
      <c r="BU31" s="26">
        <v>1.2792563400220575E-2</v>
      </c>
    </row>
    <row r="32" spans="2:73" s="17" customFormat="1" ht="18" customHeight="1" x14ac:dyDescent="0.15">
      <c r="B32" s="107" t="s">
        <v>124</v>
      </c>
      <c r="C32" s="108" t="s">
        <v>70</v>
      </c>
      <c r="D32" s="109">
        <v>3775.7839693575679</v>
      </c>
      <c r="E32" s="109">
        <v>487.41920392180288</v>
      </c>
      <c r="F32" s="109">
        <v>2788.6199311151572</v>
      </c>
      <c r="G32" s="109">
        <v>899.25495697988492</v>
      </c>
      <c r="H32" s="109">
        <v>1556.7348346499311</v>
      </c>
      <c r="I32" s="109">
        <v>199.50265409970959</v>
      </c>
      <c r="J32" s="109">
        <v>119.57316068783825</v>
      </c>
      <c r="K32" s="109">
        <v>2580.6064897056735</v>
      </c>
      <c r="L32" s="109">
        <v>1058.8445002686212</v>
      </c>
      <c r="M32" s="109">
        <v>1060.217476020425</v>
      </c>
      <c r="N32" s="109">
        <v>465.89019279109283</v>
      </c>
      <c r="O32" s="109">
        <v>1917.1782919506863</v>
      </c>
      <c r="P32" s="109">
        <v>660.79917104832009</v>
      </c>
      <c r="Q32" s="109">
        <v>2901.1613691539565</v>
      </c>
      <c r="R32" s="109">
        <v>487.65679810963167</v>
      </c>
      <c r="S32" s="109">
        <v>1327.9980458154512</v>
      </c>
      <c r="T32" s="109">
        <v>1682.6581612724738</v>
      </c>
      <c r="U32" s="109">
        <v>639.67722200038259</v>
      </c>
      <c r="V32" s="109">
        <v>11204.681325755186</v>
      </c>
      <c r="W32" s="109">
        <v>7905.1840403168126</v>
      </c>
      <c r="X32" s="109">
        <v>14156.572477604877</v>
      </c>
      <c r="Y32" s="109">
        <v>1591.6857210686289</v>
      </c>
      <c r="Z32" s="109">
        <v>622.23376944154984</v>
      </c>
      <c r="AA32" s="109">
        <v>1507.8501047412033</v>
      </c>
      <c r="AB32" s="109">
        <v>46197.362684500942</v>
      </c>
      <c r="AC32" s="109">
        <v>8135.7142659990168</v>
      </c>
      <c r="AD32" s="109">
        <v>1030.673051560721</v>
      </c>
      <c r="AE32" s="109">
        <v>19612.314249004219</v>
      </c>
      <c r="AF32" s="109">
        <v>2442.4098955040095</v>
      </c>
      <c r="AG32" s="109">
        <v>6591.1670577034565</v>
      </c>
      <c r="AH32" s="109">
        <v>5461.0931220420898</v>
      </c>
      <c r="AI32" s="109">
        <v>9629.7409805569241</v>
      </c>
      <c r="AJ32" s="109">
        <v>852.69315930544212</v>
      </c>
      <c r="AK32" s="109">
        <v>4844.8057371014247</v>
      </c>
      <c r="AL32" s="109">
        <v>13257.117422083697</v>
      </c>
      <c r="AM32" s="109">
        <v>243.22279156369669</v>
      </c>
      <c r="AN32" s="110">
        <v>3811.3845642064584</v>
      </c>
      <c r="AO32" s="157">
        <v>183707.48284900896</v>
      </c>
      <c r="AP32" s="138">
        <v>6516.8517333339259</v>
      </c>
      <c r="AQ32" s="109">
        <v>99915.138364417042</v>
      </c>
      <c r="AR32" s="109">
        <v>349.12646771295067</v>
      </c>
      <c r="AS32" s="109">
        <v>199.21310360855983</v>
      </c>
      <c r="AT32" s="109">
        <v>1715.501069260119</v>
      </c>
      <c r="AU32" s="109">
        <v>243.28153494520001</v>
      </c>
      <c r="AV32" s="110">
        <v>0</v>
      </c>
      <c r="AW32" s="157">
        <v>108939.1122732778</v>
      </c>
      <c r="AX32" s="157">
        <v>292646.59512228682</v>
      </c>
      <c r="AY32" s="150">
        <v>8568.8501522209699</v>
      </c>
      <c r="AZ32" s="151">
        <v>174384.425180313</v>
      </c>
      <c r="BA32" s="152">
        <v>182953.27533253399</v>
      </c>
      <c r="BB32" s="150">
        <v>-8384.7821685026174</v>
      </c>
      <c r="BC32" s="151">
        <v>-113575.55761812157</v>
      </c>
      <c r="BD32" s="152">
        <v>-121960.33978662419</v>
      </c>
      <c r="BE32" s="157">
        <v>353639.53066819656</v>
      </c>
      <c r="BF32" s="15"/>
      <c r="BG32" s="172">
        <f>'37部門取引基本表'!BU32</f>
        <v>5.5005162921819679E-2</v>
      </c>
      <c r="BH32" s="172">
        <f>'37部門取引基本表'!BQ32</f>
        <v>0.57874588263155691</v>
      </c>
      <c r="BI32" s="172">
        <f>'37部門取引基本表'!BL32</f>
        <v>0.29217377001027883</v>
      </c>
      <c r="BJ32" s="172" t="e">
        <f>#REF!</f>
        <v>#REF!</v>
      </c>
      <c r="BK32" s="22">
        <v>103324.19489999261</v>
      </c>
      <c r="BL32" s="23">
        <v>0.29217377001027883</v>
      </c>
      <c r="BM32" s="24">
        <v>34725.341517791443</v>
      </c>
      <c r="BN32" s="24">
        <v>34725.341517791443</v>
      </c>
      <c r="BO32" s="25">
        <v>9.819417374573039E-2</v>
      </c>
      <c r="BP32" s="24">
        <v>204667.42230997494</v>
      </c>
      <c r="BQ32" s="25">
        <v>0.57874588263155691</v>
      </c>
      <c r="BR32" s="24">
        <v>20924.583486260166</v>
      </c>
      <c r="BS32" s="24">
        <v>20924.583486260166</v>
      </c>
      <c r="BT32" s="60">
        <v>19452</v>
      </c>
      <c r="BU32" s="26">
        <v>5.5005162921819679E-2</v>
      </c>
    </row>
    <row r="33" spans="2:73" s="17" customFormat="1" ht="18" customHeight="1" x14ac:dyDescent="0.15">
      <c r="B33" s="107" t="s">
        <v>125</v>
      </c>
      <c r="C33" s="108" t="s">
        <v>38</v>
      </c>
      <c r="D33" s="109">
        <v>207.53800184846085</v>
      </c>
      <c r="E33" s="109">
        <v>6.7314642098428514</v>
      </c>
      <c r="F33" s="109">
        <v>366.86877890118183</v>
      </c>
      <c r="G33" s="109">
        <v>187.88784890688055</v>
      </c>
      <c r="H33" s="109">
        <v>249.57257236047366</v>
      </c>
      <c r="I33" s="109">
        <v>178.69626970239261</v>
      </c>
      <c r="J33" s="109">
        <v>4.2433305242333175</v>
      </c>
      <c r="K33" s="109">
        <v>804.65005565410661</v>
      </c>
      <c r="L33" s="109">
        <v>98.693255121991399</v>
      </c>
      <c r="M33" s="109">
        <v>143.2499230763693</v>
      </c>
      <c r="N33" s="109">
        <v>68.792933636874409</v>
      </c>
      <c r="O33" s="109">
        <v>452.08372635471653</v>
      </c>
      <c r="P33" s="109">
        <v>242.3240965762528</v>
      </c>
      <c r="Q33" s="109">
        <v>1390.5856457259283</v>
      </c>
      <c r="R33" s="109">
        <v>174.25120714519119</v>
      </c>
      <c r="S33" s="109">
        <v>750.75380150026831</v>
      </c>
      <c r="T33" s="109">
        <v>1046.8155123846932</v>
      </c>
      <c r="U33" s="109">
        <v>758.41176058187591</v>
      </c>
      <c r="V33" s="109">
        <v>2321.4885037106005</v>
      </c>
      <c r="W33" s="109">
        <v>480.68044142546421</v>
      </c>
      <c r="X33" s="109">
        <v>2838.4661782345415</v>
      </c>
      <c r="Y33" s="109">
        <v>529.20693804442192</v>
      </c>
      <c r="Z33" s="109">
        <v>1241.1161900351203</v>
      </c>
      <c r="AA33" s="109">
        <v>236.29200435931978</v>
      </c>
      <c r="AB33" s="109">
        <v>20768.238448987511</v>
      </c>
      <c r="AC33" s="109">
        <v>13107.283318265119</v>
      </c>
      <c r="AD33" s="109">
        <v>1307.6716730052024</v>
      </c>
      <c r="AE33" s="109">
        <v>3957.451398919743</v>
      </c>
      <c r="AF33" s="109">
        <v>20647.146322499164</v>
      </c>
      <c r="AG33" s="109">
        <v>5771.9159576452821</v>
      </c>
      <c r="AH33" s="109">
        <v>4171.18596330114</v>
      </c>
      <c r="AI33" s="109">
        <v>9074.9426441407304</v>
      </c>
      <c r="AJ33" s="109">
        <v>1552.7957114555413</v>
      </c>
      <c r="AK33" s="109">
        <v>14752.644230969874</v>
      </c>
      <c r="AL33" s="109">
        <v>6888.8135914218656</v>
      </c>
      <c r="AM33" s="109">
        <v>0</v>
      </c>
      <c r="AN33" s="110">
        <v>3044.6565458899991</v>
      </c>
      <c r="AO33" s="157">
        <v>119824.14624652237</v>
      </c>
      <c r="AP33" s="138">
        <v>1336.7890299717999</v>
      </c>
      <c r="AQ33" s="109">
        <v>82984.707995243429</v>
      </c>
      <c r="AR33" s="109">
        <v>213.44067807089891</v>
      </c>
      <c r="AS33" s="109">
        <v>3530.6780171919381</v>
      </c>
      <c r="AT33" s="109">
        <v>18508.600173002425</v>
      </c>
      <c r="AU33" s="109">
        <v>-0.76216019719674133</v>
      </c>
      <c r="AV33" s="110">
        <v>0</v>
      </c>
      <c r="AW33" s="157">
        <v>106573.4537332833</v>
      </c>
      <c r="AX33" s="157">
        <v>226397.59997980567</v>
      </c>
      <c r="AY33" s="150">
        <v>451.8216776263431</v>
      </c>
      <c r="AZ33" s="151">
        <v>21274.809250641079</v>
      </c>
      <c r="BA33" s="152">
        <v>21726.630928267423</v>
      </c>
      <c r="BB33" s="150">
        <v>-11369.927011166939</v>
      </c>
      <c r="BC33" s="151">
        <v>-129007.4102274458</v>
      </c>
      <c r="BD33" s="152">
        <v>-140377.33723861276</v>
      </c>
      <c r="BE33" s="157">
        <v>107746.89366946035</v>
      </c>
      <c r="BF33" s="15"/>
      <c r="BG33" s="172">
        <f>'37部門取引基本表'!BU33</f>
        <v>4.4168326695332709E-2</v>
      </c>
      <c r="BH33" s="172">
        <f>'37部門取引基本表'!BQ33</f>
        <v>0.54701107284902073</v>
      </c>
      <c r="BI33" s="172">
        <f>'37部門取引基本表'!BL33</f>
        <v>0.1561028592881773</v>
      </c>
      <c r="BJ33" s="172" t="e">
        <f>#REF!</f>
        <v>#REF!</v>
      </c>
      <c r="BK33" s="22">
        <v>16819.598181221969</v>
      </c>
      <c r="BL33" s="23">
        <v>0.1561028592881773</v>
      </c>
      <c r="BM33" s="24">
        <v>20439.281446929705</v>
      </c>
      <c r="BN33" s="24">
        <v>20439.281446929705</v>
      </c>
      <c r="BO33" s="25">
        <v>0.18969717595415922</v>
      </c>
      <c r="BP33" s="24">
        <v>58938.743902280861</v>
      </c>
      <c r="BQ33" s="25">
        <v>0.54701107284902073</v>
      </c>
      <c r="BR33" s="24">
        <v>3953.9853493063947</v>
      </c>
      <c r="BS33" s="24">
        <v>3953.9853493063947</v>
      </c>
      <c r="BT33" s="60">
        <v>4759</v>
      </c>
      <c r="BU33" s="26">
        <v>4.4168326695332709E-2</v>
      </c>
    </row>
    <row r="34" spans="2:73" s="17" customFormat="1" ht="18" customHeight="1" x14ac:dyDescent="0.15">
      <c r="B34" s="107" t="s">
        <v>126</v>
      </c>
      <c r="C34" s="108" t="s">
        <v>14</v>
      </c>
      <c r="D34" s="109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09">
        <v>0</v>
      </c>
      <c r="U34" s="109">
        <v>0</v>
      </c>
      <c r="V34" s="109">
        <v>0</v>
      </c>
      <c r="W34" s="109">
        <v>0</v>
      </c>
      <c r="X34" s="109">
        <v>0</v>
      </c>
      <c r="Y34" s="109">
        <v>0</v>
      </c>
      <c r="Z34" s="109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10">
        <v>9940.021332176846</v>
      </c>
      <c r="AO34" s="157">
        <v>9940.021332176846</v>
      </c>
      <c r="AP34" s="138">
        <v>1830.4054007423897</v>
      </c>
      <c r="AQ34" s="109">
        <v>5505.325553848862</v>
      </c>
      <c r="AR34" s="109">
        <v>155238.25624603828</v>
      </c>
      <c r="AS34" s="109">
        <v>0</v>
      </c>
      <c r="AT34" s="109">
        <v>0</v>
      </c>
      <c r="AU34" s="109">
        <v>0</v>
      </c>
      <c r="AV34" s="110">
        <v>0</v>
      </c>
      <c r="AW34" s="157">
        <v>162573.98720062955</v>
      </c>
      <c r="AX34" s="157">
        <v>172514.00853280639</v>
      </c>
      <c r="AY34" s="150">
        <v>0</v>
      </c>
      <c r="AZ34" s="151">
        <v>0</v>
      </c>
      <c r="BA34" s="152">
        <v>0</v>
      </c>
      <c r="BB34" s="150">
        <v>0</v>
      </c>
      <c r="BC34" s="151">
        <v>0</v>
      </c>
      <c r="BD34" s="152">
        <v>0</v>
      </c>
      <c r="BE34" s="157">
        <v>172514.00853280639</v>
      </c>
      <c r="BF34" s="15"/>
      <c r="BG34" s="172">
        <f>'37部門取引基本表'!BU34</f>
        <v>4.6268706338025246E-2</v>
      </c>
      <c r="BH34" s="172">
        <f>'37部門取引基本表'!BQ34</f>
        <v>0.67897599209771886</v>
      </c>
      <c r="BI34" s="172">
        <f>'37部門取引基本表'!BL34</f>
        <v>0.34130805301777678</v>
      </c>
      <c r="BJ34" s="172" t="e">
        <f>#REF!</f>
        <v>#REF!</v>
      </c>
      <c r="BK34" s="22">
        <v>58880.420370624277</v>
      </c>
      <c r="BL34" s="23">
        <v>0.34130805301777678</v>
      </c>
      <c r="BM34" s="24">
        <v>0</v>
      </c>
      <c r="BN34" s="24">
        <v>0</v>
      </c>
      <c r="BO34" s="25">
        <v>0</v>
      </c>
      <c r="BP34" s="24">
        <v>117132.87009431655</v>
      </c>
      <c r="BQ34" s="25">
        <v>0.67897599209771886</v>
      </c>
      <c r="BR34" s="24">
        <v>319.66286630128394</v>
      </c>
      <c r="BS34" s="24">
        <v>319.66286630128394</v>
      </c>
      <c r="BT34" s="60">
        <v>7982</v>
      </c>
      <c r="BU34" s="26">
        <v>4.6268706338025246E-2</v>
      </c>
    </row>
    <row r="35" spans="2:73" s="17" customFormat="1" ht="18" customHeight="1" x14ac:dyDescent="0.15">
      <c r="B35" s="107" t="s">
        <v>127</v>
      </c>
      <c r="C35" s="108" t="s">
        <v>31</v>
      </c>
      <c r="D35" s="109">
        <v>0.69441068456632871</v>
      </c>
      <c r="E35" s="109">
        <v>0</v>
      </c>
      <c r="F35" s="109">
        <v>27.795634855225806</v>
      </c>
      <c r="G35" s="109">
        <v>0.4051909999497359</v>
      </c>
      <c r="H35" s="109">
        <v>6.7129967571640519</v>
      </c>
      <c r="I35" s="109">
        <v>2.234579527454577</v>
      </c>
      <c r="J35" s="109">
        <v>0</v>
      </c>
      <c r="K35" s="109">
        <v>17.243260403182095</v>
      </c>
      <c r="L35" s="109">
        <v>4.0446789975949393</v>
      </c>
      <c r="M35" s="109">
        <v>3.4902581112889806</v>
      </c>
      <c r="N35" s="109">
        <v>0.32238706666774514</v>
      </c>
      <c r="O35" s="109">
        <v>20.316563889379882</v>
      </c>
      <c r="P35" s="109">
        <v>27.095029479817271</v>
      </c>
      <c r="Q35" s="109">
        <v>51.588090731794544</v>
      </c>
      <c r="R35" s="109">
        <v>6.9864870789345517</v>
      </c>
      <c r="S35" s="109">
        <v>99.881878964051097</v>
      </c>
      <c r="T35" s="109">
        <v>78.207758678514651</v>
      </c>
      <c r="U35" s="109">
        <v>20.780214182094387</v>
      </c>
      <c r="V35" s="109">
        <v>173.66663005199152</v>
      </c>
      <c r="W35" s="109">
        <v>3.6729903618689752</v>
      </c>
      <c r="X35" s="109">
        <v>50.437376965608891</v>
      </c>
      <c r="Y35" s="109">
        <v>26.696550953870567</v>
      </c>
      <c r="Z35" s="109">
        <v>3.3513488479796227</v>
      </c>
      <c r="AA35" s="109">
        <v>3.6039231434113761</v>
      </c>
      <c r="AB35" s="109">
        <v>118.08122578279077</v>
      </c>
      <c r="AC35" s="109">
        <v>51.59274359238394</v>
      </c>
      <c r="AD35" s="109">
        <v>0.41589781198837739</v>
      </c>
      <c r="AE35" s="109">
        <v>414.96145584284568</v>
      </c>
      <c r="AF35" s="109">
        <v>539.47744715267538</v>
      </c>
      <c r="AG35" s="109">
        <v>25.36198509899317</v>
      </c>
      <c r="AH35" s="109">
        <v>0.29848535007945864</v>
      </c>
      <c r="AI35" s="109">
        <v>56.847575345618829</v>
      </c>
      <c r="AJ35" s="109">
        <v>0</v>
      </c>
      <c r="AK35" s="109">
        <v>143.8891021561173</v>
      </c>
      <c r="AL35" s="109">
        <v>154.37312405232103</v>
      </c>
      <c r="AM35" s="109">
        <v>0</v>
      </c>
      <c r="AN35" s="110">
        <v>6.3587221073822455</v>
      </c>
      <c r="AO35" s="157">
        <v>2140.886005025608</v>
      </c>
      <c r="AP35" s="138">
        <v>1307.1399222271202</v>
      </c>
      <c r="AQ35" s="109">
        <v>51139.853837383314</v>
      </c>
      <c r="AR35" s="109">
        <v>97364.511011653274</v>
      </c>
      <c r="AS35" s="109">
        <v>9102.4267057490342</v>
      </c>
      <c r="AT35" s="109">
        <v>93584.182374993572</v>
      </c>
      <c r="AU35" s="109">
        <v>0</v>
      </c>
      <c r="AV35" s="110">
        <v>0</v>
      </c>
      <c r="AW35" s="157">
        <v>252498.11385200633</v>
      </c>
      <c r="AX35" s="157">
        <v>254638.99985703197</v>
      </c>
      <c r="AY35" s="150">
        <v>55.481852512370835</v>
      </c>
      <c r="AZ35" s="151">
        <v>105.67971907118255</v>
      </c>
      <c r="BA35" s="152">
        <v>161.16157158355338</v>
      </c>
      <c r="BB35" s="150">
        <v>-479.8136627610553</v>
      </c>
      <c r="BC35" s="151">
        <v>-68688.957066793766</v>
      </c>
      <c r="BD35" s="152">
        <v>-69168.770729554817</v>
      </c>
      <c r="BE35" s="157">
        <v>185631.39069906069</v>
      </c>
      <c r="BF35" s="15"/>
      <c r="BG35" s="172">
        <f>'37部門取引基本表'!BU35</f>
        <v>0.10289208052620945</v>
      </c>
      <c r="BH35" s="172">
        <f>'37部門取引基本表'!BQ35</f>
        <v>0.71626690851801045</v>
      </c>
      <c r="BI35" s="172">
        <f>'37部門取引基本表'!BL35</f>
        <v>0.51886241353370144</v>
      </c>
      <c r="BJ35" s="172" t="e">
        <f>#REF!</f>
        <v>#REF!</v>
      </c>
      <c r="BK35" s="22">
        <v>96317.151405732118</v>
      </c>
      <c r="BL35" s="23">
        <v>0.51886241353370144</v>
      </c>
      <c r="BM35" s="24">
        <v>2059.7943516674604</v>
      </c>
      <c r="BN35" s="24">
        <v>2059.7943516674604</v>
      </c>
      <c r="BO35" s="25">
        <v>1.1096153209382184E-2</v>
      </c>
      <c r="BP35" s="24">
        <v>132961.62233991516</v>
      </c>
      <c r="BQ35" s="25">
        <v>0.71626690851801045</v>
      </c>
      <c r="BR35" s="24">
        <v>1889.6428366234609</v>
      </c>
      <c r="BS35" s="24">
        <v>1889.6428366234609</v>
      </c>
      <c r="BT35" s="60">
        <v>19100</v>
      </c>
      <c r="BU35" s="26">
        <v>0.10289208052620945</v>
      </c>
    </row>
    <row r="36" spans="2:73" s="17" customFormat="1" ht="18" customHeight="1" x14ac:dyDescent="0.15">
      <c r="B36" s="107" t="s">
        <v>128</v>
      </c>
      <c r="C36" s="108" t="s">
        <v>75</v>
      </c>
      <c r="D36" s="109">
        <v>0.49461227372654665</v>
      </c>
      <c r="E36" s="109">
        <v>0</v>
      </c>
      <c r="F36" s="109">
        <v>0</v>
      </c>
      <c r="G36" s="109">
        <v>0</v>
      </c>
      <c r="H36" s="109">
        <v>5.5259169837698678E-2</v>
      </c>
      <c r="I36" s="109">
        <v>0.3010265270847815</v>
      </c>
      <c r="J36" s="109">
        <v>0</v>
      </c>
      <c r="K36" s="109">
        <v>0.18505415328540836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09">
        <v>0</v>
      </c>
      <c r="U36" s="109">
        <v>0</v>
      </c>
      <c r="V36" s="109">
        <v>0</v>
      </c>
      <c r="W36" s="109">
        <v>0.51454713917089878</v>
      </c>
      <c r="X36" s="109">
        <v>0.37141391246655359</v>
      </c>
      <c r="Y36" s="109">
        <v>1.4282105448572731</v>
      </c>
      <c r="Z36" s="109">
        <v>9.2162093319439613</v>
      </c>
      <c r="AA36" s="109">
        <v>0</v>
      </c>
      <c r="AB36" s="109">
        <v>14.824049990047326</v>
      </c>
      <c r="AC36" s="109">
        <v>37.541061394458239</v>
      </c>
      <c r="AD36" s="109">
        <v>2.414175810727949</v>
      </c>
      <c r="AE36" s="109">
        <v>308.7914712763108</v>
      </c>
      <c r="AF36" s="109">
        <v>91.532720072282657</v>
      </c>
      <c r="AG36" s="109">
        <v>5.308322462579965</v>
      </c>
      <c r="AH36" s="109">
        <v>6.5036059944745936</v>
      </c>
      <c r="AI36" s="109">
        <v>8753.8620029550166</v>
      </c>
      <c r="AJ36" s="109">
        <v>0.32397156508565433</v>
      </c>
      <c r="AK36" s="109">
        <v>12.364937186947463</v>
      </c>
      <c r="AL36" s="109">
        <v>26.498410352578123</v>
      </c>
      <c r="AM36" s="109">
        <v>0</v>
      </c>
      <c r="AN36" s="110">
        <v>98.392857872125276</v>
      </c>
      <c r="AO36" s="157">
        <v>9370.923919985009</v>
      </c>
      <c r="AP36" s="138">
        <v>7359.2187164547868</v>
      </c>
      <c r="AQ36" s="109">
        <v>97392.880187776478</v>
      </c>
      <c r="AR36" s="109">
        <v>323632.60533921071</v>
      </c>
      <c r="AS36" s="109">
        <v>0</v>
      </c>
      <c r="AT36" s="109">
        <v>0</v>
      </c>
      <c r="AU36" s="109">
        <v>0</v>
      </c>
      <c r="AV36" s="110">
        <v>0</v>
      </c>
      <c r="AW36" s="157">
        <v>428384.70424344204</v>
      </c>
      <c r="AX36" s="157">
        <v>437755.628163427</v>
      </c>
      <c r="AY36" s="150">
        <v>0.28845999955571155</v>
      </c>
      <c r="AZ36" s="151">
        <v>177783.9514895383</v>
      </c>
      <c r="BA36" s="152">
        <v>177784.23994953788</v>
      </c>
      <c r="BB36" s="150">
        <v>-19.927026607902178</v>
      </c>
      <c r="BC36" s="151">
        <v>-14528.691611881961</v>
      </c>
      <c r="BD36" s="152">
        <v>-14548.618638489863</v>
      </c>
      <c r="BE36" s="157">
        <v>600991.24947447516</v>
      </c>
      <c r="BF36" s="15"/>
      <c r="BG36" s="172">
        <f>'37部門取引基本表'!BU36</f>
        <v>7.5866329235025703E-2</v>
      </c>
      <c r="BH36" s="172">
        <f>'37部門取引基本表'!BQ36</f>
        <v>0.62146922381946523</v>
      </c>
      <c r="BI36" s="172">
        <f>'37部門取引基本表'!BL36</f>
        <v>0.51522759604037416</v>
      </c>
      <c r="BJ36" s="172" t="e">
        <f>#REF!</f>
        <v>#REF!</v>
      </c>
      <c r="BK36" s="22">
        <v>309647.27670803462</v>
      </c>
      <c r="BL36" s="23">
        <v>0.51522759604037416</v>
      </c>
      <c r="BM36" s="24">
        <v>19572.146997340409</v>
      </c>
      <c r="BN36" s="24">
        <v>19572.146997340409</v>
      </c>
      <c r="BO36" s="25">
        <v>3.2566442547133395E-2</v>
      </c>
      <c r="BP36" s="24">
        <v>373497.5653331927</v>
      </c>
      <c r="BQ36" s="25">
        <v>0.62146922381946523</v>
      </c>
      <c r="BR36" s="24">
        <v>7885.214410001503</v>
      </c>
      <c r="BS36" s="24">
        <v>7885.214410001503</v>
      </c>
      <c r="BT36" s="60">
        <v>45595</v>
      </c>
      <c r="BU36" s="26">
        <v>7.5866329235025703E-2</v>
      </c>
    </row>
    <row r="37" spans="2:73" s="17" customFormat="1" ht="18" customHeight="1" x14ac:dyDescent="0.15">
      <c r="B37" s="107" t="s">
        <v>129</v>
      </c>
      <c r="C37" s="111" t="s">
        <v>76</v>
      </c>
      <c r="D37" s="109">
        <v>37.346768119307505</v>
      </c>
      <c r="E37" s="109">
        <v>4.1306712196762954</v>
      </c>
      <c r="F37" s="109">
        <v>51.79698180607113</v>
      </c>
      <c r="G37" s="109">
        <v>13.819528700997461</v>
      </c>
      <c r="H37" s="109">
        <v>51.29551740864585</v>
      </c>
      <c r="I37" s="109">
        <v>22.376363586092452</v>
      </c>
      <c r="J37" s="109">
        <v>1.3509536302674092</v>
      </c>
      <c r="K37" s="109">
        <v>66.58162835256735</v>
      </c>
      <c r="L37" s="109">
        <v>16.637601785650887</v>
      </c>
      <c r="M37" s="109">
        <v>24.053270857442794</v>
      </c>
      <c r="N37" s="109">
        <v>6.7982209842160986</v>
      </c>
      <c r="O37" s="109">
        <v>59.601006044572671</v>
      </c>
      <c r="P37" s="109">
        <v>108.84612579730035</v>
      </c>
      <c r="Q37" s="109">
        <v>304.17866831487743</v>
      </c>
      <c r="R37" s="109">
        <v>15.534659504925061</v>
      </c>
      <c r="S37" s="109">
        <v>50.180394504905905</v>
      </c>
      <c r="T37" s="109">
        <v>53.296769972648455</v>
      </c>
      <c r="U37" s="109">
        <v>23.66893432356936</v>
      </c>
      <c r="V37" s="109">
        <v>94.680963122390281</v>
      </c>
      <c r="W37" s="109">
        <v>60.890231305487433</v>
      </c>
      <c r="X37" s="109">
        <v>343.47544368674335</v>
      </c>
      <c r="Y37" s="109">
        <v>46.911223281081199</v>
      </c>
      <c r="Z37" s="109">
        <v>287.65744278491763</v>
      </c>
      <c r="AA37" s="109">
        <v>47.007693174930992</v>
      </c>
      <c r="AB37" s="109">
        <v>336.60816960159184</v>
      </c>
      <c r="AC37" s="109">
        <v>680.35309029956716</v>
      </c>
      <c r="AD37" s="109">
        <v>124.63914633297824</v>
      </c>
      <c r="AE37" s="109">
        <v>401.99559086710354</v>
      </c>
      <c r="AF37" s="109">
        <v>105.43957627479492</v>
      </c>
      <c r="AG37" s="109">
        <v>0.58981360695332952</v>
      </c>
      <c r="AH37" s="109">
        <v>266.22554047961182</v>
      </c>
      <c r="AI37" s="109">
        <v>527.43010654952946</v>
      </c>
      <c r="AJ37" s="109">
        <v>0</v>
      </c>
      <c r="AK37" s="109">
        <v>613.23233947558288</v>
      </c>
      <c r="AL37" s="109">
        <v>904.52668386499317</v>
      </c>
      <c r="AM37" s="109">
        <v>0</v>
      </c>
      <c r="AN37" s="110">
        <v>194.27569385975755</v>
      </c>
      <c r="AO37" s="157">
        <v>5947.4328134817479</v>
      </c>
      <c r="AP37" s="138">
        <v>829.52919240181791</v>
      </c>
      <c r="AQ37" s="109">
        <v>18639.9249615277</v>
      </c>
      <c r="AR37" s="109">
        <v>0</v>
      </c>
      <c r="AS37" s="109">
        <v>0</v>
      </c>
      <c r="AT37" s="109">
        <v>0</v>
      </c>
      <c r="AU37" s="109">
        <v>0</v>
      </c>
      <c r="AV37" s="110">
        <v>0</v>
      </c>
      <c r="AW37" s="157">
        <v>19469.454153929517</v>
      </c>
      <c r="AX37" s="157">
        <v>25416.886967411265</v>
      </c>
      <c r="AY37" s="150">
        <v>124.72905255797691</v>
      </c>
      <c r="AZ37" s="151">
        <v>5237.6482927397738</v>
      </c>
      <c r="BA37" s="152">
        <v>5362.3773452977503</v>
      </c>
      <c r="BB37" s="150">
        <v>-527.50468462190099</v>
      </c>
      <c r="BC37" s="151">
        <v>-7955.7125473272972</v>
      </c>
      <c r="BD37" s="152">
        <v>-8483.2172319491983</v>
      </c>
      <c r="BE37" s="157">
        <v>22296.047080759818</v>
      </c>
      <c r="BF37" s="15"/>
      <c r="BG37" s="172">
        <f>'37部門取引基本表'!BU37</f>
        <v>6.2253187525683089E-2</v>
      </c>
      <c r="BH37" s="172">
        <f>'37部門取引基本表'!BQ37</f>
        <v>0.60039086906612815</v>
      </c>
      <c r="BI37" s="172">
        <f>'37部門取引基本表'!BL37</f>
        <v>0.49670158817802706</v>
      </c>
      <c r="BJ37" s="172" t="e">
        <f>#REF!</f>
        <v>#REF!</v>
      </c>
      <c r="BK37" s="22">
        <v>11074.481995105465</v>
      </c>
      <c r="BL37" s="23">
        <v>0.49670158817802706</v>
      </c>
      <c r="BM37" s="24">
        <v>-154.85840811094278</v>
      </c>
      <c r="BN37" s="24">
        <v>0</v>
      </c>
      <c r="BO37" s="25">
        <v>0</v>
      </c>
      <c r="BP37" s="24">
        <v>13386.343083556696</v>
      </c>
      <c r="BQ37" s="25">
        <v>0.60039086906612815</v>
      </c>
      <c r="BR37" s="24">
        <v>767.8126092530008</v>
      </c>
      <c r="BS37" s="24">
        <v>767.8126092530008</v>
      </c>
      <c r="BT37" s="60">
        <v>1388</v>
      </c>
      <c r="BU37" s="26">
        <v>6.2253187525683089E-2</v>
      </c>
    </row>
    <row r="38" spans="2:73" s="17" customFormat="1" ht="18" customHeight="1" x14ac:dyDescent="0.15">
      <c r="B38" s="107" t="s">
        <v>130</v>
      </c>
      <c r="C38" s="108" t="s">
        <v>32</v>
      </c>
      <c r="D38" s="109">
        <v>1036.3952221948496</v>
      </c>
      <c r="E38" s="109">
        <v>60.736165711536643</v>
      </c>
      <c r="F38" s="109">
        <v>2598.6821400251129</v>
      </c>
      <c r="G38" s="109">
        <v>1000.0436523424382</v>
      </c>
      <c r="H38" s="109">
        <v>1166.4451882508886</v>
      </c>
      <c r="I38" s="109">
        <v>491.87512722749983</v>
      </c>
      <c r="J38" s="109">
        <v>42.862669382140801</v>
      </c>
      <c r="K38" s="109">
        <v>5003.57132362213</v>
      </c>
      <c r="L38" s="109">
        <v>925.85287561308508</v>
      </c>
      <c r="M38" s="109">
        <v>531.97198711737872</v>
      </c>
      <c r="N38" s="109">
        <v>308.57541334502935</v>
      </c>
      <c r="O38" s="109">
        <v>2147.3990738333223</v>
      </c>
      <c r="P38" s="109">
        <v>1374.4569499761853</v>
      </c>
      <c r="Q38" s="109">
        <v>4742.8562082790213</v>
      </c>
      <c r="R38" s="109">
        <v>675.55220355015399</v>
      </c>
      <c r="S38" s="109">
        <v>3128.4298200324438</v>
      </c>
      <c r="T38" s="109">
        <v>3027.7201609599256</v>
      </c>
      <c r="U38" s="109">
        <v>1136.4180992694523</v>
      </c>
      <c r="V38" s="109">
        <v>21698.701623796467</v>
      </c>
      <c r="W38" s="109">
        <v>2845.2309374938377</v>
      </c>
      <c r="X38" s="109">
        <v>28365.089510807942</v>
      </c>
      <c r="Y38" s="109">
        <v>3126.0232956437576</v>
      </c>
      <c r="Z38" s="109">
        <v>4229.1229670796192</v>
      </c>
      <c r="AA38" s="109">
        <v>1507.3800278094538</v>
      </c>
      <c r="AB38" s="109">
        <v>48113.498939248944</v>
      </c>
      <c r="AC38" s="109">
        <v>26217.29308232983</v>
      </c>
      <c r="AD38" s="109">
        <v>10458.287799541022</v>
      </c>
      <c r="AE38" s="109">
        <v>46717.520111239697</v>
      </c>
      <c r="AF38" s="109">
        <v>16185.985134156626</v>
      </c>
      <c r="AG38" s="109">
        <v>17347.007994104373</v>
      </c>
      <c r="AH38" s="109">
        <v>12564.154671971915</v>
      </c>
      <c r="AI38" s="109">
        <v>30045.390169468737</v>
      </c>
      <c r="AJ38" s="109">
        <v>1727.7403566017947</v>
      </c>
      <c r="AK38" s="109">
        <v>41842.845294368875</v>
      </c>
      <c r="AL38" s="109">
        <v>12480.003361699864</v>
      </c>
      <c r="AM38" s="109">
        <v>0</v>
      </c>
      <c r="AN38" s="110">
        <v>1609.2586975446065</v>
      </c>
      <c r="AO38" s="157">
        <v>356480.37825563998</v>
      </c>
      <c r="AP38" s="138">
        <v>4748.2812558889364</v>
      </c>
      <c r="AQ38" s="109">
        <v>25012.432409065477</v>
      </c>
      <c r="AR38" s="109">
        <v>0</v>
      </c>
      <c r="AS38" s="109">
        <v>588.31199210181046</v>
      </c>
      <c r="AT38" s="109">
        <v>4032.4042057737265</v>
      </c>
      <c r="AU38" s="109">
        <v>0</v>
      </c>
      <c r="AV38" s="110">
        <v>0</v>
      </c>
      <c r="AW38" s="157">
        <v>34381.429862829944</v>
      </c>
      <c r="AX38" s="157">
        <v>390861.8081184699</v>
      </c>
      <c r="AY38" s="150">
        <v>3384.8086381859671</v>
      </c>
      <c r="AZ38" s="151">
        <v>109071.47259252373</v>
      </c>
      <c r="BA38" s="152">
        <v>112456.2812307097</v>
      </c>
      <c r="BB38" s="150">
        <v>-12139.869223350561</v>
      </c>
      <c r="BC38" s="151">
        <v>-178299.66162745969</v>
      </c>
      <c r="BD38" s="152">
        <v>-190439.53085081023</v>
      </c>
      <c r="BE38" s="157">
        <v>312878.55849836941</v>
      </c>
      <c r="BF38" s="15"/>
      <c r="BG38" s="172">
        <f>'37部門取引基本表'!BU38</f>
        <v>0.13215351092911498</v>
      </c>
      <c r="BH38" s="172">
        <f>'37部門取引基本表'!BQ38</f>
        <v>0.64829021332133208</v>
      </c>
      <c r="BI38" s="172">
        <f>'37部門取引基本表'!BL38</f>
        <v>0.36626101007504031</v>
      </c>
      <c r="BJ38" s="172" t="e">
        <f>#REF!</f>
        <v>#REF!</v>
      </c>
      <c r="BK38" s="22">
        <v>114595.21686643537</v>
      </c>
      <c r="BL38" s="23">
        <v>0.36626101007504031</v>
      </c>
      <c r="BM38" s="24">
        <v>29852.619446979337</v>
      </c>
      <c r="BN38" s="24">
        <v>29852.619446979337</v>
      </c>
      <c r="BO38" s="25">
        <v>9.5412800385728302E-2</v>
      </c>
      <c r="BP38" s="24">
        <v>202836.10743257878</v>
      </c>
      <c r="BQ38" s="25">
        <v>0.64829021332133208</v>
      </c>
      <c r="BR38" s="24">
        <v>15686.561589760418</v>
      </c>
      <c r="BS38" s="24">
        <v>15686.561589760418</v>
      </c>
      <c r="BT38" s="60">
        <v>41348</v>
      </c>
      <c r="BU38" s="26">
        <v>0.13215351092911498</v>
      </c>
    </row>
    <row r="39" spans="2:73" s="17" customFormat="1" ht="18" customHeight="1" x14ac:dyDescent="0.15">
      <c r="B39" s="107" t="s">
        <v>131</v>
      </c>
      <c r="C39" s="108" t="s">
        <v>33</v>
      </c>
      <c r="D39" s="109">
        <v>5.3827410710190264</v>
      </c>
      <c r="E39" s="109">
        <v>0.30597564590194781</v>
      </c>
      <c r="F39" s="109">
        <v>12.263698931027172</v>
      </c>
      <c r="G39" s="109">
        <v>5.2664313125470512</v>
      </c>
      <c r="H39" s="109">
        <v>3.8625260657130038</v>
      </c>
      <c r="I39" s="109">
        <v>1.1958309390867823</v>
      </c>
      <c r="J39" s="109">
        <v>0.1839233932081494</v>
      </c>
      <c r="K39" s="109">
        <v>11.710621031842196</v>
      </c>
      <c r="L39" s="109">
        <v>0.88157193553711743</v>
      </c>
      <c r="M39" s="109">
        <v>2.8803037238279243</v>
      </c>
      <c r="N39" s="109">
        <v>1.7937717797700921</v>
      </c>
      <c r="O39" s="109">
        <v>6.5736403725631618</v>
      </c>
      <c r="P39" s="109">
        <v>3.9943532402679027</v>
      </c>
      <c r="Q39" s="109">
        <v>24.265509344214468</v>
      </c>
      <c r="R39" s="109">
        <v>1.8904612095940549</v>
      </c>
      <c r="S39" s="109">
        <v>12.21842811288708</v>
      </c>
      <c r="T39" s="109">
        <v>9.1265992104712801</v>
      </c>
      <c r="U39" s="109">
        <v>5.213268871534849</v>
      </c>
      <c r="V39" s="109">
        <v>81.440525641640448</v>
      </c>
      <c r="W39" s="109">
        <v>31.553809817965586</v>
      </c>
      <c r="X39" s="109">
        <v>79.475085618771715</v>
      </c>
      <c r="Y39" s="109">
        <v>3.8451822361541961</v>
      </c>
      <c r="Z39" s="109">
        <v>8.9369302612789934</v>
      </c>
      <c r="AA39" s="109">
        <v>1.2535384846648265</v>
      </c>
      <c r="AB39" s="109">
        <v>432.70890746810556</v>
      </c>
      <c r="AC39" s="109">
        <v>45.300945593312733</v>
      </c>
      <c r="AD39" s="109">
        <v>208.02459488393282</v>
      </c>
      <c r="AE39" s="109">
        <v>214.02397575839294</v>
      </c>
      <c r="AF39" s="109">
        <v>201.28872283017085</v>
      </c>
      <c r="AG39" s="109">
        <v>93.387154434277178</v>
      </c>
      <c r="AH39" s="109">
        <v>756.45724091503519</v>
      </c>
      <c r="AI39" s="109">
        <v>7534.482250807645</v>
      </c>
      <c r="AJ39" s="109">
        <v>57.666938585246477</v>
      </c>
      <c r="AK39" s="109">
        <v>348.16502013159464</v>
      </c>
      <c r="AL39" s="109">
        <v>5478.0505071484813</v>
      </c>
      <c r="AM39" s="109">
        <v>0</v>
      </c>
      <c r="AN39" s="110">
        <v>67.101251712112642</v>
      </c>
      <c r="AO39" s="157">
        <v>15752.172238519795</v>
      </c>
      <c r="AP39" s="138">
        <v>7920.1747901942999</v>
      </c>
      <c r="AQ39" s="109">
        <v>255426.1308876609</v>
      </c>
      <c r="AR39" s="109">
        <v>0</v>
      </c>
      <c r="AS39" s="109">
        <v>0</v>
      </c>
      <c r="AT39" s="109">
        <v>0</v>
      </c>
      <c r="AU39" s="109">
        <v>0</v>
      </c>
      <c r="AV39" s="110">
        <v>0</v>
      </c>
      <c r="AW39" s="157">
        <v>263346.30567785521</v>
      </c>
      <c r="AX39" s="157">
        <v>279098.47791637504</v>
      </c>
      <c r="AY39" s="150">
        <v>1605.5055118674718</v>
      </c>
      <c r="AZ39" s="151">
        <v>144672.64978452289</v>
      </c>
      <c r="BA39" s="152">
        <v>146278.15529639038</v>
      </c>
      <c r="BB39" s="150">
        <v>-5920.7757295592892</v>
      </c>
      <c r="BC39" s="151">
        <v>-63445.324326228518</v>
      </c>
      <c r="BD39" s="152">
        <v>-69366.100055787814</v>
      </c>
      <c r="BE39" s="157">
        <v>356010.53315697756</v>
      </c>
      <c r="BF39" s="15"/>
      <c r="BG39" s="172">
        <f>'37部門取引基本表'!BU39</f>
        <v>0.14138626616928082</v>
      </c>
      <c r="BH39" s="172">
        <f>'37部門取引基本表'!BQ39</f>
        <v>0.54688196909445552</v>
      </c>
      <c r="BI39" s="172">
        <f>'37部門取引基本表'!BL39</f>
        <v>0.27566538474372215</v>
      </c>
      <c r="BJ39" s="172" t="e">
        <f>#REF!</f>
        <v>#REF!</v>
      </c>
      <c r="BK39" s="22">
        <v>98139.780595535878</v>
      </c>
      <c r="BL39" s="23">
        <v>0.27566538474372215</v>
      </c>
      <c r="BM39" s="24">
        <v>34294.260969135823</v>
      </c>
      <c r="BN39" s="24">
        <v>34294.260969135823</v>
      </c>
      <c r="BO39" s="25">
        <v>9.6329343587186159E-2</v>
      </c>
      <c r="BP39" s="24">
        <v>194695.74139125485</v>
      </c>
      <c r="BQ39" s="25">
        <v>0.54688196909445552</v>
      </c>
      <c r="BR39" s="24">
        <v>19324.818700024822</v>
      </c>
      <c r="BS39" s="24">
        <v>19324.818700024822</v>
      </c>
      <c r="BT39" s="60">
        <v>50335</v>
      </c>
      <c r="BU39" s="26">
        <v>0.14138626616928082</v>
      </c>
    </row>
    <row r="40" spans="2:73" s="17" customFormat="1" ht="18" customHeight="1" x14ac:dyDescent="0.15">
      <c r="B40" s="107" t="s">
        <v>132</v>
      </c>
      <c r="C40" s="108" t="s">
        <v>1</v>
      </c>
      <c r="D40" s="109">
        <v>30.427233887769813</v>
      </c>
      <c r="E40" s="109">
        <v>0.91792693770584344</v>
      </c>
      <c r="F40" s="109">
        <v>63.866546000346965</v>
      </c>
      <c r="G40" s="109">
        <v>36.055688874729398</v>
      </c>
      <c r="H40" s="109">
        <v>40.508749609333059</v>
      </c>
      <c r="I40" s="109">
        <v>4.592291020703601</v>
      </c>
      <c r="J40" s="109">
        <v>0.36784678641629881</v>
      </c>
      <c r="K40" s="109">
        <v>20.901678519772492</v>
      </c>
      <c r="L40" s="109">
        <v>15.230108437867811</v>
      </c>
      <c r="M40" s="109">
        <v>16.880935663609197</v>
      </c>
      <c r="N40" s="109">
        <v>7.9255882746916866</v>
      </c>
      <c r="O40" s="109">
        <v>29.567657207163212</v>
      </c>
      <c r="P40" s="109">
        <v>40.542685388719214</v>
      </c>
      <c r="Q40" s="109">
        <v>172.91563745286692</v>
      </c>
      <c r="R40" s="109">
        <v>24.986965552895334</v>
      </c>
      <c r="S40" s="109">
        <v>58.478776457720215</v>
      </c>
      <c r="T40" s="109">
        <v>63.323386555428087</v>
      </c>
      <c r="U40" s="109">
        <v>25.06434011258369</v>
      </c>
      <c r="V40" s="109">
        <v>288.13335444948279</v>
      </c>
      <c r="W40" s="109">
        <v>91.17169351810152</v>
      </c>
      <c r="X40" s="109">
        <v>255.66285095158858</v>
      </c>
      <c r="Y40" s="109">
        <v>1.4282105448572731</v>
      </c>
      <c r="Z40" s="109">
        <v>29.045023349156732</v>
      </c>
      <c r="AA40" s="109">
        <v>79.28630915505029</v>
      </c>
      <c r="AB40" s="109">
        <v>1139.9183268208806</v>
      </c>
      <c r="AC40" s="109">
        <v>824.01581127835982</v>
      </c>
      <c r="AD40" s="109">
        <v>121.78520774933628</v>
      </c>
      <c r="AE40" s="109">
        <v>617.95595353792885</v>
      </c>
      <c r="AF40" s="109">
        <v>213.25736768557269</v>
      </c>
      <c r="AG40" s="109">
        <v>537.32019593448319</v>
      </c>
      <c r="AH40" s="109">
        <v>616.28623269596437</v>
      </c>
      <c r="AI40" s="109">
        <v>1574.9901120008526</v>
      </c>
      <c r="AJ40" s="109">
        <v>112.0941615196364</v>
      </c>
      <c r="AK40" s="109">
        <v>484.69157870918616</v>
      </c>
      <c r="AL40" s="109">
        <v>644.20225396899059</v>
      </c>
      <c r="AM40" s="109">
        <v>0</v>
      </c>
      <c r="AN40" s="110">
        <v>-3256.1409265185994</v>
      </c>
      <c r="AO40" s="157">
        <v>5027.6577600911514</v>
      </c>
      <c r="AP40" s="138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10">
        <v>0</v>
      </c>
      <c r="AW40" s="157">
        <v>0</v>
      </c>
      <c r="AX40" s="157">
        <v>5027.6577600911514</v>
      </c>
      <c r="AY40" s="150">
        <v>0</v>
      </c>
      <c r="AZ40" s="151">
        <v>0</v>
      </c>
      <c r="BA40" s="152">
        <v>0</v>
      </c>
      <c r="BB40" s="150">
        <v>0</v>
      </c>
      <c r="BC40" s="151">
        <v>0</v>
      </c>
      <c r="BD40" s="152">
        <v>0</v>
      </c>
      <c r="BE40" s="157">
        <v>5027.6577600911514</v>
      </c>
      <c r="BF40" s="15"/>
      <c r="BG40" s="172">
        <f>'37部門取引基本表'!BU40</f>
        <v>0</v>
      </c>
      <c r="BH40" s="172">
        <f>'37部門取引基本表'!BQ40</f>
        <v>0</v>
      </c>
      <c r="BI40" s="172">
        <f>'37部門取引基本表'!BL40</f>
        <v>0</v>
      </c>
      <c r="BJ40" s="172" t="e">
        <f>#REF!</f>
        <v>#REF!</v>
      </c>
      <c r="BK40" s="22">
        <v>0</v>
      </c>
      <c r="BL40" s="23">
        <v>0</v>
      </c>
      <c r="BM40" s="24">
        <v>0</v>
      </c>
      <c r="BN40" s="24">
        <v>0</v>
      </c>
      <c r="BO40" s="25">
        <v>0</v>
      </c>
      <c r="BP40" s="24">
        <v>0</v>
      </c>
      <c r="BQ40" s="25">
        <v>0</v>
      </c>
      <c r="BR40" s="24">
        <v>0</v>
      </c>
      <c r="BS40" s="24">
        <v>0</v>
      </c>
      <c r="BT40" s="60">
        <v>0</v>
      </c>
      <c r="BU40" s="26">
        <v>0</v>
      </c>
    </row>
    <row r="41" spans="2:73" s="17" customFormat="1" ht="18" customHeight="1" x14ac:dyDescent="0.15">
      <c r="B41" s="112" t="s">
        <v>133</v>
      </c>
      <c r="C41" s="113" t="s">
        <v>2</v>
      </c>
      <c r="D41" s="114">
        <v>287.26741405256053</v>
      </c>
      <c r="E41" s="114">
        <v>22.336222150842186</v>
      </c>
      <c r="F41" s="114">
        <v>362.71418173309695</v>
      </c>
      <c r="G41" s="114">
        <v>81.429719061503192</v>
      </c>
      <c r="H41" s="114">
        <v>123.6068798280334</v>
      </c>
      <c r="I41" s="114">
        <v>14.890321410034502</v>
      </c>
      <c r="J41" s="114">
        <v>4.5411411926163128</v>
      </c>
      <c r="K41" s="114">
        <v>259.75982680696791</v>
      </c>
      <c r="L41" s="114">
        <v>139.17275666731615</v>
      </c>
      <c r="M41" s="114">
        <v>254.26232255370289</v>
      </c>
      <c r="N41" s="114">
        <v>126.37654217807935</v>
      </c>
      <c r="O41" s="114">
        <v>307.1123702366242</v>
      </c>
      <c r="P41" s="114">
        <v>253.17542287898056</v>
      </c>
      <c r="Q41" s="114">
        <v>774.58562898775938</v>
      </c>
      <c r="R41" s="114">
        <v>46.93275437731328</v>
      </c>
      <c r="S41" s="114">
        <v>44.547708026269888</v>
      </c>
      <c r="T41" s="114">
        <v>187.31512353279524</v>
      </c>
      <c r="U41" s="114">
        <v>33.658228329676447</v>
      </c>
      <c r="V41" s="114">
        <v>820.71966969212497</v>
      </c>
      <c r="W41" s="114">
        <v>137.69813199740983</v>
      </c>
      <c r="X41" s="114">
        <v>4611.116668498893</v>
      </c>
      <c r="Y41" s="114">
        <v>139.74490869680395</v>
      </c>
      <c r="Z41" s="114">
        <v>282.35114044228317</v>
      </c>
      <c r="AA41" s="114">
        <v>514.73424026549446</v>
      </c>
      <c r="AB41" s="114">
        <v>3785.5000759067407</v>
      </c>
      <c r="AC41" s="114">
        <v>1077.5752706409298</v>
      </c>
      <c r="AD41" s="114">
        <v>645.7757538283073</v>
      </c>
      <c r="AE41" s="114">
        <v>2462.7581129496939</v>
      </c>
      <c r="AF41" s="114">
        <v>227.72845788284701</v>
      </c>
      <c r="AG41" s="114">
        <v>180.28635919206772</v>
      </c>
      <c r="AH41" s="114">
        <v>2582.6952395148037</v>
      </c>
      <c r="AI41" s="114">
        <v>3082.7074452812285</v>
      </c>
      <c r="AJ41" s="114">
        <v>102.53700034960961</v>
      </c>
      <c r="AK41" s="114">
        <v>968.38027094592076</v>
      </c>
      <c r="AL41" s="114">
        <v>1027.1607145609146</v>
      </c>
      <c r="AM41" s="114">
        <v>2.9344745153856673</v>
      </c>
      <c r="AN41" s="115">
        <v>0</v>
      </c>
      <c r="AO41" s="158">
        <v>25976.088499165635</v>
      </c>
      <c r="AP41" s="139">
        <v>167.66946188413183</v>
      </c>
      <c r="AQ41" s="114">
        <v>61.646401091214329</v>
      </c>
      <c r="AR41" s="114">
        <v>0</v>
      </c>
      <c r="AS41" s="114">
        <v>0</v>
      </c>
      <c r="AT41" s="114">
        <v>0</v>
      </c>
      <c r="AU41" s="114">
        <v>0</v>
      </c>
      <c r="AV41" s="115">
        <v>0</v>
      </c>
      <c r="AW41" s="158">
        <v>229.31586297534616</v>
      </c>
      <c r="AX41" s="158">
        <v>26205.40436214098</v>
      </c>
      <c r="AY41" s="153">
        <v>24.932884052630381</v>
      </c>
      <c r="AZ41" s="154">
        <v>21855.095217865077</v>
      </c>
      <c r="BA41" s="155">
        <v>21880.028101917705</v>
      </c>
      <c r="BB41" s="153">
        <v>-3722.4897586108955</v>
      </c>
      <c r="BC41" s="154">
        <v>-7319.008928508415</v>
      </c>
      <c r="BD41" s="155">
        <v>-11041.49868711931</v>
      </c>
      <c r="BE41" s="158">
        <v>37043.933776939375</v>
      </c>
      <c r="BF41" s="15"/>
      <c r="BG41" s="173">
        <f>'37部門取引基本表'!BU41</f>
        <v>0</v>
      </c>
      <c r="BH41" s="173">
        <f>'37部門取引基本表'!BQ41</f>
        <v>0.44804734140157682</v>
      </c>
      <c r="BI41" s="173">
        <f>'37部門取引基本表'!BL41</f>
        <v>1.3772937420563255E-2</v>
      </c>
      <c r="BJ41" s="173" t="e">
        <f>#REF!</f>
        <v>#REF!</v>
      </c>
      <c r="BK41" s="27">
        <v>510.20378172127545</v>
      </c>
      <c r="BL41" s="28">
        <v>1.3772937420563255E-2</v>
      </c>
      <c r="BM41" s="29">
        <v>13441.836530629169</v>
      </c>
      <c r="BN41" s="29">
        <v>13441.836530629169</v>
      </c>
      <c r="BO41" s="30">
        <v>0.36286201707327836</v>
      </c>
      <c r="BP41" s="29">
        <v>16597.436043813759</v>
      </c>
      <c r="BQ41" s="30">
        <v>0.44804734140157682</v>
      </c>
      <c r="BR41" s="29">
        <v>705.31614954253064</v>
      </c>
      <c r="BS41" s="29">
        <v>705.31614954253064</v>
      </c>
      <c r="BT41" s="60">
        <v>0</v>
      </c>
      <c r="BU41" s="26">
        <v>0</v>
      </c>
    </row>
    <row r="42" spans="2:73" s="17" customFormat="1" ht="18" customHeight="1" x14ac:dyDescent="0.15">
      <c r="B42" s="90" t="s">
        <v>83</v>
      </c>
      <c r="C42" s="91" t="s">
        <v>3</v>
      </c>
      <c r="D42" s="31">
        <v>30241.739403533986</v>
      </c>
      <c r="E42" s="31">
        <v>974.53243219770332</v>
      </c>
      <c r="F42" s="31">
        <v>54153.628191953881</v>
      </c>
      <c r="G42" s="31">
        <v>20776.956495304712</v>
      </c>
      <c r="H42" s="31">
        <v>23022.70775092801</v>
      </c>
      <c r="I42" s="31">
        <v>3803.9060145568028</v>
      </c>
      <c r="J42" s="31">
        <v>2381.8372878578357</v>
      </c>
      <c r="K42" s="31">
        <v>82513.994007381465</v>
      </c>
      <c r="L42" s="31">
        <v>8177.4313844429407</v>
      </c>
      <c r="M42" s="31">
        <v>20224.578966230114</v>
      </c>
      <c r="N42" s="31">
        <v>12640.263865267843</v>
      </c>
      <c r="O42" s="31">
        <v>37616.900363189066</v>
      </c>
      <c r="P42" s="31">
        <v>18910.333400292326</v>
      </c>
      <c r="Q42" s="31">
        <v>77050.63484798932</v>
      </c>
      <c r="R42" s="31">
        <v>11033.06039505345</v>
      </c>
      <c r="S42" s="31">
        <v>46128.631661232379</v>
      </c>
      <c r="T42" s="31">
        <v>51230.941455133136</v>
      </c>
      <c r="U42" s="31">
        <v>20209.916904615478</v>
      </c>
      <c r="V42" s="31">
        <v>584487.07176363829</v>
      </c>
      <c r="W42" s="31">
        <v>39625.104815900086</v>
      </c>
      <c r="X42" s="31">
        <v>172038.77487485221</v>
      </c>
      <c r="Y42" s="31">
        <v>29067.160733634417</v>
      </c>
      <c r="Z42" s="31">
        <v>15789.880097255991</v>
      </c>
      <c r="AA42" s="31">
        <v>8242.6423059135668</v>
      </c>
      <c r="AB42" s="31">
        <v>184586.7701924502</v>
      </c>
      <c r="AC42" s="31">
        <v>73346.215720972687</v>
      </c>
      <c r="AD42" s="31">
        <v>64684.014964282294</v>
      </c>
      <c r="AE42" s="31">
        <v>148972.10835822165</v>
      </c>
      <c r="AF42" s="31">
        <v>48808.149767179486</v>
      </c>
      <c r="AG42" s="31">
        <v>55381.138438489841</v>
      </c>
      <c r="AH42" s="31">
        <v>52669.768359145535</v>
      </c>
      <c r="AI42" s="31">
        <v>227493.68414128223</v>
      </c>
      <c r="AJ42" s="31">
        <v>8909.7039972031234</v>
      </c>
      <c r="AK42" s="31">
        <v>110042.45106579056</v>
      </c>
      <c r="AL42" s="31">
        <v>161314.79176572262</v>
      </c>
      <c r="AM42" s="31">
        <v>5027.6577600911505</v>
      </c>
      <c r="AN42" s="32">
        <v>20446.497733125616</v>
      </c>
      <c r="AO42" s="33">
        <v>2532025.5816823123</v>
      </c>
      <c r="AP42" s="140">
        <v>83363.979286763177</v>
      </c>
      <c r="AQ42" s="131">
        <v>1847396.2868874483</v>
      </c>
      <c r="AR42" s="131">
        <v>575504.80735790008</v>
      </c>
      <c r="AS42" s="131">
        <v>106838.82460355054</v>
      </c>
      <c r="AT42" s="131">
        <v>466951.88430808036</v>
      </c>
      <c r="AU42" s="131">
        <v>4359.7190955142396</v>
      </c>
      <c r="AV42" s="132">
        <v>0</v>
      </c>
      <c r="AW42" s="34">
        <v>3084415.5015392574</v>
      </c>
      <c r="AX42" s="34">
        <v>5616441.0832215697</v>
      </c>
      <c r="AY42" s="141">
        <v>332758.63687709847</v>
      </c>
      <c r="AZ42" s="142">
        <v>1984881.636130922</v>
      </c>
      <c r="BA42" s="143">
        <v>2317640.2730080201</v>
      </c>
      <c r="BB42" s="141">
        <v>-244567.02639719131</v>
      </c>
      <c r="BC42" s="142">
        <v>-2119346.7704868722</v>
      </c>
      <c r="BD42" s="143">
        <v>-2363913.7968840632</v>
      </c>
      <c r="BE42" s="34">
        <v>5570167.5593455248</v>
      </c>
      <c r="BF42" s="15"/>
      <c r="BG42" s="15"/>
      <c r="BH42" s="15"/>
      <c r="BI42" s="15"/>
      <c r="BK42" s="35">
        <v>1620289.9284836622</v>
      </c>
      <c r="BL42" s="36">
        <v>0.29088710729449591</v>
      </c>
      <c r="BM42" s="35">
        <v>517058.54436514189</v>
      </c>
      <c r="BN42" s="35">
        <v>529013.10497086204</v>
      </c>
      <c r="BO42" s="36">
        <v>9.4972565786336824E-2</v>
      </c>
      <c r="BP42" s="35">
        <v>3038141.9776632129</v>
      </c>
      <c r="BQ42" s="36">
        <v>0.54543098484818009</v>
      </c>
      <c r="BR42" s="35">
        <v>160555.29902630538</v>
      </c>
      <c r="BS42" s="35">
        <v>160555.29902630538</v>
      </c>
      <c r="BT42" s="62">
        <v>391550</v>
      </c>
      <c r="BU42" s="64">
        <v>7.0294115182058498E-2</v>
      </c>
    </row>
    <row r="43" spans="2:73" s="17" customFormat="1" ht="18" customHeight="1" x14ac:dyDescent="0.15">
      <c r="B43" s="116" t="s">
        <v>152</v>
      </c>
      <c r="C43" s="117" t="s">
        <v>171</v>
      </c>
      <c r="D43" s="118">
        <v>242.36556553961918</v>
      </c>
      <c r="E43" s="118">
        <v>79.750192759958509</v>
      </c>
      <c r="F43" s="118">
        <v>942.92936703593728</v>
      </c>
      <c r="G43" s="118">
        <v>390.1707529717703</v>
      </c>
      <c r="H43" s="118">
        <v>643.33218663148614</v>
      </c>
      <c r="I43" s="118">
        <v>139.90401945741058</v>
      </c>
      <c r="J43" s="118">
        <v>21.711021395133098</v>
      </c>
      <c r="K43" s="118">
        <v>2040.5137013843846</v>
      </c>
      <c r="L43" s="118">
        <v>321.0987512502839</v>
      </c>
      <c r="M43" s="118">
        <v>96.373675987215506</v>
      </c>
      <c r="N43" s="118">
        <v>208.5393740635823</v>
      </c>
      <c r="O43" s="118">
        <v>1242.2024194769795</v>
      </c>
      <c r="P43" s="118">
        <v>513.41859904008356</v>
      </c>
      <c r="Q43" s="118">
        <v>2930.3750502748935</v>
      </c>
      <c r="R43" s="118">
        <v>310.27087712541584</v>
      </c>
      <c r="S43" s="118">
        <v>1040.8298306485631</v>
      </c>
      <c r="T43" s="118">
        <v>1739.9351364383238</v>
      </c>
      <c r="U43" s="118">
        <v>920.1022879439156</v>
      </c>
      <c r="V43" s="118">
        <v>5743.4712291554797</v>
      </c>
      <c r="W43" s="118">
        <v>1248.6572123384444</v>
      </c>
      <c r="X43" s="118">
        <v>7969.5449998384001</v>
      </c>
      <c r="Y43" s="118">
        <v>511.81409575929405</v>
      </c>
      <c r="Z43" s="118">
        <v>446.00867585195476</v>
      </c>
      <c r="AA43" s="118">
        <v>598.72131873803778</v>
      </c>
      <c r="AB43" s="118">
        <v>12458.632848299552</v>
      </c>
      <c r="AC43" s="118">
        <v>7063.3755085143257</v>
      </c>
      <c r="AD43" s="118">
        <v>1483.8710857435071</v>
      </c>
      <c r="AE43" s="118">
        <v>6516.8517333339259</v>
      </c>
      <c r="AF43" s="118">
        <v>1336.7890299717999</v>
      </c>
      <c r="AG43" s="118">
        <v>1830.4054007423897</v>
      </c>
      <c r="AH43" s="118">
        <v>1307.1399222271202</v>
      </c>
      <c r="AI43" s="118">
        <v>7359.2187164547868</v>
      </c>
      <c r="AJ43" s="118">
        <v>829.52919240181791</v>
      </c>
      <c r="AK43" s="118">
        <v>4748.2812558889364</v>
      </c>
      <c r="AL43" s="118">
        <v>7920.1747901942999</v>
      </c>
      <c r="AM43" s="118">
        <v>0</v>
      </c>
      <c r="AN43" s="119">
        <v>167.66946188413183</v>
      </c>
      <c r="AO43" s="33">
        <v>83363.979286763177</v>
      </c>
      <c r="AP43" s="51"/>
      <c r="AQ43" s="52"/>
      <c r="AR43" s="52"/>
      <c r="AS43" s="52"/>
      <c r="AT43" s="52"/>
      <c r="AU43" s="52"/>
      <c r="AV43" s="52"/>
      <c r="AW43" s="53"/>
      <c r="AX43" s="53"/>
      <c r="AY43" s="54"/>
      <c r="AZ43" s="54"/>
      <c r="BA43" s="54"/>
      <c r="BB43" s="54"/>
      <c r="BC43" s="54"/>
      <c r="BD43" s="54"/>
      <c r="BE43" s="52"/>
      <c r="BF43" s="82"/>
      <c r="BG43" s="82"/>
      <c r="BH43" s="82"/>
      <c r="BI43" s="82"/>
      <c r="BK43" s="2"/>
      <c r="BL43" s="3"/>
      <c r="BM43" s="3"/>
      <c r="BN43" s="3"/>
      <c r="BO43" s="4"/>
      <c r="BP43" s="5"/>
      <c r="BQ43" s="4"/>
      <c r="BR43" s="5"/>
      <c r="BS43" s="5"/>
    </row>
    <row r="44" spans="2:73" s="17" customFormat="1" ht="18" customHeight="1" x14ac:dyDescent="0.15">
      <c r="B44" s="107" t="s">
        <v>153</v>
      </c>
      <c r="C44" s="108" t="s">
        <v>15</v>
      </c>
      <c r="D44" s="109">
        <v>5375.3675559355352</v>
      </c>
      <c r="E44" s="109">
        <v>462.83039883843628</v>
      </c>
      <c r="F44" s="109">
        <v>14324.819194620915</v>
      </c>
      <c r="G44" s="109">
        <v>7592.8798119829844</v>
      </c>
      <c r="H44" s="109">
        <v>8864.187373744373</v>
      </c>
      <c r="I44" s="109">
        <v>823.40622880036381</v>
      </c>
      <c r="J44" s="109">
        <v>103.73079860280114</v>
      </c>
      <c r="K44" s="109">
        <v>25686.346958683414</v>
      </c>
      <c r="L44" s="109">
        <v>4049.0305140782998</v>
      </c>
      <c r="M44" s="109">
        <v>3232.3892558109192</v>
      </c>
      <c r="N44" s="109">
        <v>2443.9599226610908</v>
      </c>
      <c r="O44" s="109">
        <v>26006.490927969975</v>
      </c>
      <c r="P44" s="109">
        <v>5827.9994016036435</v>
      </c>
      <c r="Q44" s="109">
        <v>46904.173316288689</v>
      </c>
      <c r="R44" s="109">
        <v>4304.9575003869513</v>
      </c>
      <c r="S44" s="109">
        <v>15716.491288406305</v>
      </c>
      <c r="T44" s="109">
        <v>18209.309233566175</v>
      </c>
      <c r="U44" s="109">
        <v>6363.2929638316746</v>
      </c>
      <c r="V44" s="109">
        <v>119698.9055553419</v>
      </c>
      <c r="W44" s="109">
        <v>16938.468486824579</v>
      </c>
      <c r="X44" s="109">
        <v>137876.70163058845</v>
      </c>
      <c r="Y44" s="109">
        <v>4107.5934570709569</v>
      </c>
      <c r="Z44" s="109">
        <v>4523.7623866311606</v>
      </c>
      <c r="AA44" s="109">
        <v>11703.03529283082</v>
      </c>
      <c r="AB44" s="109">
        <v>224017.15867887324</v>
      </c>
      <c r="AC44" s="109">
        <v>73672.242255661171</v>
      </c>
      <c r="AD44" s="109">
        <v>22152.073289623928</v>
      </c>
      <c r="AE44" s="109">
        <v>103324.19489999261</v>
      </c>
      <c r="AF44" s="109">
        <v>16819.598181221969</v>
      </c>
      <c r="AG44" s="109">
        <v>58880.420370624277</v>
      </c>
      <c r="AH44" s="109">
        <v>96317.151405732118</v>
      </c>
      <c r="AI44" s="109">
        <v>309647.27670803462</v>
      </c>
      <c r="AJ44" s="109">
        <v>11074.481995105465</v>
      </c>
      <c r="AK44" s="109">
        <v>114595.21686643537</v>
      </c>
      <c r="AL44" s="109">
        <v>98139.780595535878</v>
      </c>
      <c r="AM44" s="109">
        <v>0</v>
      </c>
      <c r="AN44" s="110">
        <v>510.20378172127545</v>
      </c>
      <c r="AO44" s="16">
        <v>1620289.928483662</v>
      </c>
      <c r="AP44" s="51"/>
      <c r="AQ44" s="53"/>
      <c r="AR44" s="53"/>
      <c r="AS44" s="53"/>
      <c r="AT44" s="53"/>
      <c r="AU44" s="53"/>
      <c r="AV44" s="53"/>
      <c r="AW44" s="53"/>
      <c r="AX44" s="53"/>
      <c r="AY44" s="55"/>
      <c r="AZ44" s="55"/>
      <c r="BA44" s="55"/>
      <c r="BB44" s="55"/>
      <c r="BC44" s="55"/>
      <c r="BD44" s="55"/>
      <c r="BE44" s="53"/>
      <c r="BF44" s="83"/>
      <c r="BG44" s="83"/>
      <c r="BH44" s="83"/>
      <c r="BI44" s="83"/>
      <c r="BK44" s="2"/>
      <c r="BL44" s="3"/>
      <c r="BM44" s="3"/>
      <c r="BN44" s="3"/>
      <c r="BO44" s="4"/>
      <c r="BP44" s="5"/>
      <c r="BQ44" s="4"/>
      <c r="BR44" s="5"/>
      <c r="BS44" s="5"/>
    </row>
    <row r="45" spans="2:73" s="17" customFormat="1" ht="18" customHeight="1" x14ac:dyDescent="0.15">
      <c r="B45" s="107" t="s">
        <v>154</v>
      </c>
      <c r="C45" s="108" t="s">
        <v>7</v>
      </c>
      <c r="D45" s="109">
        <v>15059.168355510335</v>
      </c>
      <c r="E45" s="109">
        <v>116.67732481612607</v>
      </c>
      <c r="F45" s="109">
        <v>8271.3452094112708</v>
      </c>
      <c r="G45" s="109">
        <v>-1263.3462864504538</v>
      </c>
      <c r="H45" s="109">
        <v>4109.1941370826853</v>
      </c>
      <c r="I45" s="109">
        <v>1000.7649573978177</v>
      </c>
      <c r="J45" s="109">
        <v>118.88573992044351</v>
      </c>
      <c r="K45" s="109">
        <v>-76.963098798633496</v>
      </c>
      <c r="L45" s="109">
        <v>2303.3640689599551</v>
      </c>
      <c r="M45" s="109">
        <v>3404.4222805693403</v>
      </c>
      <c r="N45" s="109">
        <v>573.91905085312396</v>
      </c>
      <c r="O45" s="109">
        <v>2255.0583810117141</v>
      </c>
      <c r="P45" s="109">
        <v>2917.9068695445167</v>
      </c>
      <c r="Q45" s="109">
        <v>12121.755526280383</v>
      </c>
      <c r="R45" s="109">
        <v>394.45816107191814</v>
      </c>
      <c r="S45" s="109">
        <v>-4593.2969056666971</v>
      </c>
      <c r="T45" s="109">
        <v>-2718.7505247584381</v>
      </c>
      <c r="U45" s="109">
        <v>-3147.3453819350575</v>
      </c>
      <c r="V45" s="109">
        <v>3184.107478907802</v>
      </c>
      <c r="W45" s="109">
        <v>2974.6075412632049</v>
      </c>
      <c r="X45" s="109">
        <v>11077.368458807867</v>
      </c>
      <c r="Y45" s="109">
        <v>1362.7002208815481</v>
      </c>
      <c r="Z45" s="109">
        <v>6608.3013700744859</v>
      </c>
      <c r="AA45" s="109">
        <v>1551.5672593938889</v>
      </c>
      <c r="AB45" s="109">
        <v>65573.587085690568</v>
      </c>
      <c r="AC45" s="109">
        <v>58839.715370443249</v>
      </c>
      <c r="AD45" s="109">
        <v>170808.94886249639</v>
      </c>
      <c r="AE45" s="109">
        <v>34725.341517791443</v>
      </c>
      <c r="AF45" s="109">
        <v>20439.281446929705</v>
      </c>
      <c r="AG45" s="109">
        <v>0</v>
      </c>
      <c r="AH45" s="109">
        <v>2059.7943516674604</v>
      </c>
      <c r="AI45" s="109">
        <v>19572.146997340409</v>
      </c>
      <c r="AJ45" s="109">
        <v>-154.85840811094278</v>
      </c>
      <c r="AK45" s="109">
        <v>29852.619446979337</v>
      </c>
      <c r="AL45" s="109">
        <v>34294.260969135823</v>
      </c>
      <c r="AM45" s="109">
        <v>0</v>
      </c>
      <c r="AN45" s="110">
        <v>13441.836530629169</v>
      </c>
      <c r="AO45" s="16">
        <v>517058.54436514172</v>
      </c>
      <c r="AP45" s="51"/>
      <c r="AQ45" s="56"/>
      <c r="AR45" s="53"/>
      <c r="AS45" s="53"/>
      <c r="AT45" s="55"/>
      <c r="AU45" s="55"/>
      <c r="AV45" s="55"/>
      <c r="AW45" s="55"/>
      <c r="AX45" s="55"/>
      <c r="AY45" s="55"/>
      <c r="AZ45" s="53"/>
      <c r="BA45" s="57"/>
      <c r="BB45" s="58"/>
      <c r="BC45" s="59"/>
      <c r="BD45" s="57"/>
      <c r="BE45" s="57"/>
      <c r="BF45" s="84"/>
      <c r="BG45" s="84"/>
      <c r="BH45" s="84"/>
      <c r="BI45" s="84"/>
      <c r="BK45" s="2"/>
      <c r="BL45" s="3"/>
      <c r="BM45" s="3"/>
      <c r="BN45" s="3"/>
      <c r="BO45" s="4"/>
      <c r="BP45" s="5"/>
      <c r="BQ45" s="4"/>
      <c r="BR45" s="5"/>
      <c r="BS45" s="5"/>
    </row>
    <row r="46" spans="2:73" s="17" customFormat="1" ht="18" customHeight="1" x14ac:dyDescent="0.15">
      <c r="B46" s="107" t="s">
        <v>155</v>
      </c>
      <c r="C46" s="108" t="s">
        <v>8</v>
      </c>
      <c r="D46" s="109">
        <v>9288.126306105376</v>
      </c>
      <c r="E46" s="109">
        <v>143.20900373043133</v>
      </c>
      <c r="F46" s="109">
        <v>4632.3225053271299</v>
      </c>
      <c r="G46" s="109">
        <v>4812.0540208198508</v>
      </c>
      <c r="H46" s="109">
        <v>2623.492225424392</v>
      </c>
      <c r="I46" s="109">
        <v>1880.3837051253529</v>
      </c>
      <c r="J46" s="109">
        <v>220.42637843784243</v>
      </c>
      <c r="K46" s="109">
        <v>10554.825382039762</v>
      </c>
      <c r="L46" s="109">
        <v>1851.7633314382024</v>
      </c>
      <c r="M46" s="109">
        <v>783.47870046204207</v>
      </c>
      <c r="N46" s="109">
        <v>1176.4925517791828</v>
      </c>
      <c r="O46" s="109">
        <v>7469.4813131647597</v>
      </c>
      <c r="P46" s="109">
        <v>3226.6563314672612</v>
      </c>
      <c r="Q46" s="109">
        <v>16753.905803961952</v>
      </c>
      <c r="R46" s="109">
        <v>2929.3101235127333</v>
      </c>
      <c r="S46" s="109">
        <v>11988.8036041085</v>
      </c>
      <c r="T46" s="109">
        <v>15078.95862235457</v>
      </c>
      <c r="U46" s="109">
        <v>6646.1450900937016</v>
      </c>
      <c r="V46" s="109">
        <v>71609.775991002592</v>
      </c>
      <c r="W46" s="109">
        <v>6936.150329666636</v>
      </c>
      <c r="X46" s="109">
        <v>14137.507910817556</v>
      </c>
      <c r="Y46" s="109">
        <v>11640.404324223344</v>
      </c>
      <c r="Z46" s="109">
        <v>10358.740010034349</v>
      </c>
      <c r="AA46" s="109">
        <v>1806.8190333337643</v>
      </c>
      <c r="AB46" s="109">
        <v>41979.244266050082</v>
      </c>
      <c r="AC46" s="109">
        <v>17185.545176101758</v>
      </c>
      <c r="AD46" s="109">
        <v>143533.58148448175</v>
      </c>
      <c r="AE46" s="109">
        <v>40245.945118000403</v>
      </c>
      <c r="AF46" s="109">
        <v>16389.956981586118</v>
      </c>
      <c r="AG46" s="109">
        <v>56102.381456648589</v>
      </c>
      <c r="AH46" s="109">
        <v>31540.304200693001</v>
      </c>
      <c r="AI46" s="109">
        <v>34872.333907754473</v>
      </c>
      <c r="AJ46" s="109">
        <v>1373.9634075282602</v>
      </c>
      <c r="AK46" s="109">
        <v>37969.421753415591</v>
      </c>
      <c r="AL46" s="109">
        <v>35019.134011565489</v>
      </c>
      <c r="AM46" s="109">
        <v>0</v>
      </c>
      <c r="AN46" s="110">
        <v>1977.2279058112792</v>
      </c>
      <c r="AO46" s="16">
        <v>676738.27226806793</v>
      </c>
      <c r="AP46" s="51"/>
      <c r="AQ46" s="56"/>
      <c r="AR46" s="53"/>
      <c r="AS46" s="53"/>
      <c r="AT46" s="55"/>
      <c r="AU46" s="55"/>
      <c r="AV46" s="55"/>
      <c r="AW46" s="55"/>
      <c r="AX46" s="55"/>
      <c r="AY46" s="55"/>
      <c r="AZ46" s="53"/>
      <c r="BA46" s="57"/>
      <c r="BB46" s="58"/>
      <c r="BC46" s="59"/>
      <c r="BD46" s="57"/>
      <c r="BE46" s="57"/>
      <c r="BF46" s="84"/>
      <c r="BG46" s="84"/>
      <c r="BH46" s="84"/>
      <c r="BI46" s="84"/>
      <c r="BK46" s="2"/>
      <c r="BL46" s="3"/>
      <c r="BM46" s="3"/>
      <c r="BN46" s="3"/>
      <c r="BO46" s="4"/>
      <c r="BP46" s="5"/>
      <c r="BQ46" s="4"/>
      <c r="BR46" s="5"/>
      <c r="BS46" s="5"/>
    </row>
    <row r="47" spans="2:73" s="17" customFormat="1" ht="18" customHeight="1" x14ac:dyDescent="0.15">
      <c r="B47" s="107" t="s">
        <v>156</v>
      </c>
      <c r="C47" s="120" t="s">
        <v>172</v>
      </c>
      <c r="D47" s="109">
        <v>2524.2415694164929</v>
      </c>
      <c r="E47" s="109">
        <v>89.369865816607202</v>
      </c>
      <c r="F47" s="109">
        <v>1928.0935860907912</v>
      </c>
      <c r="G47" s="109">
        <v>1325.8927042860489</v>
      </c>
      <c r="H47" s="109">
        <v>1251.7689321532093</v>
      </c>
      <c r="I47" s="109">
        <v>214.38333561144367</v>
      </c>
      <c r="J47" s="109">
        <v>176.62125837480892</v>
      </c>
      <c r="K47" s="109">
        <v>4202.8521841406582</v>
      </c>
      <c r="L47" s="109">
        <v>610.9570169412558</v>
      </c>
      <c r="M47" s="109">
        <v>666.08369666137992</v>
      </c>
      <c r="N47" s="109">
        <v>143.36633283916953</v>
      </c>
      <c r="O47" s="109">
        <v>2436.5635544555435</v>
      </c>
      <c r="P47" s="109">
        <v>280.9282036414275</v>
      </c>
      <c r="Q47" s="109">
        <v>1371.679600030551</v>
      </c>
      <c r="R47" s="109">
        <v>224.58994781857237</v>
      </c>
      <c r="S47" s="109">
        <v>713.8262067518508</v>
      </c>
      <c r="T47" s="109">
        <v>472.98312150584263</v>
      </c>
      <c r="U47" s="109">
        <v>399.72627814587241</v>
      </c>
      <c r="V47" s="109">
        <v>1813.9761404868964</v>
      </c>
      <c r="W47" s="109">
        <v>1869.7330999321662</v>
      </c>
      <c r="X47" s="109">
        <v>14218.669010830185</v>
      </c>
      <c r="Y47" s="109">
        <v>1940.4307398982407</v>
      </c>
      <c r="Z47" s="109">
        <v>1406.1701207981168</v>
      </c>
      <c r="AA47" s="109">
        <v>465.37616243181685</v>
      </c>
      <c r="AB47" s="109">
        <v>23069.432575503164</v>
      </c>
      <c r="AC47" s="109">
        <v>4770.4140561234799</v>
      </c>
      <c r="AD47" s="109">
        <v>20509.571728546187</v>
      </c>
      <c r="AE47" s="109">
        <v>20924.583486260166</v>
      </c>
      <c r="AF47" s="109">
        <v>3953.9853493063947</v>
      </c>
      <c r="AG47" s="109">
        <v>319.66286630128394</v>
      </c>
      <c r="AH47" s="109">
        <v>1889.6428366234609</v>
      </c>
      <c r="AI47" s="109">
        <v>7885.214410001503</v>
      </c>
      <c r="AJ47" s="109">
        <v>767.8126092530008</v>
      </c>
      <c r="AK47" s="109">
        <v>15686.561589760418</v>
      </c>
      <c r="AL47" s="109">
        <v>19324.818700024822</v>
      </c>
      <c r="AM47" s="109">
        <v>0</v>
      </c>
      <c r="AN47" s="110">
        <v>705.31614954253064</v>
      </c>
      <c r="AO47" s="16">
        <v>160555.29902630535</v>
      </c>
      <c r="AP47" s="51"/>
      <c r="AQ47" s="56"/>
      <c r="AR47" s="53"/>
      <c r="AS47" s="53"/>
      <c r="AT47" s="55"/>
      <c r="AU47" s="55"/>
      <c r="AV47" s="55"/>
      <c r="AW47" s="55"/>
      <c r="AX47" s="55"/>
      <c r="AY47" s="55"/>
      <c r="AZ47" s="53"/>
      <c r="BA47" s="57"/>
      <c r="BB47" s="58"/>
      <c r="BC47" s="59"/>
      <c r="BD47" s="57"/>
      <c r="BE47" s="57"/>
      <c r="BF47" s="84"/>
      <c r="BG47" s="84"/>
      <c r="BH47" s="84"/>
      <c r="BI47" s="84"/>
      <c r="BK47" s="2"/>
      <c r="BL47" s="3"/>
      <c r="BM47" s="3"/>
      <c r="BN47" s="3"/>
      <c r="BO47" s="4"/>
      <c r="BP47" s="5"/>
      <c r="BQ47" s="4"/>
      <c r="BR47" s="5"/>
      <c r="BS47" s="5"/>
    </row>
    <row r="48" spans="2:73" s="17" customFormat="1" ht="18" customHeight="1" x14ac:dyDescent="0.15">
      <c r="B48" s="121" t="s">
        <v>157</v>
      </c>
      <c r="C48" s="122" t="s">
        <v>9</v>
      </c>
      <c r="D48" s="123">
        <v>-4136.2267500941025</v>
      </c>
      <c r="E48" s="123">
        <v>0</v>
      </c>
      <c r="F48" s="123">
        <v>-382.22018577910802</v>
      </c>
      <c r="G48" s="123">
        <v>0</v>
      </c>
      <c r="H48" s="123">
        <v>-0.47991082792692741</v>
      </c>
      <c r="I48" s="123">
        <v>-2.4738949279521544E-2</v>
      </c>
      <c r="J48" s="123">
        <v>-2.6348348978167144</v>
      </c>
      <c r="K48" s="123">
        <v>-0.39354230724397254</v>
      </c>
      <c r="L48" s="123">
        <v>0</v>
      </c>
      <c r="M48" s="123">
        <v>0</v>
      </c>
      <c r="N48" s="123">
        <v>-9.1530070022554019E-2</v>
      </c>
      <c r="O48" s="123">
        <v>-0.52693745149151461</v>
      </c>
      <c r="P48" s="123">
        <v>-0.11084166645943083</v>
      </c>
      <c r="Q48" s="123">
        <v>-1.1501589804046211</v>
      </c>
      <c r="R48" s="123">
        <v>-0.13578594184919729</v>
      </c>
      <c r="S48" s="123">
        <v>-0.34211239165243096</v>
      </c>
      <c r="T48" s="123">
        <v>-0.306784758095555</v>
      </c>
      <c r="U48" s="123">
        <v>-6.7749215360690326E-2</v>
      </c>
      <c r="V48" s="123">
        <v>-2.7149435881527397</v>
      </c>
      <c r="W48" s="123">
        <v>-0.45743895806258439</v>
      </c>
      <c r="X48" s="123">
        <v>-2196.8394716273569</v>
      </c>
      <c r="Y48" s="123">
        <v>-1.4106627545357642</v>
      </c>
      <c r="Z48" s="123">
        <v>-1563.6835166531589</v>
      </c>
      <c r="AA48" s="123">
        <v>-0.15669231058310332</v>
      </c>
      <c r="AB48" s="123">
        <v>-268.57730037248689</v>
      </c>
      <c r="AC48" s="123">
        <v>-3402.5007419592798</v>
      </c>
      <c r="AD48" s="123">
        <v>-113.77116611547451</v>
      </c>
      <c r="AE48" s="123">
        <v>-1069.4944454035963</v>
      </c>
      <c r="AF48" s="123">
        <v>-0.86708673511903656</v>
      </c>
      <c r="AG48" s="123">
        <v>0</v>
      </c>
      <c r="AH48" s="123">
        <v>-152.41037702798897</v>
      </c>
      <c r="AI48" s="123">
        <v>-5838.6254063930282</v>
      </c>
      <c r="AJ48" s="123">
        <v>-504.58571262090663</v>
      </c>
      <c r="AK48" s="123">
        <v>-15.993479900865239</v>
      </c>
      <c r="AL48" s="123">
        <v>-2.4276752014336052</v>
      </c>
      <c r="AM48" s="123">
        <v>0</v>
      </c>
      <c r="AN48" s="124">
        <v>-204.81778577462811</v>
      </c>
      <c r="AO48" s="37">
        <v>-19864.045766727471</v>
      </c>
      <c r="AP48" s="51"/>
      <c r="AQ48" s="56"/>
      <c r="AR48" s="53"/>
      <c r="AS48" s="53"/>
      <c r="AT48" s="55"/>
      <c r="AU48" s="55"/>
      <c r="AV48" s="55"/>
      <c r="AW48" s="55"/>
      <c r="AX48" s="55"/>
      <c r="AY48" s="55"/>
      <c r="AZ48" s="53"/>
      <c r="BA48" s="57"/>
      <c r="BB48" s="58"/>
      <c r="BC48" s="59"/>
      <c r="BD48" s="57"/>
      <c r="BE48" s="57"/>
      <c r="BF48" s="84"/>
      <c r="BG48" s="84"/>
      <c r="BH48" s="84"/>
      <c r="BI48" s="84"/>
      <c r="BK48" s="2"/>
      <c r="BL48" s="3"/>
      <c r="BM48" s="3"/>
      <c r="BN48" s="3"/>
      <c r="BO48" s="4"/>
      <c r="BP48" s="5"/>
      <c r="BQ48" s="4"/>
      <c r="BR48" s="5"/>
      <c r="BS48" s="5"/>
    </row>
    <row r="49" spans="1:257" s="17" customFormat="1" ht="18" customHeight="1" x14ac:dyDescent="0.15">
      <c r="B49" s="129" t="s">
        <v>158</v>
      </c>
      <c r="C49" s="130" t="s">
        <v>10</v>
      </c>
      <c r="D49" s="131">
        <v>28353.042602413254</v>
      </c>
      <c r="E49" s="131">
        <v>891.83678596155937</v>
      </c>
      <c r="F49" s="131">
        <v>29717.289676706932</v>
      </c>
      <c r="G49" s="131">
        <v>12857.651003610201</v>
      </c>
      <c r="H49" s="131">
        <v>17491.494944208222</v>
      </c>
      <c r="I49" s="131">
        <v>4058.8175074431088</v>
      </c>
      <c r="J49" s="131">
        <v>638.74036183321243</v>
      </c>
      <c r="K49" s="131">
        <v>42407.181585142338</v>
      </c>
      <c r="L49" s="131">
        <v>9136.213682667998</v>
      </c>
      <c r="M49" s="131">
        <v>8182.747609490898</v>
      </c>
      <c r="N49" s="131">
        <v>4546.1857021261258</v>
      </c>
      <c r="O49" s="131">
        <v>39409.269658627476</v>
      </c>
      <c r="P49" s="131">
        <v>12766.798563630473</v>
      </c>
      <c r="Q49" s="131">
        <v>80080.739137856057</v>
      </c>
      <c r="R49" s="131">
        <v>8163.4508239737406</v>
      </c>
      <c r="S49" s="131">
        <v>24866.311911856872</v>
      </c>
      <c r="T49" s="131">
        <v>32782.128804348373</v>
      </c>
      <c r="U49" s="131">
        <v>11181.853488864746</v>
      </c>
      <c r="V49" s="131">
        <v>202047.5214513065</v>
      </c>
      <c r="W49" s="131">
        <v>29967.159231066969</v>
      </c>
      <c r="X49" s="131">
        <v>183082.95253925509</v>
      </c>
      <c r="Y49" s="131">
        <v>19561.532175078846</v>
      </c>
      <c r="Z49" s="131">
        <v>21779.299046736905</v>
      </c>
      <c r="AA49" s="131">
        <v>16125.362374417746</v>
      </c>
      <c r="AB49" s="131">
        <v>366829.47815404413</v>
      </c>
      <c r="AC49" s="131">
        <v>158128.79162488467</v>
      </c>
      <c r="AD49" s="131">
        <v>358374.27528477629</v>
      </c>
      <c r="AE49" s="131">
        <v>204667.42230997494</v>
      </c>
      <c r="AF49" s="131">
        <v>58938.743902280861</v>
      </c>
      <c r="AG49" s="131">
        <v>117132.87009431655</v>
      </c>
      <c r="AH49" s="131">
        <v>132961.62233991516</v>
      </c>
      <c r="AI49" s="131">
        <v>373497.5653331927</v>
      </c>
      <c r="AJ49" s="131">
        <v>13386.343083556696</v>
      </c>
      <c r="AK49" s="131">
        <v>202836.10743257878</v>
      </c>
      <c r="AL49" s="131">
        <v>194695.74139125485</v>
      </c>
      <c r="AM49" s="131">
        <v>0</v>
      </c>
      <c r="AN49" s="132">
        <v>16597.436043813759</v>
      </c>
      <c r="AO49" s="37">
        <v>3038141.977663212</v>
      </c>
      <c r="AP49" s="51"/>
      <c r="AQ49" s="56"/>
      <c r="AR49" s="53"/>
      <c r="AS49" s="53"/>
      <c r="AT49" s="55"/>
      <c r="AU49" s="55"/>
      <c r="AV49" s="55"/>
      <c r="AW49" s="55"/>
      <c r="AX49" s="55"/>
      <c r="AY49" s="55"/>
      <c r="AZ49" s="53"/>
      <c r="BA49" s="57"/>
      <c r="BB49" s="58"/>
      <c r="BC49" s="59"/>
      <c r="BD49" s="57"/>
      <c r="BE49" s="57"/>
      <c r="BF49" s="84"/>
      <c r="BG49" s="84"/>
      <c r="BH49" s="84"/>
      <c r="BI49" s="84"/>
      <c r="BK49" s="2"/>
      <c r="BL49" s="3"/>
      <c r="BM49" s="3"/>
      <c r="BN49" s="3"/>
      <c r="BO49" s="4"/>
      <c r="BP49" s="5"/>
      <c r="BQ49" s="4"/>
      <c r="BR49" s="5"/>
      <c r="BS49" s="5"/>
    </row>
    <row r="50" spans="1:257" s="17" customFormat="1" ht="18" customHeight="1" x14ac:dyDescent="0.15">
      <c r="B50" s="125" t="s">
        <v>159</v>
      </c>
      <c r="C50" s="126" t="s">
        <v>151</v>
      </c>
      <c r="D50" s="127">
        <v>58594.782005947236</v>
      </c>
      <c r="E50" s="127">
        <v>1866.3692181592628</v>
      </c>
      <c r="F50" s="127">
        <v>83870.917868660821</v>
      </c>
      <c r="G50" s="127">
        <v>33634.607498914913</v>
      </c>
      <c r="H50" s="127">
        <v>40514.202695136235</v>
      </c>
      <c r="I50" s="127">
        <v>7862.7235219999111</v>
      </c>
      <c r="J50" s="127">
        <v>3020.577649691048</v>
      </c>
      <c r="K50" s="127">
        <v>124921.17559252381</v>
      </c>
      <c r="L50" s="127">
        <v>17313.645067110938</v>
      </c>
      <c r="M50" s="127">
        <v>28407.32657572101</v>
      </c>
      <c r="N50" s="127">
        <v>17186.449567393967</v>
      </c>
      <c r="O50" s="127">
        <v>77026.170021816535</v>
      </c>
      <c r="P50" s="127">
        <v>31677.131963922799</v>
      </c>
      <c r="Q50" s="127">
        <v>157131.37398584536</v>
      </c>
      <c r="R50" s="127">
        <v>19196.51121902719</v>
      </c>
      <c r="S50" s="127">
        <v>70994.943573089244</v>
      </c>
      <c r="T50" s="127">
        <v>84013.070259481508</v>
      </c>
      <c r="U50" s="127">
        <v>31391.770393480227</v>
      </c>
      <c r="V50" s="127">
        <v>786534.5932149447</v>
      </c>
      <c r="W50" s="127">
        <v>69592.264046967059</v>
      </c>
      <c r="X50" s="127">
        <v>355121.7274141073</v>
      </c>
      <c r="Y50" s="127">
        <v>48628.692908713259</v>
      </c>
      <c r="Z50" s="127">
        <v>37569.179143992893</v>
      </c>
      <c r="AA50" s="127">
        <v>24368.004680331313</v>
      </c>
      <c r="AB50" s="127">
        <v>551416.24834649428</v>
      </c>
      <c r="AC50" s="127">
        <v>231475.00734585736</v>
      </c>
      <c r="AD50" s="127">
        <v>423058.29024905857</v>
      </c>
      <c r="AE50" s="127">
        <v>353639.53066819656</v>
      </c>
      <c r="AF50" s="127">
        <v>107746.89366946035</v>
      </c>
      <c r="AG50" s="127">
        <v>172514.00853280639</v>
      </c>
      <c r="AH50" s="127">
        <v>185631.39069906072</v>
      </c>
      <c r="AI50" s="127">
        <v>600991.24947447504</v>
      </c>
      <c r="AJ50" s="127">
        <v>22296.047080759818</v>
      </c>
      <c r="AK50" s="127">
        <v>312878.5584983693</v>
      </c>
      <c r="AL50" s="127">
        <v>356010.5331569775</v>
      </c>
      <c r="AM50" s="127">
        <v>5027.6577600911505</v>
      </c>
      <c r="AN50" s="128">
        <v>37043.933776939375</v>
      </c>
      <c r="AO50" s="34">
        <v>5570167.5593455248</v>
      </c>
      <c r="AP50" s="51"/>
      <c r="AQ50" s="56"/>
      <c r="AR50" s="53"/>
      <c r="AS50" s="53"/>
      <c r="AT50" s="55"/>
      <c r="AU50" s="55"/>
      <c r="AV50" s="55"/>
      <c r="AW50" s="55"/>
      <c r="AX50" s="55"/>
      <c r="AY50" s="55"/>
      <c r="AZ50" s="53"/>
      <c r="BA50" s="57"/>
      <c r="BB50" s="58"/>
      <c r="BC50" s="59"/>
      <c r="BD50" s="57"/>
      <c r="BE50" s="57"/>
      <c r="BF50" s="84"/>
      <c r="BG50" s="84"/>
      <c r="BH50" s="84"/>
      <c r="BI50" s="84"/>
      <c r="BK50" s="2"/>
      <c r="BL50" s="3"/>
      <c r="BM50" s="3"/>
      <c r="BN50" s="3"/>
      <c r="BO50" s="4"/>
      <c r="BP50" s="5"/>
      <c r="BQ50" s="4"/>
      <c r="BR50" s="5"/>
      <c r="BS50" s="5"/>
    </row>
    <row r="51" spans="1:257" s="17" customFormat="1" ht="18" customHeight="1" x14ac:dyDescent="0.15">
      <c r="B51" s="86"/>
      <c r="C51" s="87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51"/>
      <c r="AQ51" s="56"/>
      <c r="AR51" s="53"/>
      <c r="AS51" s="53"/>
      <c r="AT51" s="55"/>
      <c r="AU51" s="55"/>
      <c r="AV51" s="55"/>
      <c r="AW51" s="55"/>
      <c r="AX51" s="55"/>
      <c r="AY51" s="55"/>
      <c r="AZ51" s="53"/>
      <c r="BA51" s="84"/>
      <c r="BB51" s="88"/>
      <c r="BC51" s="89"/>
      <c r="BD51" s="84"/>
      <c r="BE51" s="84"/>
      <c r="BF51" s="84"/>
      <c r="BG51" s="84"/>
      <c r="BH51" s="84"/>
      <c r="BI51" s="84"/>
      <c r="BK51" s="2"/>
      <c r="BL51" s="3"/>
      <c r="BM51" s="3"/>
      <c r="BN51" s="3"/>
      <c r="BO51" s="4"/>
      <c r="BP51" s="5"/>
      <c r="BQ51" s="4"/>
      <c r="BR51" s="5"/>
      <c r="BS51" s="5"/>
    </row>
    <row r="52" spans="1:257" s="17" customFormat="1" ht="18" customHeight="1" x14ac:dyDescent="0.15">
      <c r="B52" s="86"/>
      <c r="C52" s="87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51"/>
      <c r="AQ52" s="56"/>
      <c r="AR52" s="53"/>
      <c r="AS52" s="53"/>
      <c r="AT52" s="55"/>
      <c r="AU52" s="55"/>
      <c r="AV52" s="55"/>
      <c r="AW52" s="55"/>
      <c r="AX52" s="55"/>
      <c r="AY52" s="55"/>
      <c r="AZ52" s="53"/>
      <c r="BA52" s="84"/>
      <c r="BB52" s="88"/>
      <c r="BC52" s="89"/>
      <c r="BD52" s="84"/>
      <c r="BE52" s="84"/>
      <c r="BF52" s="84"/>
      <c r="BG52" s="84"/>
      <c r="BH52" s="84"/>
      <c r="BI52" s="84"/>
      <c r="BK52" s="2"/>
      <c r="BL52" s="3"/>
      <c r="BM52" s="3"/>
      <c r="BN52" s="3"/>
      <c r="BO52" s="4"/>
      <c r="BP52" s="5"/>
      <c r="BQ52" s="4"/>
      <c r="BR52" s="5"/>
      <c r="BS52" s="5"/>
    </row>
    <row r="53" spans="1:257" s="17" customFormat="1" ht="18" customHeight="1" x14ac:dyDescent="0.15">
      <c r="B53" s="86"/>
      <c r="C53" s="87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51"/>
      <c r="AQ53" s="56"/>
      <c r="AR53" s="53"/>
      <c r="AS53" s="53"/>
      <c r="AT53" s="55"/>
      <c r="AU53" s="55"/>
      <c r="AV53" s="55"/>
      <c r="AW53" s="55"/>
      <c r="AX53" s="55"/>
      <c r="AY53" s="55"/>
      <c r="AZ53" s="53"/>
      <c r="BA53" s="84"/>
      <c r="BB53" s="88"/>
      <c r="BC53" s="89"/>
      <c r="BD53" s="84"/>
      <c r="BE53" s="84"/>
      <c r="BF53" s="84"/>
      <c r="BG53" s="84"/>
      <c r="BH53" s="84"/>
      <c r="BI53" s="84"/>
      <c r="BK53" s="2"/>
      <c r="BL53" s="3"/>
      <c r="BM53" s="3"/>
      <c r="BN53" s="3"/>
      <c r="BO53" s="4"/>
      <c r="BP53" s="5"/>
      <c r="BQ53" s="4"/>
      <c r="BR53" s="5"/>
      <c r="BS53" s="5"/>
    </row>
    <row r="54" spans="1:257" s="17" customFormat="1" ht="18" customHeight="1" x14ac:dyDescent="0.15">
      <c r="B54" s="86"/>
      <c r="C54" s="87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51"/>
      <c r="AQ54" s="56"/>
      <c r="AR54" s="53"/>
      <c r="AS54" s="53"/>
      <c r="AT54" s="55"/>
      <c r="AU54" s="55"/>
      <c r="AV54" s="55"/>
      <c r="AW54" s="55"/>
      <c r="AX54" s="55"/>
      <c r="AY54" s="55"/>
      <c r="AZ54" s="53"/>
      <c r="BA54" s="84"/>
      <c r="BB54" s="88"/>
      <c r="BC54" s="89"/>
      <c r="BD54" s="84"/>
      <c r="BE54" s="84"/>
      <c r="BF54" s="84"/>
      <c r="BG54" s="84"/>
      <c r="BH54" s="84"/>
      <c r="BI54" s="84"/>
      <c r="BK54" s="2"/>
      <c r="BL54" s="3"/>
      <c r="BM54" s="3"/>
      <c r="BN54" s="3"/>
      <c r="BO54" s="4"/>
      <c r="BP54" s="5"/>
      <c r="BQ54" s="4"/>
      <c r="BR54" s="5"/>
      <c r="BS54" s="5"/>
    </row>
    <row r="55" spans="1:257" s="17" customFormat="1" ht="18" customHeight="1" x14ac:dyDescent="0.15">
      <c r="B55" s="86"/>
      <c r="C55" s="87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51"/>
      <c r="AQ55" s="56"/>
      <c r="AR55" s="53"/>
      <c r="AS55" s="53"/>
      <c r="AT55" s="55"/>
      <c r="AU55" s="55"/>
      <c r="AV55" s="55"/>
      <c r="AW55" s="55"/>
      <c r="AX55" s="55"/>
      <c r="AY55" s="55"/>
      <c r="AZ55" s="53"/>
      <c r="BA55" s="84"/>
      <c r="BB55" s="88"/>
      <c r="BC55" s="89"/>
      <c r="BD55" s="84"/>
      <c r="BE55" s="84"/>
      <c r="BF55" s="84"/>
      <c r="BG55" s="84"/>
      <c r="BH55" s="84"/>
      <c r="BI55" s="84"/>
      <c r="BK55" s="2"/>
      <c r="BL55" s="3"/>
      <c r="BM55" s="3"/>
      <c r="BN55" s="3"/>
      <c r="BO55" s="4"/>
      <c r="BP55" s="5"/>
      <c r="BQ55" s="4"/>
      <c r="BR55" s="5"/>
      <c r="BS55" s="5"/>
    </row>
    <row r="56" spans="1:257" s="38" customFormat="1" ht="12" customHeight="1" x14ac:dyDescent="0.15"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85"/>
      <c r="BG56" s="85"/>
      <c r="BH56" s="85"/>
      <c r="BI56" s="85"/>
      <c r="BJ56" s="39"/>
      <c r="BK56" s="40"/>
      <c r="BL56" s="39"/>
      <c r="BM56" s="39"/>
      <c r="BN56" s="39"/>
      <c r="BO56" s="41"/>
      <c r="BP56" s="42"/>
      <c r="BQ56" s="41"/>
      <c r="BR56" s="42"/>
      <c r="BS56" s="42"/>
    </row>
    <row r="57" spans="1:257" s="45" customFormat="1" ht="12" hidden="1" customHeight="1" x14ac:dyDescent="0.15">
      <c r="A57" s="43"/>
      <c r="B57" s="44"/>
      <c r="C57" s="43" t="s">
        <v>136</v>
      </c>
      <c r="D57" s="66">
        <v>9.1737990515775747E-2</v>
      </c>
      <c r="E57" s="73">
        <v>0.2479843721891804</v>
      </c>
      <c r="F57" s="73">
        <v>0.17079602272927458</v>
      </c>
      <c r="G57" s="73">
        <v>0.2257460507671433</v>
      </c>
      <c r="H57" s="73">
        <v>0.21879209719233908</v>
      </c>
      <c r="I57" s="73">
        <v>0.10472277532034187</v>
      </c>
      <c r="J57" s="73">
        <v>3.434137791935625E-2</v>
      </c>
      <c r="K57" s="73">
        <v>0.20562043894358509</v>
      </c>
      <c r="L57" s="73">
        <v>0.23386355088044705</v>
      </c>
      <c r="M57" s="73">
        <v>0.11378716850369006</v>
      </c>
      <c r="N57" s="73">
        <v>0.14220272273674009</v>
      </c>
      <c r="O57" s="73">
        <v>0.33763188434014074</v>
      </c>
      <c r="P57" s="73">
        <v>0.18398128366675282</v>
      </c>
      <c r="Q57" s="73">
        <v>0.29850291591362199</v>
      </c>
      <c r="R57" s="73">
        <v>0.22425728567386585</v>
      </c>
      <c r="S57" s="73">
        <v>0.2213747979421406</v>
      </c>
      <c r="T57" s="73">
        <v>0.21674376590838992</v>
      </c>
      <c r="U57" s="73">
        <v>0.20270576918953478</v>
      </c>
      <c r="V57" s="73">
        <v>0.15218517607226273</v>
      </c>
      <c r="W57" s="73">
        <v>0.24339585324301263</v>
      </c>
      <c r="X57" s="73">
        <v>0.38825194570483285</v>
      </c>
      <c r="Y57" s="73">
        <v>8.4468514602722561E-2</v>
      </c>
      <c r="Z57" s="73">
        <v>0.12041153119935774</v>
      </c>
      <c r="AA57" s="73">
        <v>0.48026235411375107</v>
      </c>
      <c r="AB57" s="73">
        <v>0.40625781222556073</v>
      </c>
      <c r="AC57" s="73">
        <v>0.31827298808801469</v>
      </c>
      <c r="AD57" s="73">
        <v>5.2361752033231131E-2</v>
      </c>
      <c r="AE57" s="73">
        <v>0.29217377001027883</v>
      </c>
      <c r="AF57" s="73">
        <v>0.1561028592881773</v>
      </c>
      <c r="AG57" s="73">
        <v>0.34130805301777678</v>
      </c>
      <c r="AH57" s="73">
        <v>0.51886241353370133</v>
      </c>
      <c r="AI57" s="73">
        <v>0.51522759604037427</v>
      </c>
      <c r="AJ57" s="73">
        <v>0.49670158817802706</v>
      </c>
      <c r="AK57" s="73">
        <v>0.36626101007504042</v>
      </c>
      <c r="AL57" s="73">
        <v>0.27566538474372221</v>
      </c>
      <c r="AM57" s="73">
        <v>0</v>
      </c>
      <c r="AN57" s="73">
        <v>1.3772937420563255E-2</v>
      </c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3"/>
      <c r="BK57" s="43"/>
      <c r="BL57" s="43"/>
      <c r="BM57" s="43"/>
      <c r="BN57" s="43"/>
      <c r="BO57" s="43"/>
      <c r="BP57" s="5"/>
      <c r="BQ57" s="43"/>
      <c r="BR57" s="5"/>
      <c r="BS57" s="5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  <c r="EO57" s="43"/>
      <c r="EP57" s="43"/>
      <c r="EQ57" s="43"/>
      <c r="ER57" s="43"/>
      <c r="ES57" s="43"/>
      <c r="ET57" s="43"/>
      <c r="EU57" s="43"/>
      <c r="EV57" s="43"/>
      <c r="EW57" s="43"/>
      <c r="EX57" s="43"/>
      <c r="EY57" s="43"/>
      <c r="EZ57" s="43"/>
      <c r="FA57" s="43"/>
      <c r="FB57" s="43"/>
      <c r="FC57" s="43"/>
      <c r="FD57" s="43"/>
      <c r="FE57" s="43"/>
    </row>
    <row r="58" spans="1:257" s="38" customFormat="1" ht="12" hidden="1" customHeight="1" x14ac:dyDescent="0.15">
      <c r="A58" s="46"/>
      <c r="B58" s="47"/>
      <c r="C58" s="46" t="s">
        <v>160</v>
      </c>
      <c r="D58" s="74">
        <v>0.25700527999202838</v>
      </c>
      <c r="E58" s="75">
        <v>6.251567143354464E-2</v>
      </c>
      <c r="F58" s="75">
        <v>9.8619943832782817E-2</v>
      </c>
      <c r="G58" s="75">
        <v>0</v>
      </c>
      <c r="H58" s="75">
        <v>0.10142601516815726</v>
      </c>
      <c r="I58" s="75">
        <v>0.12727968300013043</v>
      </c>
      <c r="J58" s="75">
        <v>3.9358610738778207E-2</v>
      </c>
      <c r="K58" s="75">
        <v>0</v>
      </c>
      <c r="L58" s="75">
        <v>0.1330375007707322</v>
      </c>
      <c r="M58" s="75">
        <v>0.11984310707643323</v>
      </c>
      <c r="N58" s="75">
        <v>3.3393694759501685E-2</v>
      </c>
      <c r="O58" s="75">
        <v>2.9276522256955029E-2</v>
      </c>
      <c r="P58" s="75">
        <v>9.2113985346518476E-2</v>
      </c>
      <c r="Q58" s="75">
        <v>7.7144081533789238E-2</v>
      </c>
      <c r="R58" s="75">
        <v>2.0548429689710455E-2</v>
      </c>
      <c r="S58" s="75">
        <v>0</v>
      </c>
      <c r="T58" s="75">
        <v>0</v>
      </c>
      <c r="U58" s="75">
        <v>0</v>
      </c>
      <c r="V58" s="75">
        <v>4.0482739174799998E-3</v>
      </c>
      <c r="W58" s="75">
        <v>4.2743364970216732E-2</v>
      </c>
      <c r="X58" s="75">
        <v>3.1193158862652615E-2</v>
      </c>
      <c r="Y58" s="75">
        <v>2.802255498496815E-2</v>
      </c>
      <c r="Z58" s="75">
        <v>0.17589687932085463</v>
      </c>
      <c r="AA58" s="75">
        <v>6.3672314567726582E-2</v>
      </c>
      <c r="AB58" s="75">
        <v>0.1189184890403991</v>
      </c>
      <c r="AC58" s="75">
        <v>0.25419467978470844</v>
      </c>
      <c r="AD58" s="75">
        <v>0.40374802432529922</v>
      </c>
      <c r="AE58" s="75">
        <v>9.819417374573039E-2</v>
      </c>
      <c r="AF58" s="75">
        <v>0.18969717595415922</v>
      </c>
      <c r="AG58" s="75">
        <v>0</v>
      </c>
      <c r="AH58" s="75">
        <v>1.1096153209382183E-2</v>
      </c>
      <c r="AI58" s="75">
        <v>3.2566442547133402E-2</v>
      </c>
      <c r="AJ58" s="75">
        <v>0</v>
      </c>
      <c r="AK58" s="75">
        <v>9.5412800385728344E-2</v>
      </c>
      <c r="AL58" s="75">
        <v>9.6329343587186173E-2</v>
      </c>
      <c r="AM58" s="75">
        <v>0</v>
      </c>
      <c r="AN58" s="75">
        <v>0.36286201707327836</v>
      </c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7"/>
      <c r="BF58" s="77"/>
      <c r="BG58" s="77"/>
      <c r="BH58" s="77"/>
      <c r="BI58" s="77"/>
      <c r="BJ58" s="3"/>
      <c r="BK58" s="46"/>
      <c r="BL58" s="3"/>
      <c r="BM58" s="3"/>
      <c r="BN58" s="3"/>
      <c r="BO58" s="4"/>
      <c r="BP58" s="5"/>
      <c r="BQ58" s="4"/>
      <c r="BR58" s="5"/>
      <c r="BS58" s="5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0"/>
      <c r="FR58" s="40"/>
      <c r="FS58" s="40"/>
      <c r="FT58" s="40"/>
      <c r="FU58" s="40"/>
      <c r="FV58" s="40"/>
      <c r="FW58" s="40"/>
      <c r="FX58" s="40"/>
      <c r="FY58" s="40"/>
      <c r="FZ58" s="40"/>
      <c r="GA58" s="40"/>
      <c r="GB58" s="40"/>
      <c r="GC58" s="40"/>
      <c r="GD58" s="40"/>
      <c r="GE58" s="40"/>
      <c r="GF58" s="40"/>
      <c r="GG58" s="40"/>
      <c r="GH58" s="40"/>
      <c r="GI58" s="40"/>
      <c r="GJ58" s="40"/>
      <c r="GK58" s="40"/>
      <c r="GL58" s="40"/>
      <c r="GM58" s="40"/>
      <c r="GN58" s="40"/>
      <c r="GO58" s="40"/>
      <c r="GP58" s="40"/>
      <c r="GQ58" s="40"/>
      <c r="GR58" s="40"/>
      <c r="GS58" s="40"/>
      <c r="GT58" s="40"/>
      <c r="GU58" s="40"/>
      <c r="GV58" s="40"/>
      <c r="GW58" s="40"/>
      <c r="GX58" s="40"/>
      <c r="GY58" s="40"/>
      <c r="GZ58" s="40"/>
      <c r="HA58" s="40"/>
      <c r="HB58" s="40"/>
      <c r="HC58" s="40"/>
      <c r="HD58" s="40"/>
      <c r="HE58" s="40"/>
      <c r="HF58" s="40"/>
      <c r="HG58" s="40"/>
      <c r="HH58" s="40"/>
      <c r="HI58" s="40"/>
      <c r="HJ58" s="40"/>
      <c r="HK58" s="40"/>
      <c r="HL58" s="40"/>
      <c r="HM58" s="40"/>
      <c r="HN58" s="40"/>
      <c r="HO58" s="40"/>
      <c r="HP58" s="40"/>
      <c r="HQ58" s="40"/>
      <c r="HR58" s="40"/>
      <c r="HS58" s="40"/>
      <c r="HT58" s="40"/>
      <c r="HU58" s="40"/>
      <c r="HV58" s="40"/>
      <c r="HW58" s="40"/>
      <c r="HX58" s="40"/>
      <c r="HY58" s="40"/>
      <c r="HZ58" s="40"/>
      <c r="IA58" s="40"/>
      <c r="IB58" s="40"/>
      <c r="IC58" s="40"/>
      <c r="ID58" s="40"/>
      <c r="IE58" s="40"/>
      <c r="IF58" s="40"/>
      <c r="IG58" s="40"/>
      <c r="IH58" s="40"/>
      <c r="II58" s="40"/>
      <c r="IJ58" s="40"/>
      <c r="IK58" s="40"/>
      <c r="IL58" s="40"/>
      <c r="IM58" s="40"/>
      <c r="IN58" s="40"/>
      <c r="IO58" s="40"/>
      <c r="IP58" s="40"/>
      <c r="IQ58" s="40"/>
      <c r="IR58" s="40"/>
      <c r="IS58" s="40"/>
      <c r="IT58" s="40"/>
      <c r="IU58" s="40"/>
      <c r="IV58" s="40"/>
      <c r="IW58" s="40"/>
    </row>
    <row r="59" spans="1:257" s="38" customFormat="1" ht="12" hidden="1" customHeight="1" x14ac:dyDescent="0.15">
      <c r="A59" s="46"/>
      <c r="B59" s="47"/>
      <c r="C59" s="46" t="s">
        <v>135</v>
      </c>
      <c r="D59" s="66">
        <v>0.48388340449044565</v>
      </c>
      <c r="E59" s="75">
        <v>0.47784585026597687</v>
      </c>
      <c r="F59" s="75">
        <v>0.35432174145564088</v>
      </c>
      <c r="G59" s="75">
        <v>0.38227444765112845</v>
      </c>
      <c r="H59" s="75">
        <v>0.43173736074307817</v>
      </c>
      <c r="I59" s="75">
        <v>0.51621012694730162</v>
      </c>
      <c r="J59" s="74">
        <v>0.21146298354506607</v>
      </c>
      <c r="K59" s="74">
        <v>0.33947152181363471</v>
      </c>
      <c r="L59" s="74">
        <v>0.52768863213114969</v>
      </c>
      <c r="M59" s="74">
        <v>0.28805060510285668</v>
      </c>
      <c r="N59" s="74">
        <v>0.26452151645975347</v>
      </c>
      <c r="O59" s="74">
        <v>0.51163480733191558</v>
      </c>
      <c r="P59" s="74">
        <v>0.40302886568678714</v>
      </c>
      <c r="Q59" s="74">
        <v>0.50964194550395681</v>
      </c>
      <c r="R59" s="74">
        <v>0.42525700273507483</v>
      </c>
      <c r="S59" s="74">
        <v>0.35025468942386045</v>
      </c>
      <c r="T59" s="74">
        <v>0.39020272325601218</v>
      </c>
      <c r="U59" s="74">
        <v>0.35620334083442173</v>
      </c>
      <c r="V59" s="74">
        <v>0.25688319775668256</v>
      </c>
      <c r="W59" s="74">
        <v>0.43061049444867122</v>
      </c>
      <c r="X59" s="74">
        <v>0.51554984785755487</v>
      </c>
      <c r="Y59" s="74">
        <v>0.40226317026040859</v>
      </c>
      <c r="Z59" s="74">
        <v>0.57971186869062319</v>
      </c>
      <c r="AA59" s="74">
        <v>0.66174324020190978</v>
      </c>
      <c r="AB59" s="74">
        <v>0.66524967164830251</v>
      </c>
      <c r="AC59" s="74">
        <v>0.68313548593441553</v>
      </c>
      <c r="AD59" s="74">
        <v>0.84710377634674838</v>
      </c>
      <c r="AE59" s="74">
        <v>0.57874588263155691</v>
      </c>
      <c r="AF59" s="74">
        <v>0.54701107284902073</v>
      </c>
      <c r="AG59" s="74">
        <v>0.67897599209771886</v>
      </c>
      <c r="AH59" s="74">
        <v>0.71626690851801034</v>
      </c>
      <c r="AI59" s="74">
        <v>0.62146922381946545</v>
      </c>
      <c r="AJ59" s="74">
        <v>0.60039086906612815</v>
      </c>
      <c r="AK59" s="74">
        <v>0.6482902133213323</v>
      </c>
      <c r="AL59" s="74">
        <v>0.54688196909445563</v>
      </c>
      <c r="AM59" s="74">
        <v>0</v>
      </c>
      <c r="AN59" s="74">
        <v>0.44804734140157682</v>
      </c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7"/>
      <c r="BF59" s="77"/>
      <c r="BG59" s="77"/>
      <c r="BH59" s="77"/>
      <c r="BI59" s="77"/>
      <c r="BJ59" s="3"/>
      <c r="BK59" s="46"/>
      <c r="BL59" s="3"/>
      <c r="BM59" s="3"/>
      <c r="BN59" s="3"/>
      <c r="BO59" s="4"/>
      <c r="BP59" s="5"/>
      <c r="BQ59" s="4"/>
      <c r="BR59" s="5"/>
      <c r="BS59" s="5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</row>
    <row r="60" spans="1:257" s="38" customFormat="1" ht="12" hidden="1" customHeight="1" x14ac:dyDescent="0.15">
      <c r="A60" s="46"/>
      <c r="B60" s="47"/>
      <c r="C60" s="46"/>
      <c r="D60" s="78"/>
      <c r="E60" s="79"/>
      <c r="F60" s="79"/>
      <c r="G60" s="79"/>
      <c r="H60" s="79"/>
      <c r="I60" s="79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7"/>
      <c r="BF60" s="77"/>
      <c r="BG60" s="77"/>
      <c r="BH60" s="77"/>
      <c r="BI60" s="77"/>
      <c r="BJ60" s="3"/>
      <c r="BK60" s="46"/>
      <c r="BL60" s="3"/>
      <c r="BM60" s="3"/>
      <c r="BN60" s="3"/>
      <c r="BO60" s="4"/>
      <c r="BP60" s="5"/>
      <c r="BQ60" s="4"/>
      <c r="BR60" s="5"/>
      <c r="BS60" s="5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6"/>
      <c r="EY60" s="46"/>
      <c r="EZ60" s="46"/>
      <c r="FA60" s="46"/>
      <c r="FB60" s="46"/>
      <c r="FC60" s="46"/>
      <c r="FD60" s="46"/>
      <c r="FE60" s="46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  <c r="HL60" s="40"/>
      <c r="HM60" s="40"/>
      <c r="HN60" s="40"/>
      <c r="HO60" s="40"/>
      <c r="HP60" s="40"/>
      <c r="HQ60" s="40"/>
      <c r="HR60" s="40"/>
      <c r="HS60" s="40"/>
      <c r="HT60" s="40"/>
      <c r="HU60" s="40"/>
      <c r="HV60" s="40"/>
      <c r="HW60" s="40"/>
      <c r="HX60" s="40"/>
      <c r="HY60" s="40"/>
      <c r="HZ60" s="40"/>
      <c r="IA60" s="40"/>
      <c r="IB60" s="40"/>
      <c r="IC60" s="40"/>
      <c r="ID60" s="40"/>
      <c r="IE60" s="40"/>
      <c r="IF60" s="40"/>
      <c r="IG60" s="40"/>
      <c r="IH60" s="40"/>
      <c r="II60" s="40"/>
      <c r="IJ60" s="40"/>
      <c r="IK60" s="40"/>
      <c r="IL60" s="40"/>
      <c r="IM60" s="40"/>
      <c r="IN60" s="40"/>
      <c r="IO60" s="40"/>
      <c r="IP60" s="40"/>
      <c r="IQ60" s="40"/>
      <c r="IR60" s="40"/>
      <c r="IS60" s="40"/>
      <c r="IT60" s="40"/>
      <c r="IU60" s="40"/>
      <c r="IV60" s="40"/>
      <c r="IW60" s="40"/>
    </row>
    <row r="61" spans="1:257" s="38" customFormat="1" ht="12" hidden="1" customHeight="1" x14ac:dyDescent="0.15">
      <c r="A61" s="48"/>
      <c r="B61" s="49"/>
      <c r="C61" s="48" t="s">
        <v>136</v>
      </c>
      <c r="D61" s="65">
        <v>9.1737990515775747E-2</v>
      </c>
      <c r="E61" s="65">
        <v>0.2479843721891804</v>
      </c>
      <c r="F61" s="65">
        <v>0.17079602272927458</v>
      </c>
      <c r="G61" s="65">
        <v>0.2257460507671433</v>
      </c>
      <c r="H61" s="65">
        <v>0.21879209719233908</v>
      </c>
      <c r="I61" s="65">
        <v>0.10472277532034187</v>
      </c>
      <c r="J61" s="65">
        <v>3.434137791935625E-2</v>
      </c>
      <c r="K61" s="65">
        <v>0.20562043894358509</v>
      </c>
      <c r="L61" s="65">
        <v>0.23386355088044705</v>
      </c>
      <c r="M61" s="65">
        <v>0.11378716850369006</v>
      </c>
      <c r="N61" s="65">
        <v>0.14220272273674009</v>
      </c>
      <c r="O61" s="65">
        <v>0.33763188434014074</v>
      </c>
      <c r="P61" s="65">
        <v>0.18398128366675282</v>
      </c>
      <c r="Q61" s="65">
        <v>0.29850291591362199</v>
      </c>
      <c r="R61" s="65">
        <v>0.22425728567386585</v>
      </c>
      <c r="S61" s="65">
        <v>0.2213747979421406</v>
      </c>
      <c r="T61" s="65">
        <v>0.21674376590838992</v>
      </c>
      <c r="U61" s="65">
        <v>0.20270576918953478</v>
      </c>
      <c r="V61" s="65">
        <v>0.15218517607226273</v>
      </c>
      <c r="W61" s="65">
        <v>0.24339585324301263</v>
      </c>
      <c r="X61" s="65">
        <v>0.38825194570483285</v>
      </c>
      <c r="Y61" s="65">
        <v>8.4468514602722561E-2</v>
      </c>
      <c r="Z61" s="65">
        <v>0.12041153119935774</v>
      </c>
      <c r="AA61" s="65">
        <v>0.48026235411375107</v>
      </c>
      <c r="AB61" s="65">
        <v>0.40625781222556073</v>
      </c>
      <c r="AC61" s="65">
        <v>0.31827298808801469</v>
      </c>
      <c r="AD61" s="65">
        <v>5.2361752033231131E-2</v>
      </c>
      <c r="AE61" s="65">
        <v>0.29217377001027883</v>
      </c>
      <c r="AF61" s="65">
        <v>0.1561028592881773</v>
      </c>
      <c r="AG61" s="65">
        <v>0.34130805301777678</v>
      </c>
      <c r="AH61" s="65">
        <v>0.51886241353370133</v>
      </c>
      <c r="AI61" s="65">
        <v>0.51522759604037427</v>
      </c>
      <c r="AJ61" s="65">
        <v>0.49670158817802706</v>
      </c>
      <c r="AK61" s="65">
        <v>0.36626101007504042</v>
      </c>
      <c r="AL61" s="65">
        <v>0.27566538474372221</v>
      </c>
      <c r="AM61" s="65">
        <v>0</v>
      </c>
      <c r="AN61" s="65">
        <v>1.3772937420563255E-2</v>
      </c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7"/>
      <c r="BF61" s="77"/>
      <c r="BG61" s="77"/>
      <c r="BH61" s="77"/>
      <c r="BI61" s="77"/>
      <c r="BJ61" s="3"/>
      <c r="BK61" s="48"/>
      <c r="BL61" s="3"/>
      <c r="BM61" s="3"/>
      <c r="BN61" s="3"/>
      <c r="BO61" s="4"/>
      <c r="BP61" s="5"/>
      <c r="BQ61" s="4"/>
      <c r="BR61" s="5"/>
      <c r="BS61" s="5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  <c r="CQ61" s="48"/>
      <c r="CR61" s="48"/>
      <c r="CS61" s="48"/>
      <c r="CT61" s="48"/>
      <c r="CU61" s="48"/>
      <c r="CV61" s="48"/>
      <c r="CW61" s="48"/>
      <c r="CX61" s="48"/>
      <c r="CY61" s="48"/>
      <c r="CZ61" s="48"/>
      <c r="DA61" s="48"/>
      <c r="DB61" s="48"/>
      <c r="DC61" s="48"/>
      <c r="DD61" s="48"/>
      <c r="DE61" s="48"/>
      <c r="DF61" s="48"/>
      <c r="DG61" s="48"/>
      <c r="DH61" s="48"/>
      <c r="DI61" s="48"/>
      <c r="DJ61" s="48"/>
      <c r="DK61" s="48"/>
      <c r="DL61" s="48"/>
      <c r="DM61" s="48"/>
      <c r="DN61" s="48"/>
      <c r="DO61" s="48"/>
      <c r="DP61" s="48"/>
      <c r="DQ61" s="48"/>
      <c r="DR61" s="48"/>
      <c r="DS61" s="48"/>
      <c r="DT61" s="48"/>
      <c r="DU61" s="48"/>
      <c r="DV61" s="48"/>
      <c r="DW61" s="48"/>
      <c r="DX61" s="48"/>
      <c r="DY61" s="48"/>
      <c r="DZ61" s="48"/>
      <c r="EA61" s="48"/>
      <c r="EB61" s="48"/>
      <c r="EC61" s="48"/>
      <c r="ED61" s="48"/>
      <c r="EE61" s="48"/>
      <c r="EF61" s="48"/>
      <c r="EG61" s="48"/>
      <c r="EH61" s="48"/>
      <c r="EI61" s="48"/>
      <c r="EJ61" s="48"/>
      <c r="EK61" s="48"/>
      <c r="EL61" s="48"/>
      <c r="EM61" s="48"/>
      <c r="EN61" s="48"/>
      <c r="EO61" s="48"/>
      <c r="EP61" s="48"/>
      <c r="EQ61" s="48"/>
      <c r="ER61" s="48"/>
      <c r="ES61" s="48"/>
      <c r="ET61" s="48"/>
      <c r="EU61" s="48"/>
      <c r="EV61" s="48"/>
      <c r="EW61" s="48"/>
      <c r="EX61" s="48"/>
      <c r="EY61" s="48"/>
      <c r="EZ61" s="48"/>
      <c r="FA61" s="48"/>
      <c r="FB61" s="48"/>
      <c r="FC61" s="48"/>
      <c r="FD61" s="48"/>
      <c r="FE61" s="48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  <c r="HL61" s="40"/>
      <c r="HM61" s="40"/>
      <c r="HN61" s="40"/>
      <c r="HO61" s="40"/>
      <c r="HP61" s="40"/>
      <c r="HQ61" s="40"/>
      <c r="HR61" s="40"/>
      <c r="HS61" s="40"/>
      <c r="HT61" s="40"/>
      <c r="HU61" s="40"/>
      <c r="HV61" s="40"/>
      <c r="HW61" s="40"/>
      <c r="HX61" s="40"/>
      <c r="HY61" s="40"/>
      <c r="HZ61" s="40"/>
      <c r="IA61" s="40"/>
      <c r="IB61" s="40"/>
      <c r="IC61" s="40"/>
      <c r="ID61" s="40"/>
      <c r="IE61" s="40"/>
      <c r="IF61" s="40"/>
      <c r="IG61" s="40"/>
      <c r="IH61" s="40"/>
      <c r="II61" s="40"/>
      <c r="IJ61" s="40"/>
      <c r="IK61" s="40"/>
      <c r="IL61" s="40"/>
      <c r="IM61" s="40"/>
      <c r="IN61" s="40"/>
      <c r="IO61" s="40"/>
      <c r="IP61" s="40"/>
      <c r="IQ61" s="40"/>
      <c r="IR61" s="40"/>
      <c r="IS61" s="40"/>
      <c r="IT61" s="40"/>
      <c r="IU61" s="40"/>
      <c r="IV61" s="40"/>
      <c r="IW61" s="40"/>
    </row>
    <row r="62" spans="1:257" s="38" customFormat="1" hidden="1" x14ac:dyDescent="0.15">
      <c r="A62" s="48"/>
      <c r="B62" s="49"/>
      <c r="C62" s="48" t="s">
        <v>160</v>
      </c>
      <c r="D62" s="65">
        <v>0.25700527999202838</v>
      </c>
      <c r="E62" s="65">
        <v>6.251567143354464E-2</v>
      </c>
      <c r="F62" s="65">
        <v>9.8619943832782817E-2</v>
      </c>
      <c r="G62" s="65">
        <v>0</v>
      </c>
      <c r="H62" s="65">
        <v>0.10142601516815726</v>
      </c>
      <c r="I62" s="65">
        <v>0.12727968300013043</v>
      </c>
      <c r="J62" s="65">
        <v>3.9358610738778207E-2</v>
      </c>
      <c r="K62" s="65">
        <v>0</v>
      </c>
      <c r="L62" s="65">
        <v>0.1330375007707322</v>
      </c>
      <c r="M62" s="65">
        <v>0.11984310707643323</v>
      </c>
      <c r="N62" s="65">
        <v>3.3393694759501685E-2</v>
      </c>
      <c r="O62" s="65">
        <v>2.9276522256955029E-2</v>
      </c>
      <c r="P62" s="65">
        <v>9.2113985346518476E-2</v>
      </c>
      <c r="Q62" s="65">
        <v>7.7144081533789238E-2</v>
      </c>
      <c r="R62" s="65">
        <v>2.0548429689710455E-2</v>
      </c>
      <c r="S62" s="65">
        <v>0</v>
      </c>
      <c r="T62" s="65">
        <v>0</v>
      </c>
      <c r="U62" s="65">
        <v>0</v>
      </c>
      <c r="V62" s="65">
        <v>4.0482739174799998E-3</v>
      </c>
      <c r="W62" s="65">
        <v>4.2743364970216732E-2</v>
      </c>
      <c r="X62" s="65">
        <v>3.1193158862652615E-2</v>
      </c>
      <c r="Y62" s="65">
        <v>2.802255498496815E-2</v>
      </c>
      <c r="Z62" s="65">
        <v>0.17589687932085463</v>
      </c>
      <c r="AA62" s="65">
        <v>6.3672314567726582E-2</v>
      </c>
      <c r="AB62" s="65">
        <v>0.1189184890403991</v>
      </c>
      <c r="AC62" s="65">
        <v>0.25419467978470844</v>
      </c>
      <c r="AD62" s="65">
        <v>0.40374802432529922</v>
      </c>
      <c r="AE62" s="65">
        <v>9.819417374573039E-2</v>
      </c>
      <c r="AF62" s="65">
        <v>0.18969717595415922</v>
      </c>
      <c r="AG62" s="65">
        <v>0</v>
      </c>
      <c r="AH62" s="65">
        <v>1.1096153209382183E-2</v>
      </c>
      <c r="AI62" s="65">
        <v>3.2566442547133402E-2</v>
      </c>
      <c r="AJ62" s="65">
        <v>0</v>
      </c>
      <c r="AK62" s="65">
        <v>9.5412800385728344E-2</v>
      </c>
      <c r="AL62" s="65">
        <v>9.6329343587186173E-2</v>
      </c>
      <c r="AM62" s="65">
        <v>0</v>
      </c>
      <c r="AN62" s="65">
        <v>0.36286201707327836</v>
      </c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7"/>
      <c r="BF62" s="77"/>
      <c r="BG62" s="77"/>
      <c r="BH62" s="77"/>
      <c r="BI62" s="77"/>
      <c r="BJ62" s="3"/>
      <c r="BK62" s="48"/>
      <c r="BL62" s="3"/>
      <c r="BM62" s="3"/>
      <c r="BN62" s="3"/>
      <c r="BO62" s="4"/>
      <c r="BP62" s="5"/>
      <c r="BQ62" s="4"/>
      <c r="BR62" s="5"/>
      <c r="BS62" s="5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8"/>
      <c r="CQ62" s="48"/>
      <c r="CR62" s="48"/>
      <c r="CS62" s="48"/>
      <c r="CT62" s="48"/>
      <c r="CU62" s="48"/>
      <c r="CV62" s="48"/>
      <c r="CW62" s="48"/>
      <c r="CX62" s="48"/>
      <c r="CY62" s="48"/>
      <c r="CZ62" s="48"/>
      <c r="DA62" s="48"/>
      <c r="DB62" s="48"/>
      <c r="DC62" s="48"/>
      <c r="DD62" s="48"/>
      <c r="DE62" s="48"/>
      <c r="DF62" s="48"/>
      <c r="DG62" s="48"/>
      <c r="DH62" s="48"/>
      <c r="DI62" s="48"/>
      <c r="DJ62" s="48"/>
      <c r="DK62" s="48"/>
      <c r="DL62" s="48"/>
      <c r="DM62" s="48"/>
      <c r="DN62" s="48"/>
      <c r="DO62" s="48"/>
      <c r="DP62" s="48"/>
      <c r="DQ62" s="48"/>
      <c r="DR62" s="48"/>
      <c r="DS62" s="48"/>
      <c r="DT62" s="48"/>
      <c r="DU62" s="48"/>
      <c r="DV62" s="48"/>
      <c r="DW62" s="48"/>
      <c r="DX62" s="48"/>
      <c r="DY62" s="48"/>
      <c r="DZ62" s="48"/>
      <c r="EA62" s="48"/>
      <c r="EB62" s="48"/>
      <c r="EC62" s="48"/>
      <c r="ED62" s="48"/>
      <c r="EE62" s="48"/>
      <c r="EF62" s="48"/>
      <c r="EG62" s="48"/>
      <c r="EH62" s="48"/>
      <c r="EI62" s="48"/>
      <c r="EJ62" s="48"/>
      <c r="EK62" s="48"/>
      <c r="EL62" s="48"/>
      <c r="EM62" s="48"/>
      <c r="EN62" s="48"/>
      <c r="EO62" s="48"/>
      <c r="EP62" s="48"/>
      <c r="EQ62" s="48"/>
      <c r="ER62" s="48"/>
      <c r="ES62" s="48"/>
      <c r="ET62" s="48"/>
      <c r="EU62" s="48"/>
      <c r="EV62" s="48"/>
      <c r="EW62" s="48"/>
      <c r="EX62" s="48"/>
      <c r="EY62" s="48"/>
      <c r="EZ62" s="48"/>
      <c r="FA62" s="48"/>
      <c r="FB62" s="48"/>
      <c r="FC62" s="48"/>
      <c r="FD62" s="48"/>
      <c r="FE62" s="48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40"/>
      <c r="GI62" s="40"/>
      <c r="GJ62" s="40"/>
      <c r="GK62" s="4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40"/>
      <c r="GW62" s="40"/>
      <c r="GX62" s="40"/>
      <c r="GY62" s="4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40"/>
      <c r="HK62" s="40"/>
      <c r="HL62" s="40"/>
      <c r="HM62" s="40"/>
      <c r="HN62" s="40"/>
      <c r="HO62" s="40"/>
      <c r="HP62" s="40"/>
      <c r="HQ62" s="40"/>
      <c r="HR62" s="40"/>
      <c r="HS62" s="40"/>
      <c r="HT62" s="40"/>
      <c r="HU62" s="40"/>
      <c r="HV62" s="40"/>
      <c r="HW62" s="40"/>
      <c r="HX62" s="40"/>
      <c r="HY62" s="40"/>
      <c r="HZ62" s="40"/>
      <c r="IA62" s="40"/>
      <c r="IB62" s="40"/>
      <c r="IC62" s="40"/>
      <c r="ID62" s="40"/>
      <c r="IE62" s="40"/>
      <c r="IF62" s="40"/>
      <c r="IG62" s="40"/>
      <c r="IH62" s="40"/>
      <c r="II62" s="40"/>
      <c r="IJ62" s="40"/>
      <c r="IK62" s="40"/>
      <c r="IL62" s="40"/>
      <c r="IM62" s="40"/>
      <c r="IN62" s="40"/>
      <c r="IO62" s="40"/>
      <c r="IP62" s="40"/>
      <c r="IQ62" s="40"/>
      <c r="IR62" s="40"/>
      <c r="IS62" s="40"/>
      <c r="IT62" s="40"/>
      <c r="IU62" s="40"/>
      <c r="IV62" s="40"/>
      <c r="IW62" s="40"/>
    </row>
    <row r="63" spans="1:257" s="38" customFormat="1" hidden="1" x14ac:dyDescent="0.15">
      <c r="A63" s="48"/>
      <c r="B63" s="49"/>
      <c r="C63" s="48" t="s">
        <v>135</v>
      </c>
      <c r="D63" s="65">
        <v>0.48388340449044565</v>
      </c>
      <c r="E63" s="65">
        <v>0.47784585026597687</v>
      </c>
      <c r="F63" s="65">
        <v>0.35432174145564088</v>
      </c>
      <c r="G63" s="65">
        <v>0.38227444765112845</v>
      </c>
      <c r="H63" s="65">
        <v>0.43173736074307817</v>
      </c>
      <c r="I63" s="65">
        <v>0.51621012694730162</v>
      </c>
      <c r="J63" s="65">
        <v>0.21146298354506607</v>
      </c>
      <c r="K63" s="65">
        <v>0.33947152181363471</v>
      </c>
      <c r="L63" s="65">
        <v>0.52768863213114969</v>
      </c>
      <c r="M63" s="65">
        <v>0.28805060510285668</v>
      </c>
      <c r="N63" s="65">
        <v>0.26452151645975347</v>
      </c>
      <c r="O63" s="65">
        <v>0.51163480733191558</v>
      </c>
      <c r="P63" s="65">
        <v>0.40302886568678714</v>
      </c>
      <c r="Q63" s="65">
        <v>0.50964194550395681</v>
      </c>
      <c r="R63" s="65">
        <v>0.42525700273507483</v>
      </c>
      <c r="S63" s="65">
        <v>0.35025468942386045</v>
      </c>
      <c r="T63" s="65">
        <v>0.39020272325601218</v>
      </c>
      <c r="U63" s="65">
        <v>0.35620334083442173</v>
      </c>
      <c r="V63" s="65">
        <v>0.25688319775668256</v>
      </c>
      <c r="W63" s="65">
        <v>0.43061049444867122</v>
      </c>
      <c r="X63" s="65">
        <v>0.51554984785755487</v>
      </c>
      <c r="Y63" s="65">
        <v>0.40226317026040859</v>
      </c>
      <c r="Z63" s="65">
        <v>0.57971186869062319</v>
      </c>
      <c r="AA63" s="65">
        <v>0.66174324020190978</v>
      </c>
      <c r="AB63" s="65">
        <v>0.66524967164830251</v>
      </c>
      <c r="AC63" s="65">
        <v>0.68313548593441553</v>
      </c>
      <c r="AD63" s="65">
        <v>0.84710377634674838</v>
      </c>
      <c r="AE63" s="65">
        <v>0.57874588263155691</v>
      </c>
      <c r="AF63" s="65">
        <v>0.54701107284902073</v>
      </c>
      <c r="AG63" s="65">
        <v>0.67897599209771886</v>
      </c>
      <c r="AH63" s="65">
        <v>0.71626690851801034</v>
      </c>
      <c r="AI63" s="65">
        <v>0.62146922381946545</v>
      </c>
      <c r="AJ63" s="65">
        <v>0.60039086906612815</v>
      </c>
      <c r="AK63" s="65">
        <v>0.6482902133213323</v>
      </c>
      <c r="AL63" s="65">
        <v>0.54688196909445563</v>
      </c>
      <c r="AM63" s="65">
        <v>0</v>
      </c>
      <c r="AN63" s="65">
        <v>0.44804734140157682</v>
      </c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7"/>
      <c r="BF63" s="77"/>
      <c r="BG63" s="77"/>
      <c r="BH63" s="77"/>
      <c r="BI63" s="77"/>
      <c r="BJ63" s="3"/>
      <c r="BK63" s="48"/>
      <c r="BL63" s="3"/>
      <c r="BM63" s="3"/>
      <c r="BN63" s="3"/>
      <c r="BO63" s="4"/>
      <c r="BP63" s="5"/>
      <c r="BQ63" s="4"/>
      <c r="BR63" s="5"/>
      <c r="BS63" s="5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  <c r="CW63" s="48"/>
      <c r="CX63" s="48"/>
      <c r="CY63" s="48"/>
      <c r="CZ63" s="48"/>
      <c r="DA63" s="48"/>
      <c r="DB63" s="48"/>
      <c r="DC63" s="48"/>
      <c r="DD63" s="48"/>
      <c r="DE63" s="48"/>
      <c r="DF63" s="48"/>
      <c r="DG63" s="48"/>
      <c r="DH63" s="48"/>
      <c r="DI63" s="48"/>
      <c r="DJ63" s="48"/>
      <c r="DK63" s="48"/>
      <c r="DL63" s="48"/>
      <c r="DM63" s="48"/>
      <c r="DN63" s="48"/>
      <c r="DO63" s="48"/>
      <c r="DP63" s="48"/>
      <c r="DQ63" s="48"/>
      <c r="DR63" s="48"/>
      <c r="DS63" s="48"/>
      <c r="DT63" s="48"/>
      <c r="DU63" s="48"/>
      <c r="DV63" s="48"/>
      <c r="DW63" s="48"/>
      <c r="DX63" s="48"/>
      <c r="DY63" s="48"/>
      <c r="DZ63" s="48"/>
      <c r="EA63" s="48"/>
      <c r="EB63" s="48"/>
      <c r="EC63" s="48"/>
      <c r="ED63" s="48"/>
      <c r="EE63" s="48"/>
      <c r="EF63" s="48"/>
      <c r="EG63" s="48"/>
      <c r="EH63" s="48"/>
      <c r="EI63" s="48"/>
      <c r="EJ63" s="48"/>
      <c r="EK63" s="48"/>
      <c r="EL63" s="48"/>
      <c r="EM63" s="48"/>
      <c r="EN63" s="48"/>
      <c r="EO63" s="48"/>
      <c r="EP63" s="48"/>
      <c r="EQ63" s="48"/>
      <c r="ER63" s="48"/>
      <c r="ES63" s="48"/>
      <c r="ET63" s="48"/>
      <c r="EU63" s="48"/>
      <c r="EV63" s="48"/>
      <c r="EW63" s="48"/>
      <c r="EX63" s="48"/>
      <c r="EY63" s="48"/>
      <c r="EZ63" s="48"/>
      <c r="FA63" s="48"/>
      <c r="FB63" s="48"/>
      <c r="FC63" s="48"/>
      <c r="FD63" s="48"/>
      <c r="FE63" s="48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  <c r="HL63" s="40"/>
      <c r="HM63" s="40"/>
      <c r="HN63" s="40"/>
      <c r="HO63" s="40"/>
      <c r="HP63" s="40"/>
      <c r="HQ63" s="40"/>
      <c r="HR63" s="40"/>
      <c r="HS63" s="40"/>
      <c r="HT63" s="40"/>
      <c r="HU63" s="40"/>
      <c r="HV63" s="40"/>
      <c r="HW63" s="40"/>
      <c r="HX63" s="40"/>
      <c r="HY63" s="40"/>
      <c r="HZ63" s="40"/>
      <c r="IA63" s="40"/>
      <c r="IB63" s="40"/>
      <c r="IC63" s="40"/>
      <c r="ID63" s="40"/>
      <c r="IE63" s="40"/>
      <c r="IF63" s="40"/>
      <c r="IG63" s="40"/>
      <c r="IH63" s="40"/>
      <c r="II63" s="40"/>
      <c r="IJ63" s="40"/>
      <c r="IK63" s="40"/>
      <c r="IL63" s="40"/>
      <c r="IM63" s="40"/>
      <c r="IN63" s="40"/>
      <c r="IO63" s="40"/>
      <c r="IP63" s="40"/>
      <c r="IQ63" s="40"/>
      <c r="IR63" s="40"/>
      <c r="IS63" s="40"/>
      <c r="IT63" s="40"/>
      <c r="IU63" s="40"/>
      <c r="IV63" s="40"/>
      <c r="IW63" s="40"/>
    </row>
  </sheetData>
  <sheetProtection algorithmName="SHA-512" hashValue="Snix5kwL7Cd/9uP6ptKLPaFP/7xpovDRSPQ644Wh0LSWDzFNtvXzIf1P2GLHrycc4REvO1kt/UnTJa9401TKjw==" saltValue="OC2mQw9MRcFftRuY49+qTA==" spinCount="100000" sheet="1" objects="1" scenarios="1"/>
  <mergeCells count="6">
    <mergeCell ref="BT2:BU2"/>
    <mergeCell ref="BG3:BJ3"/>
    <mergeCell ref="BK2:BL2"/>
    <mergeCell ref="BP2:BQ2"/>
    <mergeCell ref="BR2:BS2"/>
    <mergeCell ref="BK3:BL3"/>
  </mergeCells>
  <phoneticPr fontId="8"/>
  <pageMargins left="0.59055118110236227" right="0.19685039370078741" top="0.98425196850393704" bottom="0.6692913385826772" header="0.70866141732283472" footer="0.39370078740157483"/>
  <pageSetup paperSize="9" scale="65" firstPageNumber="1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37部門取引基本表</vt:lpstr>
      <vt:lpstr>'37部門取引基本表'!Print_Area</vt:lpstr>
      <vt:lpstr>'37部門取引基本表'!Print_Titles</vt:lpstr>
    </vt:vector>
  </TitlesOfParts>
  <Company>しんきん経済研究所 神谷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2022-12-07T00:34:10Z</cp:lastPrinted>
  <dcterms:created xsi:type="dcterms:W3CDTF">2003-12-22T05:05:44Z</dcterms:created>
  <dcterms:modified xsi:type="dcterms:W3CDTF">2023-03-31T05:08:02Z</dcterms:modified>
</cp:coreProperties>
</file>