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60" windowWidth="10275" windowHeight="7740" tabRatio="678" activeTab="3"/>
  </bookViews>
  <sheets>
    <sheet name="説明" sheetId="5" r:id="rId1"/>
    <sheet name="提出書類確認（1月）" sheetId="13" r:id="rId2"/>
    <sheet name="提出書類確認（7月）" sheetId="14" r:id="rId3"/>
    <sheet name="就農状況報告" sheetId="12" r:id="rId4"/>
    <sheet name="自己評価チェックリスト" sheetId="11" r:id="rId5"/>
    <sheet name="作業日誌" sheetId="7" r:id="rId6"/>
    <sheet name="決算書" sheetId="6" r:id="rId7"/>
    <sheet name="決算書 (多品目栽培)" sheetId="8" r:id="rId8"/>
  </sheets>
  <definedNames>
    <definedName name="_xlnm.Print_Area" localSheetId="6">決算書!$A$1:$H$58</definedName>
    <definedName name="_xlnm.Print_Area" localSheetId="7">'決算書 (多品目栽培)'!$A$1:$H$242</definedName>
    <definedName name="_xlnm.Print_Area" localSheetId="5">作業日誌!$A$1:$AF$386</definedName>
    <definedName name="_xlnm.Print_Area" localSheetId="4">自己評価チェックリスト!$A$1:$F$47</definedName>
    <definedName name="_xlnm.Print_Area" localSheetId="3">就農状況報告!$A$1:$AA$125</definedName>
    <definedName name="_xlnm.Print_Area" localSheetId="0">説明!$A$1:$AO$55</definedName>
    <definedName name="_xlnm.Print_Area" localSheetId="1">'提出書類確認（1月）'!$A$1:$H$18</definedName>
    <definedName name="_xlnm.Print_Area" localSheetId="2">'提出書類確認（7月）'!$A$1:$H$20</definedName>
    <definedName name="_xlnm.Print_Titles" localSheetId="7">'決算書 (多品目栽培)'!$1:$6</definedName>
    <definedName name="_xlnm.Print_Titles" localSheetId="5">作業日誌!$1:$6</definedName>
  </definedNames>
  <calcPr calcId="145621"/>
</workbook>
</file>

<file path=xl/calcChain.xml><?xml version="1.0" encoding="utf-8"?>
<calcChain xmlns="http://schemas.openxmlformats.org/spreadsheetml/2006/main">
  <c r="F10" i="6" l="1"/>
  <c r="K28" i="12"/>
  <c r="H23" i="6" l="1"/>
  <c r="G237" i="8" l="1"/>
  <c r="F237" i="8"/>
  <c r="G232" i="8"/>
  <c r="F232" i="8"/>
  <c r="F227" i="8"/>
  <c r="G227" i="8"/>
  <c r="G223" i="8"/>
  <c r="F223" i="8"/>
  <c r="G10" i="8"/>
  <c r="H38" i="6"/>
  <c r="G10" i="6"/>
  <c r="G26" i="6" s="1"/>
  <c r="G43" i="6"/>
  <c r="F43" i="6"/>
  <c r="F39" i="6"/>
  <c r="G39" i="6"/>
  <c r="H52" i="6"/>
  <c r="H47" i="6"/>
  <c r="G48" i="6"/>
  <c r="F48" i="6"/>
  <c r="G53" i="6"/>
  <c r="F53" i="6"/>
  <c r="H241" i="8" l="1"/>
  <c r="H237" i="8"/>
  <c r="H235" i="8"/>
  <c r="H234" i="8"/>
  <c r="H233" i="8"/>
  <c r="H232" i="8"/>
  <c r="H230" i="8"/>
  <c r="H229" i="8"/>
  <c r="H228" i="8"/>
  <c r="H227" i="8"/>
  <c r="H225" i="8"/>
  <c r="H224" i="8"/>
  <c r="H223" i="8"/>
  <c r="F238" i="8"/>
  <c r="H221" i="8"/>
  <c r="H220" i="8"/>
  <c r="H219" i="8"/>
  <c r="H218" i="8"/>
  <c r="H217" i="8"/>
  <c r="H216" i="8"/>
  <c r="H215" i="8"/>
  <c r="H214" i="8"/>
  <c r="H213" i="8"/>
  <c r="H212" i="8"/>
  <c r="H211" i="8"/>
  <c r="H209" i="8"/>
  <c r="H208" i="8"/>
  <c r="H207" i="8"/>
  <c r="G206" i="8"/>
  <c r="H206" i="8" s="1"/>
  <c r="F206" i="8"/>
  <c r="G204" i="8"/>
  <c r="H204" i="8" s="1"/>
  <c r="F204" i="8"/>
  <c r="G203" i="8"/>
  <c r="H203" i="8" s="1"/>
  <c r="F203" i="8"/>
  <c r="H202" i="8"/>
  <c r="G202" i="8"/>
  <c r="F202" i="8"/>
  <c r="H201" i="8"/>
  <c r="H200" i="8"/>
  <c r="H199" i="8"/>
  <c r="G198" i="8"/>
  <c r="H198" i="8" s="1"/>
  <c r="F198" i="8"/>
  <c r="H197" i="8"/>
  <c r="H196" i="8"/>
  <c r="H195" i="8"/>
  <c r="H194" i="8"/>
  <c r="G194" i="8"/>
  <c r="F194" i="8"/>
  <c r="H193" i="8"/>
  <c r="H192" i="8"/>
  <c r="H191" i="8"/>
  <c r="G190" i="8"/>
  <c r="H190" i="8" s="1"/>
  <c r="F190" i="8"/>
  <c r="H189" i="8"/>
  <c r="H188" i="8"/>
  <c r="H187" i="8"/>
  <c r="H186" i="8"/>
  <c r="G186" i="8"/>
  <c r="F186" i="8"/>
  <c r="H185" i="8"/>
  <c r="H184" i="8"/>
  <c r="H183" i="8"/>
  <c r="G182" i="8"/>
  <c r="H182" i="8" s="1"/>
  <c r="F182" i="8"/>
  <c r="H181" i="8"/>
  <c r="H180" i="8"/>
  <c r="H179" i="8"/>
  <c r="H178" i="8"/>
  <c r="G178" i="8"/>
  <c r="F178" i="8"/>
  <c r="H177" i="8"/>
  <c r="H176" i="8"/>
  <c r="H175" i="8"/>
  <c r="G174" i="8"/>
  <c r="H174" i="8" s="1"/>
  <c r="F174" i="8"/>
  <c r="H173" i="8"/>
  <c r="H172" i="8"/>
  <c r="H171" i="8"/>
  <c r="H170" i="8"/>
  <c r="G170" i="8"/>
  <c r="F170" i="8"/>
  <c r="H169" i="8"/>
  <c r="H168" i="8"/>
  <c r="H167" i="8"/>
  <c r="G166" i="8"/>
  <c r="H166" i="8" s="1"/>
  <c r="F166" i="8"/>
  <c r="H165" i="8"/>
  <c r="H164" i="8"/>
  <c r="H163" i="8"/>
  <c r="H162" i="8"/>
  <c r="G162" i="8"/>
  <c r="F162" i="8"/>
  <c r="H161" i="8"/>
  <c r="H160" i="8"/>
  <c r="H159" i="8"/>
  <c r="G158" i="8"/>
  <c r="H158" i="8" s="1"/>
  <c r="F158" i="8"/>
  <c r="H157" i="8"/>
  <c r="H156" i="8"/>
  <c r="H155" i="8"/>
  <c r="H154" i="8"/>
  <c r="G154" i="8"/>
  <c r="F154" i="8"/>
  <c r="H153" i="8"/>
  <c r="H152" i="8"/>
  <c r="H151" i="8"/>
  <c r="G150" i="8"/>
  <c r="H150" i="8" s="1"/>
  <c r="F150" i="8"/>
  <c r="H149" i="8"/>
  <c r="H148" i="8"/>
  <c r="H147" i="8"/>
  <c r="H146" i="8"/>
  <c r="G146" i="8"/>
  <c r="F146" i="8"/>
  <c r="H145" i="8"/>
  <c r="H144" i="8"/>
  <c r="H143" i="8"/>
  <c r="G142" i="8"/>
  <c r="H142" i="8" s="1"/>
  <c r="F142" i="8"/>
  <c r="H141" i="8"/>
  <c r="H140" i="8"/>
  <c r="H139" i="8"/>
  <c r="H138" i="8"/>
  <c r="G138" i="8"/>
  <c r="F138" i="8"/>
  <c r="H137" i="8"/>
  <c r="H136" i="8"/>
  <c r="H135" i="8"/>
  <c r="G134" i="8"/>
  <c r="H134" i="8" s="1"/>
  <c r="F134" i="8"/>
  <c r="H133" i="8"/>
  <c r="H132" i="8"/>
  <c r="H131" i="8"/>
  <c r="H130" i="8"/>
  <c r="G130" i="8"/>
  <c r="F130" i="8"/>
  <c r="H129" i="8"/>
  <c r="H128" i="8"/>
  <c r="H127" i="8"/>
  <c r="G126" i="8"/>
  <c r="H126" i="8" s="1"/>
  <c r="F126" i="8"/>
  <c r="H125" i="8"/>
  <c r="H124" i="8"/>
  <c r="H123" i="8"/>
  <c r="H122" i="8"/>
  <c r="G122" i="8"/>
  <c r="F122" i="8"/>
  <c r="H121" i="8"/>
  <c r="H120" i="8"/>
  <c r="H119" i="8"/>
  <c r="G118" i="8"/>
  <c r="H118" i="8" s="1"/>
  <c r="F118" i="8"/>
  <c r="H117" i="8"/>
  <c r="H116" i="8"/>
  <c r="H115" i="8"/>
  <c r="H114" i="8"/>
  <c r="G114" i="8"/>
  <c r="F114" i="8"/>
  <c r="H113" i="8"/>
  <c r="H112" i="8"/>
  <c r="H111" i="8"/>
  <c r="G110" i="8"/>
  <c r="H110" i="8" s="1"/>
  <c r="F110" i="8"/>
  <c r="H109" i="8"/>
  <c r="H108" i="8"/>
  <c r="H107" i="8"/>
  <c r="H106" i="8"/>
  <c r="G106" i="8"/>
  <c r="F106" i="8"/>
  <c r="H105" i="8"/>
  <c r="H104" i="8"/>
  <c r="H103" i="8"/>
  <c r="G102" i="8"/>
  <c r="H102" i="8" s="1"/>
  <c r="F102" i="8"/>
  <c r="H101" i="8"/>
  <c r="H100" i="8"/>
  <c r="H99" i="8"/>
  <c r="H98" i="8"/>
  <c r="G98" i="8"/>
  <c r="F98" i="8"/>
  <c r="H97" i="8"/>
  <c r="H96" i="8"/>
  <c r="H95" i="8"/>
  <c r="G94" i="8"/>
  <c r="H94" i="8" s="1"/>
  <c r="F94" i="8"/>
  <c r="H93" i="8"/>
  <c r="H92" i="8"/>
  <c r="H91" i="8"/>
  <c r="H90" i="8"/>
  <c r="G90" i="8"/>
  <c r="F90" i="8"/>
  <c r="H89" i="8"/>
  <c r="H88" i="8"/>
  <c r="H87" i="8"/>
  <c r="G86" i="8"/>
  <c r="H86" i="8" s="1"/>
  <c r="F86" i="8"/>
  <c r="H85" i="8"/>
  <c r="H84" i="8"/>
  <c r="H83" i="8"/>
  <c r="H82" i="8"/>
  <c r="G82" i="8"/>
  <c r="F82" i="8"/>
  <c r="H81" i="8"/>
  <c r="H80" i="8"/>
  <c r="H79" i="8"/>
  <c r="G78" i="8"/>
  <c r="H78" i="8" s="1"/>
  <c r="F78" i="8"/>
  <c r="H77" i="8"/>
  <c r="H76" i="8"/>
  <c r="H75" i="8"/>
  <c r="H74" i="8"/>
  <c r="G74" i="8"/>
  <c r="F74" i="8"/>
  <c r="H73" i="8"/>
  <c r="H72" i="8"/>
  <c r="H71" i="8"/>
  <c r="G70" i="8"/>
  <c r="H70" i="8" s="1"/>
  <c r="F70" i="8"/>
  <c r="H69" i="8"/>
  <c r="H68" i="8"/>
  <c r="H67" i="8"/>
  <c r="H66" i="8"/>
  <c r="G66" i="8"/>
  <c r="F66" i="8"/>
  <c r="H65" i="8"/>
  <c r="H64" i="8"/>
  <c r="H63" i="8"/>
  <c r="G62" i="8"/>
  <c r="H62" i="8" s="1"/>
  <c r="F62" i="8"/>
  <c r="H61" i="8"/>
  <c r="H60" i="8"/>
  <c r="H59" i="8"/>
  <c r="H58" i="8"/>
  <c r="G58" i="8"/>
  <c r="F58" i="8"/>
  <c r="H57" i="8"/>
  <c r="H56" i="8"/>
  <c r="H55" i="8"/>
  <c r="G54" i="8"/>
  <c r="H54" i="8" s="1"/>
  <c r="F54" i="8"/>
  <c r="H53" i="8"/>
  <c r="H52" i="8"/>
  <c r="H51" i="8"/>
  <c r="H50" i="8"/>
  <c r="G50" i="8"/>
  <c r="F50" i="8"/>
  <c r="H49" i="8"/>
  <c r="H48" i="8"/>
  <c r="H47" i="8"/>
  <c r="G46" i="8"/>
  <c r="H46" i="8" s="1"/>
  <c r="F46" i="8"/>
  <c r="H45" i="8"/>
  <c r="H44" i="8"/>
  <c r="H43" i="8"/>
  <c r="H42" i="8"/>
  <c r="G42" i="8"/>
  <c r="F42" i="8"/>
  <c r="H41" i="8"/>
  <c r="H40" i="8"/>
  <c r="H39" i="8"/>
  <c r="G38" i="8"/>
  <c r="H38" i="8" s="1"/>
  <c r="F38" i="8"/>
  <c r="H37" i="8"/>
  <c r="H36" i="8"/>
  <c r="H35" i="8"/>
  <c r="H34" i="8"/>
  <c r="G34" i="8"/>
  <c r="F34" i="8"/>
  <c r="H33" i="8"/>
  <c r="H32" i="8"/>
  <c r="H31" i="8"/>
  <c r="G30" i="8"/>
  <c r="H30" i="8" s="1"/>
  <c r="F30" i="8"/>
  <c r="H29" i="8"/>
  <c r="H28" i="8"/>
  <c r="H27" i="8"/>
  <c r="H26" i="8"/>
  <c r="G26" i="8"/>
  <c r="F26" i="8"/>
  <c r="H25" i="8"/>
  <c r="H24" i="8"/>
  <c r="H23" i="8"/>
  <c r="G22" i="8"/>
  <c r="H22" i="8" s="1"/>
  <c r="F22" i="8"/>
  <c r="H21" i="8"/>
  <c r="H20" i="8"/>
  <c r="H19" i="8"/>
  <c r="H18" i="8"/>
  <c r="G18" i="8"/>
  <c r="F18" i="8"/>
  <c r="H17" i="8"/>
  <c r="H16" i="8"/>
  <c r="H15" i="8"/>
  <c r="R14" i="8"/>
  <c r="Q14" i="8"/>
  <c r="P14" i="8"/>
  <c r="O14" i="8"/>
  <c r="N14" i="8"/>
  <c r="M14" i="8"/>
  <c r="H14" i="8"/>
  <c r="G14" i="8"/>
  <c r="F14" i="8"/>
  <c r="R13" i="8"/>
  <c r="Q13" i="8"/>
  <c r="P13" i="8"/>
  <c r="O13" i="8"/>
  <c r="N13" i="8"/>
  <c r="M13" i="8"/>
  <c r="H13" i="8"/>
  <c r="H12" i="8"/>
  <c r="H11" i="8"/>
  <c r="H10" i="8"/>
  <c r="G210" i="8"/>
  <c r="F10" i="8"/>
  <c r="F210" i="8" s="1"/>
  <c r="F239" i="8" s="1"/>
  <c r="H9" i="8"/>
  <c r="H8" i="8"/>
  <c r="H7" i="8"/>
  <c r="AD385" i="7"/>
  <c r="AA385" i="7"/>
  <c r="X385" i="7"/>
  <c r="U385" i="7"/>
  <c r="AT3" i="7" s="1"/>
  <c r="AD353" i="7"/>
  <c r="AA353" i="7"/>
  <c r="X353" i="7"/>
  <c r="U353" i="7"/>
  <c r="AS3" i="7" s="1"/>
  <c r="AD322" i="7"/>
  <c r="AA322" i="7"/>
  <c r="X322" i="7"/>
  <c r="U322" i="7"/>
  <c r="AD290" i="7"/>
  <c r="AA290" i="7"/>
  <c r="X290" i="7"/>
  <c r="U290" i="7"/>
  <c r="AD259" i="7"/>
  <c r="AA259" i="7"/>
  <c r="X259" i="7"/>
  <c r="U259" i="7"/>
  <c r="AD227" i="7"/>
  <c r="AD386" i="7" s="1"/>
  <c r="AN386" i="7" s="1"/>
  <c r="AA227" i="7"/>
  <c r="AA386" i="7" s="1"/>
  <c r="AM386" i="7" s="1"/>
  <c r="X227" i="7"/>
  <c r="X386" i="7" s="1"/>
  <c r="AL386" i="7" s="1"/>
  <c r="U227" i="7"/>
  <c r="U386" i="7" s="1"/>
  <c r="AK386" i="7" s="1"/>
  <c r="AD194" i="7"/>
  <c r="AN5" i="7" s="1"/>
  <c r="AA194" i="7"/>
  <c r="AN4" i="7" s="1"/>
  <c r="X194" i="7"/>
  <c r="U194" i="7"/>
  <c r="AN3" i="7" s="1"/>
  <c r="AD163" i="7"/>
  <c r="AM5" i="7" s="1"/>
  <c r="AA163" i="7"/>
  <c r="AM4" i="7" s="1"/>
  <c r="X163" i="7"/>
  <c r="U163" i="7"/>
  <c r="AM3" i="7" s="1"/>
  <c r="AD131" i="7"/>
  <c r="AL5" i="7" s="1"/>
  <c r="AA131" i="7"/>
  <c r="AL4" i="7" s="1"/>
  <c r="X131" i="7"/>
  <c r="U131" i="7"/>
  <c r="AL3" i="7" s="1"/>
  <c r="AD100" i="7"/>
  <c r="AK5" i="7" s="1"/>
  <c r="AA100" i="7"/>
  <c r="AK4" i="7" s="1"/>
  <c r="X100" i="7"/>
  <c r="U100" i="7"/>
  <c r="AK3" i="7" s="1"/>
  <c r="AD68" i="7"/>
  <c r="AJ5" i="7" s="1"/>
  <c r="AA68" i="7"/>
  <c r="AJ4" i="7" s="1"/>
  <c r="X68" i="7"/>
  <c r="U68" i="7"/>
  <c r="AJ3" i="7" s="1"/>
  <c r="AD38" i="7"/>
  <c r="AA38" i="7"/>
  <c r="X38" i="7"/>
  <c r="X195" i="7" s="1"/>
  <c r="U38" i="7"/>
  <c r="AT5" i="7"/>
  <c r="AS5" i="7"/>
  <c r="AR5" i="7"/>
  <c r="AQ5" i="7"/>
  <c r="AP5" i="7"/>
  <c r="AO5" i="7"/>
  <c r="AT4" i="7"/>
  <c r="AS4" i="7"/>
  <c r="AR4" i="7"/>
  <c r="AQ4" i="7"/>
  <c r="AP4" i="7"/>
  <c r="AO4" i="7"/>
  <c r="AR3" i="7"/>
  <c r="AQ3" i="7"/>
  <c r="AP3" i="7"/>
  <c r="AO3" i="7"/>
  <c r="U195" i="7" l="1"/>
  <c r="AK195" i="7" s="1"/>
  <c r="AD195" i="7"/>
  <c r="AD387" i="7" s="1"/>
  <c r="AA195" i="7"/>
  <c r="AA387" i="7" s="1"/>
  <c r="AI4" i="7"/>
  <c r="AI5" i="7"/>
  <c r="AI3" i="7"/>
  <c r="X387" i="7"/>
  <c r="AL195" i="7"/>
  <c r="F242" i="8"/>
  <c r="F240" i="8"/>
  <c r="U387" i="7"/>
  <c r="G239" i="8"/>
  <c r="H210" i="8"/>
  <c r="G238" i="8"/>
  <c r="H238" i="8" s="1"/>
  <c r="H57" i="6"/>
  <c r="H53" i="6"/>
  <c r="H51" i="6"/>
  <c r="H50" i="6"/>
  <c r="H49" i="6"/>
  <c r="H48" i="6"/>
  <c r="H46" i="6"/>
  <c r="H45" i="6"/>
  <c r="H44" i="6"/>
  <c r="H43" i="6"/>
  <c r="H41" i="6"/>
  <c r="H40" i="6"/>
  <c r="H39" i="6"/>
  <c r="G54" i="6"/>
  <c r="G55" i="6" s="1"/>
  <c r="F54" i="6"/>
  <c r="H37" i="6"/>
  <c r="H36" i="6"/>
  <c r="H35" i="6"/>
  <c r="H34" i="6"/>
  <c r="H33" i="6"/>
  <c r="H32" i="6"/>
  <c r="H31" i="6"/>
  <c r="H30" i="6"/>
  <c r="H29" i="6"/>
  <c r="H28" i="6"/>
  <c r="H27" i="6"/>
  <c r="H25" i="6"/>
  <c r="H24" i="6"/>
  <c r="G22" i="6"/>
  <c r="H22" i="6"/>
  <c r="F22" i="6"/>
  <c r="F26" i="6" s="1"/>
  <c r="H21" i="6"/>
  <c r="H20" i="6"/>
  <c r="H19" i="6"/>
  <c r="G18" i="6"/>
  <c r="H18" i="6" s="1"/>
  <c r="F18" i="6"/>
  <c r="H17" i="6"/>
  <c r="H16" i="6"/>
  <c r="H15" i="6"/>
  <c r="G14" i="6"/>
  <c r="F14" i="6"/>
  <c r="H13" i="6"/>
  <c r="H12" i="6"/>
  <c r="H11" i="6"/>
  <c r="H9" i="6"/>
  <c r="H8" i="6"/>
  <c r="H7" i="6"/>
  <c r="AN195" i="7" l="1"/>
  <c r="AM195" i="7"/>
  <c r="G56" i="6"/>
  <c r="H54" i="6"/>
  <c r="H14" i="6"/>
  <c r="F55" i="6"/>
  <c r="F56" i="6" s="1"/>
  <c r="H26" i="6"/>
  <c r="G242" i="8"/>
  <c r="H242" i="8" s="1"/>
  <c r="G240" i="8"/>
  <c r="H240" i="8" s="1"/>
  <c r="H239" i="8"/>
  <c r="H10" i="6"/>
  <c r="F58" i="6" l="1"/>
  <c r="H56" i="6"/>
  <c r="H55" i="6"/>
  <c r="G58" i="6"/>
  <c r="H58" i="6" l="1"/>
</calcChain>
</file>

<file path=xl/comments1.xml><?xml version="1.0" encoding="utf-8"?>
<comments xmlns="http://schemas.openxmlformats.org/spreadsheetml/2006/main">
  <authors>
    <author>H0000</author>
  </authors>
  <commentList>
    <comment ref="K18" authorId="0">
      <text>
        <r>
          <rPr>
            <b/>
            <sz val="9"/>
            <color indexed="81"/>
            <rFont val="ＭＳ Ｐゴシック"/>
            <family val="3"/>
            <charset val="128"/>
          </rPr>
          <t>数字のみ記入してください。
「ａ」は入力不要です。
　</t>
        </r>
        <r>
          <rPr>
            <b/>
            <u/>
            <sz val="9"/>
            <color indexed="81"/>
            <rFont val="ＭＳ Ｐゴシック"/>
            <family val="3"/>
            <charset val="128"/>
          </rPr>
          <t>※1ａ＝100㎡</t>
        </r>
      </text>
    </comment>
    <comment ref="K19" authorId="0">
      <text>
        <r>
          <rPr>
            <b/>
            <sz val="9"/>
            <color indexed="81"/>
            <rFont val="ＭＳ Ｐゴシック"/>
            <family val="3"/>
            <charset val="128"/>
          </rPr>
          <t>数字のみ記入してください。
「ａ」は入力不要です。
　※1ａ＝100㎡。</t>
        </r>
      </text>
    </comment>
    <comment ref="K20" authorId="0">
      <text>
        <r>
          <rPr>
            <b/>
            <sz val="9"/>
            <color indexed="81"/>
            <rFont val="ＭＳ Ｐゴシック"/>
            <family val="3"/>
            <charset val="128"/>
          </rPr>
          <t>数字のみ記入してください。
「ａ」は入力不要です。
　※1ａ＝100㎡。</t>
        </r>
      </text>
    </comment>
    <comment ref="K21" authorId="0">
      <text>
        <r>
          <rPr>
            <b/>
            <sz val="9"/>
            <color indexed="81"/>
            <rFont val="ＭＳ Ｐゴシック"/>
            <family val="3"/>
            <charset val="128"/>
          </rPr>
          <t>数字のみ記入してください。
「ａ」は入力不要です。
　※1ａ＝100㎡。</t>
        </r>
      </text>
    </comment>
    <comment ref="K22" authorId="0">
      <text>
        <r>
          <rPr>
            <b/>
            <sz val="9"/>
            <color indexed="81"/>
            <rFont val="ＭＳ Ｐゴシック"/>
            <family val="3"/>
            <charset val="128"/>
          </rPr>
          <t>数字のみ記入してください。
「ａ」は入力不要です。
　※1ａ＝100㎡。</t>
        </r>
      </text>
    </comment>
    <comment ref="K23" authorId="0">
      <text>
        <r>
          <rPr>
            <b/>
            <sz val="9"/>
            <color indexed="81"/>
            <rFont val="ＭＳ Ｐゴシック"/>
            <family val="3"/>
            <charset val="128"/>
          </rPr>
          <t>数字のみ記入してください。
「ａ」は入力不要です。
　※1ａ＝100㎡。</t>
        </r>
      </text>
    </comment>
    <comment ref="K24" authorId="0">
      <text>
        <r>
          <rPr>
            <b/>
            <sz val="9"/>
            <color indexed="81"/>
            <rFont val="ＭＳ Ｐゴシック"/>
            <family val="3"/>
            <charset val="128"/>
          </rPr>
          <t>数字のみ記入してください。
「ａ」は入力不要です。
　※1ａ＝100㎡。</t>
        </r>
      </text>
    </comment>
    <comment ref="K25" authorId="0">
      <text>
        <r>
          <rPr>
            <b/>
            <sz val="9"/>
            <color indexed="81"/>
            <rFont val="ＭＳ Ｐゴシック"/>
            <family val="3"/>
            <charset val="128"/>
          </rPr>
          <t>数字のみ記入してください。
「ａ」は入力不要です。
　※1ａ＝100㎡。</t>
        </r>
      </text>
    </comment>
    <comment ref="K26" authorId="0">
      <text>
        <r>
          <rPr>
            <b/>
            <sz val="9"/>
            <color indexed="81"/>
            <rFont val="ＭＳ Ｐゴシック"/>
            <family val="3"/>
            <charset val="128"/>
          </rPr>
          <t>数字のみ記入してください。
「ａ」は入力不要です。
　※1ａ＝100㎡。</t>
        </r>
      </text>
    </comment>
    <comment ref="K27" authorId="0">
      <text>
        <r>
          <rPr>
            <b/>
            <sz val="9"/>
            <color indexed="81"/>
            <rFont val="ＭＳ Ｐゴシック"/>
            <family val="3"/>
            <charset val="128"/>
          </rPr>
          <t>数字のみ記入してください。
「ａ」は入力不要です。
　※1ａ＝100㎡。</t>
        </r>
      </text>
    </comment>
    <comment ref="R30" authorId="0">
      <text>
        <r>
          <rPr>
            <b/>
            <sz val="9"/>
            <color indexed="81"/>
            <rFont val="ＭＳ Ｐゴシック"/>
            <family val="3"/>
            <charset val="128"/>
          </rPr>
          <t>報告期間中の作業実績日数を記入してください。</t>
        </r>
      </text>
    </comment>
    <comment ref="R31" authorId="0">
      <text>
        <r>
          <rPr>
            <b/>
            <sz val="9"/>
            <color indexed="81"/>
            <rFont val="ＭＳ Ｐゴシック"/>
            <family val="3"/>
            <charset val="128"/>
          </rPr>
          <t>報告期間中の作業実績日数を記入してください。</t>
        </r>
      </text>
    </comment>
    <comment ref="R32" authorId="0">
      <text>
        <r>
          <rPr>
            <b/>
            <sz val="9"/>
            <color indexed="81"/>
            <rFont val="ＭＳ Ｐゴシック"/>
            <family val="3"/>
            <charset val="128"/>
          </rPr>
          <t>報告期間中の作業実績日数を記入してください。</t>
        </r>
      </text>
    </comment>
    <comment ref="R33" authorId="0">
      <text>
        <r>
          <rPr>
            <b/>
            <sz val="9"/>
            <color indexed="81"/>
            <rFont val="ＭＳ Ｐゴシック"/>
            <family val="3"/>
            <charset val="128"/>
          </rPr>
          <t>報告期間中の作業実績日数を記入してください。</t>
        </r>
      </text>
    </comment>
    <comment ref="R34" authorId="0">
      <text>
        <r>
          <rPr>
            <b/>
            <sz val="9"/>
            <color indexed="81"/>
            <rFont val="ＭＳ Ｐゴシック"/>
            <family val="3"/>
            <charset val="128"/>
          </rPr>
          <t>報告期間中の作業実績日数を記入してください。</t>
        </r>
      </text>
    </comment>
    <comment ref="R35" authorId="0">
      <text>
        <r>
          <rPr>
            <b/>
            <sz val="9"/>
            <color indexed="81"/>
            <rFont val="ＭＳ Ｐゴシック"/>
            <family val="3"/>
            <charset val="128"/>
          </rPr>
          <t>報告期間中の作業実績日数を記入してください。</t>
        </r>
      </text>
    </comment>
    <comment ref="R36" authorId="0">
      <text>
        <r>
          <rPr>
            <b/>
            <sz val="9"/>
            <color indexed="81"/>
            <rFont val="ＭＳ Ｐゴシック"/>
            <family val="3"/>
            <charset val="128"/>
          </rPr>
          <t>報告期間中の作業実績日数を記入してください。</t>
        </r>
      </text>
    </comment>
    <comment ref="R37" authorId="0">
      <text>
        <r>
          <rPr>
            <b/>
            <sz val="9"/>
            <color indexed="81"/>
            <rFont val="ＭＳ Ｐゴシック"/>
            <family val="3"/>
            <charset val="128"/>
          </rPr>
          <t>報告期間中の作業実績日数を記入してください。</t>
        </r>
      </text>
    </comment>
    <comment ref="J43" authorId="0">
      <text>
        <r>
          <rPr>
            <b/>
            <sz val="9"/>
            <color indexed="81"/>
            <rFont val="ＭＳ Ｐゴシック"/>
            <family val="3"/>
            <charset val="128"/>
          </rPr>
          <t>数字のみ記入してください。
「ａ」は入力不要です。
　※1ａ＝100㎡。</t>
        </r>
      </text>
    </comment>
    <comment ref="J44" authorId="0">
      <text>
        <r>
          <rPr>
            <b/>
            <sz val="9"/>
            <color indexed="81"/>
            <rFont val="ＭＳ Ｐゴシック"/>
            <family val="3"/>
            <charset val="128"/>
          </rPr>
          <t>数字のみ記入してください。
「ａ」は入力不要です。
　※1ａ＝100㎡。</t>
        </r>
      </text>
    </comment>
  </commentList>
</comments>
</file>

<file path=xl/sharedStrings.xml><?xml version="1.0" encoding="utf-8"?>
<sst xmlns="http://schemas.openxmlformats.org/spreadsheetml/2006/main" count="1066" uniqueCount="432">
  <si>
    <t>（単位：ａ、kg・箱、円、％）</t>
    <rPh sb="1" eb="3">
      <t>タンイ</t>
    </rPh>
    <rPh sb="9" eb="10">
      <t>ハコ</t>
    </rPh>
    <rPh sb="11" eb="12">
      <t>エン</t>
    </rPh>
    <phoneticPr fontId="2"/>
  </si>
  <si>
    <t>項　　　　目</t>
    <phoneticPr fontId="2"/>
  </si>
  <si>
    <t>農　業　収　入</t>
    <rPh sb="0" eb="1">
      <t>ノウ</t>
    </rPh>
    <rPh sb="2" eb="3">
      <t>ギョウ</t>
    </rPh>
    <rPh sb="4" eb="5">
      <t>オサム</t>
    </rPh>
    <rPh sb="6" eb="7">
      <t>イリ</t>
    </rPh>
    <phoneticPr fontId="2"/>
  </si>
  <si>
    <t>農　　業　　経　　営　　費</t>
    <rPh sb="0" eb="1">
      <t>ノウ</t>
    </rPh>
    <rPh sb="3" eb="4">
      <t>ギョウ</t>
    </rPh>
    <rPh sb="6" eb="7">
      <t>キョウ</t>
    </rPh>
    <rPh sb="9" eb="10">
      <t>エイ</t>
    </rPh>
    <rPh sb="12" eb="13">
      <t>ヒ</t>
    </rPh>
    <phoneticPr fontId="2"/>
  </si>
  <si>
    <t>直 接 生 産 費</t>
    <rPh sb="0" eb="1">
      <t>チョク</t>
    </rPh>
    <rPh sb="2" eb="3">
      <t>セツ</t>
    </rPh>
    <rPh sb="4" eb="5">
      <t>ショウ</t>
    </rPh>
    <rPh sb="6" eb="7">
      <t>サン</t>
    </rPh>
    <rPh sb="8" eb="9">
      <t>ヒ</t>
    </rPh>
    <phoneticPr fontId="2"/>
  </si>
  <si>
    <t>計</t>
    <phoneticPr fontId="2"/>
  </si>
  <si>
    <t>出荷経費</t>
    <rPh sb="0" eb="2">
      <t>シュッカ</t>
    </rPh>
    <rPh sb="2" eb="4">
      <t>ケイヒ</t>
    </rPh>
    <phoneticPr fontId="2"/>
  </si>
  <si>
    <t>所得</t>
    <rPh sb="0" eb="2">
      <t>ショトク</t>
    </rPh>
    <phoneticPr fontId="2"/>
  </si>
  <si>
    <t>生産量</t>
    <rPh sb="0" eb="2">
      <t>セイサン</t>
    </rPh>
    <rPh sb="2" eb="3">
      <t>リョウ</t>
    </rPh>
    <phoneticPr fontId="2"/>
  </si>
  <si>
    <t>売上高</t>
    <rPh sb="0" eb="2">
      <t>ウリアゲ</t>
    </rPh>
    <rPh sb="2" eb="3">
      <t>タカ</t>
    </rPh>
    <phoneticPr fontId="2"/>
  </si>
  <si>
    <t>就農状況報告（</t>
    <rPh sb="0" eb="2">
      <t>シュウノウ</t>
    </rPh>
    <rPh sb="2" eb="4">
      <t>ジョウキョウ</t>
    </rPh>
    <rPh sb="4" eb="6">
      <t>ホウコク</t>
    </rPh>
    <phoneticPr fontId="2"/>
  </si>
  <si>
    <t>月）</t>
    <rPh sb="0" eb="1">
      <t>ガツ</t>
    </rPh>
    <phoneticPr fontId="2"/>
  </si>
  <si>
    <t>（あて先）</t>
    <rPh sb="3" eb="4">
      <t>サキ</t>
    </rPh>
    <phoneticPr fontId="2"/>
  </si>
  <si>
    <t>浜松市長</t>
    <rPh sb="0" eb="4">
      <t>ハママツシチョウ</t>
    </rPh>
    <phoneticPr fontId="2"/>
  </si>
  <si>
    <t>住　所</t>
    <rPh sb="0" eb="1">
      <t>ジュウ</t>
    </rPh>
    <rPh sb="2" eb="3">
      <t>ショ</t>
    </rPh>
    <phoneticPr fontId="2"/>
  </si>
  <si>
    <t>氏　名</t>
    <rPh sb="0" eb="1">
      <t>シ</t>
    </rPh>
    <rPh sb="2" eb="3">
      <t>メイ</t>
    </rPh>
    <phoneticPr fontId="2"/>
  </si>
  <si>
    <t>作物・部門名</t>
    <rPh sb="0" eb="2">
      <t>サクモツ</t>
    </rPh>
    <rPh sb="3" eb="5">
      <t>ブモン</t>
    </rPh>
    <rPh sb="5" eb="6">
      <t>メイ</t>
    </rPh>
    <phoneticPr fontId="2"/>
  </si>
  <si>
    <t>作付面積(ａ)・飼養頭数等</t>
    <rPh sb="0" eb="2">
      <t>サクツケ</t>
    </rPh>
    <rPh sb="2" eb="4">
      <t>メンセキ</t>
    </rPh>
    <rPh sb="8" eb="10">
      <t>シヨウ</t>
    </rPh>
    <rPh sb="10" eb="11">
      <t>トウ</t>
    </rPh>
    <rPh sb="11" eb="13">
      <t>スウトウ</t>
    </rPh>
    <phoneticPr fontId="2"/>
  </si>
  <si>
    <t>合　　　計</t>
    <rPh sb="0" eb="1">
      <t>ゴウ</t>
    </rPh>
    <rPh sb="4" eb="5">
      <t>ケイ</t>
    </rPh>
    <phoneticPr fontId="2"/>
  </si>
  <si>
    <t>雇用労働力</t>
    <rPh sb="0" eb="2">
      <t>コヨウ</t>
    </rPh>
    <rPh sb="2" eb="5">
      <t>ロウドウリョク</t>
    </rPh>
    <phoneticPr fontId="2"/>
  </si>
  <si>
    <t>（人・日）</t>
    <rPh sb="1" eb="2">
      <t>ニン</t>
    </rPh>
    <rPh sb="3" eb="4">
      <t>ニチ</t>
    </rPh>
    <phoneticPr fontId="2"/>
  </si>
  <si>
    <t>経営農地</t>
    <rPh sb="0" eb="2">
      <t>ケイエイ</t>
    </rPh>
    <rPh sb="2" eb="4">
      <t>ノウチ</t>
    </rPh>
    <phoneticPr fontId="2"/>
  </si>
  <si>
    <t>作業受託</t>
    <rPh sb="0" eb="2">
      <t>サギョウ</t>
    </rPh>
    <rPh sb="2" eb="4">
      <t>ジュタク</t>
    </rPh>
    <phoneticPr fontId="2"/>
  </si>
  <si>
    <t>所有地</t>
    <rPh sb="0" eb="3">
      <t>ショユウチ</t>
    </rPh>
    <phoneticPr fontId="2"/>
  </si>
  <si>
    <t>借入地</t>
    <rPh sb="0" eb="2">
      <t>カリイレ</t>
    </rPh>
    <rPh sb="2" eb="3">
      <t>チ</t>
    </rPh>
    <phoneticPr fontId="2"/>
  </si>
  <si>
    <t>区　分</t>
    <rPh sb="0" eb="1">
      <t>ク</t>
    </rPh>
    <rPh sb="2" eb="3">
      <t>ブン</t>
    </rPh>
    <phoneticPr fontId="2"/>
  </si>
  <si>
    <t>作目</t>
    <rPh sb="0" eb="2">
      <t>サクモク</t>
    </rPh>
    <phoneticPr fontId="2"/>
  </si>
  <si>
    <t>作業内容</t>
    <rPh sb="0" eb="2">
      <t>サギョウ</t>
    </rPh>
    <rPh sb="2" eb="4">
      <t>ナイヨウ</t>
    </rPh>
    <phoneticPr fontId="2"/>
  </si>
  <si>
    <t>実績</t>
    <rPh sb="0" eb="2">
      <t>ジッセキ</t>
    </rPh>
    <phoneticPr fontId="2"/>
  </si>
  <si>
    <t>面積(ａ)</t>
    <rPh sb="0" eb="2">
      <t>メンセキ</t>
    </rPh>
    <phoneticPr fontId="2"/>
  </si>
  <si>
    <t>添付書類</t>
    <rPh sb="0" eb="2">
      <t>テンプ</t>
    </rPh>
    <rPh sb="2" eb="4">
      <t>ショルイ</t>
    </rPh>
    <phoneticPr fontId="2"/>
  </si>
  <si>
    <t>家族労働力(本人を含む)</t>
    <rPh sb="0" eb="2">
      <t>カゾク</t>
    </rPh>
    <rPh sb="2" eb="5">
      <t>ロウドウリョク</t>
    </rPh>
    <rPh sb="6" eb="8">
      <t>ホンニン</t>
    </rPh>
    <rPh sb="9" eb="10">
      <t>フク</t>
    </rPh>
    <phoneticPr fontId="2"/>
  </si>
  <si>
    <t>農業従事日数※</t>
    <rPh sb="0" eb="2">
      <t>ノウギョウ</t>
    </rPh>
    <rPh sb="2" eb="4">
      <t>ジュウジ</t>
    </rPh>
    <rPh sb="4" eb="6">
      <t>ニッスウ</t>
    </rPh>
    <phoneticPr fontId="2"/>
  </si>
  <si>
    <t>※農業従事日数は、１日８時間として計算し、毎日１時間ずつ働いた場合には</t>
    <rPh sb="1" eb="3">
      <t>ノウギョウ</t>
    </rPh>
    <rPh sb="3" eb="5">
      <t>ジュウジ</t>
    </rPh>
    <rPh sb="5" eb="7">
      <t>ニッスウ</t>
    </rPh>
    <rPh sb="10" eb="11">
      <t>ニチ</t>
    </rPh>
    <rPh sb="12" eb="14">
      <t>ジカン</t>
    </rPh>
    <rPh sb="17" eb="19">
      <t>ケイサン</t>
    </rPh>
    <rPh sb="21" eb="23">
      <t>マイニチ</t>
    </rPh>
    <rPh sb="24" eb="26">
      <t>ジカン</t>
    </rPh>
    <rPh sb="28" eb="29">
      <t>ハタラ</t>
    </rPh>
    <rPh sb="31" eb="33">
      <t>バアイ</t>
    </rPh>
    <phoneticPr fontId="2"/>
  </si>
  <si>
    <t>←住所を記入してください。</t>
    <rPh sb="1" eb="3">
      <t>ジュウショ</t>
    </rPh>
    <rPh sb="4" eb="6">
      <t>キニュウ</t>
    </rPh>
    <phoneticPr fontId="2"/>
  </si>
  <si>
    <t>←左枠に作物名、右枠に作付面積を記入してください。</t>
    <rPh sb="1" eb="3">
      <t>ヒダリワク</t>
    </rPh>
    <rPh sb="4" eb="6">
      <t>サクモツ</t>
    </rPh>
    <rPh sb="6" eb="7">
      <t>メイ</t>
    </rPh>
    <rPh sb="8" eb="10">
      <t>ミギワク</t>
    </rPh>
    <rPh sb="11" eb="13">
      <t>サクツケ</t>
    </rPh>
    <rPh sb="13" eb="15">
      <t>メンセキ</t>
    </rPh>
    <rPh sb="16" eb="18">
      <t>キニュウ</t>
    </rPh>
    <phoneticPr fontId="2"/>
  </si>
  <si>
    <t>　多品種少量生産（有機栽培等）をされている場合は、</t>
    <rPh sb="1" eb="4">
      <t>タヒンシュ</t>
    </rPh>
    <rPh sb="4" eb="6">
      <t>ショウリョウ</t>
    </rPh>
    <rPh sb="6" eb="8">
      <t>セイサン</t>
    </rPh>
    <rPh sb="9" eb="11">
      <t>ユウキ</t>
    </rPh>
    <rPh sb="11" eb="13">
      <t>サイバイ</t>
    </rPh>
    <rPh sb="13" eb="14">
      <t>トウ</t>
    </rPh>
    <rPh sb="21" eb="23">
      <t>バアイ</t>
    </rPh>
    <phoneticPr fontId="2"/>
  </si>
  <si>
    <t>　「例：有機野菜」と記入して、合計作付面積を記入してください。</t>
    <rPh sb="2" eb="3">
      <t>レイ</t>
    </rPh>
    <rPh sb="4" eb="6">
      <t>ユウキ</t>
    </rPh>
    <rPh sb="6" eb="8">
      <t>ヤサイ</t>
    </rPh>
    <rPh sb="10" eb="12">
      <t>キニュウ</t>
    </rPh>
    <rPh sb="15" eb="17">
      <t>ゴウケイ</t>
    </rPh>
    <rPh sb="17" eb="19">
      <t>サクツケ</t>
    </rPh>
    <rPh sb="19" eb="21">
      <t>メンセキ</t>
    </rPh>
    <rPh sb="22" eb="24">
      <t>キニュウ</t>
    </rPh>
    <phoneticPr fontId="2"/>
  </si>
  <si>
    <t>←雇用労働力は、雇用人数と延べ日数を記入してください。</t>
    <rPh sb="1" eb="3">
      <t>コヨウ</t>
    </rPh>
    <rPh sb="3" eb="6">
      <t>ロウドウリョク</t>
    </rPh>
    <rPh sb="8" eb="10">
      <t>コヨウ</t>
    </rPh>
    <rPh sb="10" eb="12">
      <t>ニンズウ</t>
    </rPh>
    <rPh sb="13" eb="14">
      <t>ノ</t>
    </rPh>
    <rPh sb="15" eb="17">
      <t>ニッスウ</t>
    </rPh>
    <rPh sb="18" eb="20">
      <t>キニュウ</t>
    </rPh>
    <phoneticPr fontId="2"/>
  </si>
  <si>
    <t>　（例：２人を延べ１００日間→2・100）</t>
    <rPh sb="2" eb="3">
      <t>レイ</t>
    </rPh>
    <rPh sb="5" eb="6">
      <t>ニン</t>
    </rPh>
    <rPh sb="7" eb="8">
      <t>ノ</t>
    </rPh>
    <rPh sb="12" eb="13">
      <t>ニチ</t>
    </rPh>
    <rPh sb="13" eb="14">
      <t>カン</t>
    </rPh>
    <phoneticPr fontId="2"/>
  </si>
  <si>
    <t>←家族の実績を記入してください。（続柄は申請者から見た関係を記入してください）</t>
    <rPh sb="1" eb="3">
      <t>カゾク</t>
    </rPh>
    <rPh sb="4" eb="6">
      <t>ジッセキ</t>
    </rPh>
    <rPh sb="7" eb="9">
      <t>キニュウ</t>
    </rPh>
    <rPh sb="17" eb="19">
      <t>ゾクガラ</t>
    </rPh>
    <rPh sb="20" eb="23">
      <t>シンセイシャ</t>
    </rPh>
    <rPh sb="25" eb="26">
      <t>ミ</t>
    </rPh>
    <rPh sb="27" eb="29">
      <t>カンケイ</t>
    </rPh>
    <rPh sb="30" eb="32">
      <t>キニュウ</t>
    </rPh>
    <phoneticPr fontId="2"/>
  </si>
  <si>
    <t>　例：妻、夫、父、母、祖父、祖母、義父、義母、叔父、伯父、叔母、伯母等</t>
    <rPh sb="1" eb="2">
      <t>レイ</t>
    </rPh>
    <rPh sb="3" eb="4">
      <t>ツマ</t>
    </rPh>
    <rPh sb="5" eb="6">
      <t>オット</t>
    </rPh>
    <rPh sb="7" eb="8">
      <t>チチ</t>
    </rPh>
    <rPh sb="9" eb="10">
      <t>ハハ</t>
    </rPh>
    <rPh sb="11" eb="13">
      <t>ソフ</t>
    </rPh>
    <rPh sb="14" eb="16">
      <t>ソボ</t>
    </rPh>
    <rPh sb="17" eb="19">
      <t>ギフ</t>
    </rPh>
    <rPh sb="20" eb="22">
      <t>ギボ</t>
    </rPh>
    <rPh sb="23" eb="25">
      <t>オジ</t>
    </rPh>
    <rPh sb="26" eb="28">
      <t>オジ</t>
    </rPh>
    <rPh sb="29" eb="31">
      <t>オバ</t>
    </rPh>
    <rPh sb="32" eb="34">
      <t>オバ</t>
    </rPh>
    <rPh sb="34" eb="35">
      <t>トウ</t>
    </rPh>
    <phoneticPr fontId="2"/>
  </si>
  <si>
    <t>←申請者名義の農地面積を記入してください。（親族から借りている場合は借入地となります）</t>
    <rPh sb="1" eb="4">
      <t>シンセイシャ</t>
    </rPh>
    <rPh sb="4" eb="6">
      <t>メイギ</t>
    </rPh>
    <rPh sb="7" eb="9">
      <t>ノウチ</t>
    </rPh>
    <rPh sb="9" eb="11">
      <t>メンセキ</t>
    </rPh>
    <rPh sb="12" eb="14">
      <t>キニュウ</t>
    </rPh>
    <rPh sb="22" eb="24">
      <t>シンゾク</t>
    </rPh>
    <rPh sb="26" eb="27">
      <t>カ</t>
    </rPh>
    <rPh sb="31" eb="33">
      <t>バアイ</t>
    </rPh>
    <rPh sb="34" eb="36">
      <t>カリイレ</t>
    </rPh>
    <rPh sb="36" eb="37">
      <t>チ</t>
    </rPh>
    <phoneticPr fontId="2"/>
  </si>
  <si>
    <t>←利用権設定等を行っている農地面積を記入してください。（口約束の場合は、面積には入れず利用権設定を行ってから記入してください。）</t>
    <rPh sb="1" eb="4">
      <t>リヨウケン</t>
    </rPh>
    <rPh sb="4" eb="6">
      <t>セッテイ</t>
    </rPh>
    <rPh sb="6" eb="7">
      <t>トウ</t>
    </rPh>
    <rPh sb="8" eb="9">
      <t>オコナ</t>
    </rPh>
    <rPh sb="13" eb="15">
      <t>ノウチ</t>
    </rPh>
    <rPh sb="15" eb="17">
      <t>メンセキ</t>
    </rPh>
    <rPh sb="18" eb="20">
      <t>キニュウ</t>
    </rPh>
    <rPh sb="28" eb="31">
      <t>クチヤクソク</t>
    </rPh>
    <rPh sb="32" eb="34">
      <t>バアイ</t>
    </rPh>
    <rPh sb="36" eb="38">
      <t>メンセキ</t>
    </rPh>
    <rPh sb="40" eb="41">
      <t>イ</t>
    </rPh>
    <rPh sb="43" eb="46">
      <t>リヨウケン</t>
    </rPh>
    <rPh sb="46" eb="48">
      <t>セッテイ</t>
    </rPh>
    <rPh sb="49" eb="50">
      <t>オコナ</t>
    </rPh>
    <rPh sb="54" eb="56">
      <t>キニュウ</t>
    </rPh>
    <phoneticPr fontId="2"/>
  </si>
  <si>
    <t>←作業受託を行っている場合は、記入してください。</t>
    <rPh sb="1" eb="3">
      <t>サギョウ</t>
    </rPh>
    <rPh sb="3" eb="5">
      <t>ジュタク</t>
    </rPh>
    <rPh sb="6" eb="7">
      <t>オコナ</t>
    </rPh>
    <rPh sb="11" eb="13">
      <t>バアイ</t>
    </rPh>
    <rPh sb="15" eb="17">
      <t>キニュウ</t>
    </rPh>
    <phoneticPr fontId="2"/>
  </si>
  <si>
    <t>　（例：果樹改植、土壌消毒等）</t>
    <rPh sb="2" eb="3">
      <t>レイ</t>
    </rPh>
    <rPh sb="4" eb="6">
      <t>カジュ</t>
    </rPh>
    <rPh sb="6" eb="8">
      <t>カイショク</t>
    </rPh>
    <rPh sb="9" eb="11">
      <t>ドジョウ</t>
    </rPh>
    <rPh sb="11" eb="13">
      <t>ショウドク</t>
    </rPh>
    <rPh sb="13" eb="14">
      <t>トウ</t>
    </rPh>
    <phoneticPr fontId="2"/>
  </si>
  <si>
    <t>受給開始　年目</t>
  </si>
  <si>
    <r>
      <t>　</t>
    </r>
    <r>
      <rPr>
        <b/>
        <u/>
        <sz val="11"/>
        <color indexed="10"/>
        <rFont val="ＭＳ ゴシック"/>
        <family val="3"/>
        <charset val="128"/>
      </rPr>
      <t>※受給期間を終了した場合は、「給付終了○年目」を選択してください。</t>
    </r>
    <rPh sb="2" eb="4">
      <t>ジュキュウ</t>
    </rPh>
    <rPh sb="4" eb="6">
      <t>キカン</t>
    </rPh>
    <rPh sb="7" eb="9">
      <t>シュウリョウ</t>
    </rPh>
    <rPh sb="11" eb="13">
      <t>バアイ</t>
    </rPh>
    <rPh sb="16" eb="18">
      <t>キュウフ</t>
    </rPh>
    <rPh sb="18" eb="20">
      <t>シュウリョウ</t>
    </rPh>
    <rPh sb="21" eb="23">
      <t>ネンメ</t>
    </rPh>
    <rPh sb="25" eb="27">
      <t>センタク</t>
    </rPh>
    <phoneticPr fontId="2"/>
  </si>
  <si>
    <t>←７月報告の時のみ記入してください。（１月報告の時は記入不要です）</t>
    <rPh sb="2" eb="3">
      <t>ガツ</t>
    </rPh>
    <rPh sb="3" eb="5">
      <t>ホウコク</t>
    </rPh>
    <rPh sb="6" eb="7">
      <t>トキ</t>
    </rPh>
    <rPh sb="9" eb="11">
      <t>キニュウ</t>
    </rPh>
    <rPh sb="20" eb="21">
      <t>ガツ</t>
    </rPh>
    <rPh sb="21" eb="23">
      <t>ホウコク</t>
    </rPh>
    <rPh sb="24" eb="25">
      <t>トキ</t>
    </rPh>
    <rPh sb="26" eb="28">
      <t>キニュウ</t>
    </rPh>
    <rPh sb="28" eb="30">
      <t>フヨウ</t>
    </rPh>
    <phoneticPr fontId="2"/>
  </si>
  <si>
    <t>作業用衣類費</t>
    <rPh sb="0" eb="3">
      <t>サギョウヨウ</t>
    </rPh>
    <rPh sb="3" eb="5">
      <t>イルイ</t>
    </rPh>
    <rPh sb="5" eb="6">
      <t>ヒ</t>
    </rPh>
    <phoneticPr fontId="2"/>
  </si>
  <si>
    <t>農業共済掛金</t>
    <rPh sb="0" eb="2">
      <t>ノウギョウ</t>
    </rPh>
    <rPh sb="2" eb="4">
      <t>キョウサイ</t>
    </rPh>
    <rPh sb="4" eb="6">
      <t>カケキン</t>
    </rPh>
    <phoneticPr fontId="2"/>
  </si>
  <si>
    <t>設備費</t>
    <rPh sb="0" eb="3">
      <t>セツビヒ</t>
    </rPh>
    <phoneticPr fontId="2"/>
  </si>
  <si>
    <t>減価償却費</t>
    <rPh sb="0" eb="2">
      <t>ゲンカ</t>
    </rPh>
    <rPh sb="2" eb="4">
      <t>ショウキャク</t>
    </rPh>
    <rPh sb="4" eb="5">
      <t>ヒ</t>
    </rPh>
    <phoneticPr fontId="2"/>
  </si>
  <si>
    <t>修繕費</t>
    <rPh sb="0" eb="3">
      <t>シュウゼンヒ</t>
    </rPh>
    <phoneticPr fontId="2"/>
  </si>
  <si>
    <t>種苗・素蓄費</t>
    <rPh sb="3" eb="4">
      <t>ソ</t>
    </rPh>
    <rPh sb="4" eb="5">
      <t>チク</t>
    </rPh>
    <rPh sb="5" eb="6">
      <t>ヒ</t>
    </rPh>
    <phoneticPr fontId="2"/>
  </si>
  <si>
    <t>肥料・飼料費</t>
    <rPh sb="3" eb="5">
      <t>シリョウ</t>
    </rPh>
    <rPh sb="5" eb="6">
      <t>ヒ</t>
    </rPh>
    <phoneticPr fontId="2"/>
  </si>
  <si>
    <t>農薬・衛生費</t>
    <rPh sb="3" eb="6">
      <t>エイセイヒ</t>
    </rPh>
    <phoneticPr fontId="2"/>
  </si>
  <si>
    <t>農具費</t>
    <rPh sb="0" eb="2">
      <t>ノウグ</t>
    </rPh>
    <rPh sb="2" eb="3">
      <t>ヒ</t>
    </rPh>
    <phoneticPr fontId="2"/>
  </si>
  <si>
    <t>諸材料費</t>
    <phoneticPr fontId="2"/>
  </si>
  <si>
    <t>動力光熱費</t>
    <rPh sb="0" eb="2">
      <t>ドウリョク</t>
    </rPh>
    <rPh sb="2" eb="5">
      <t>コウネツヒ</t>
    </rPh>
    <phoneticPr fontId="2"/>
  </si>
  <si>
    <t>雑費（予備費等）</t>
    <rPh sb="0" eb="2">
      <t>ザッピ</t>
    </rPh>
    <rPh sb="3" eb="6">
      <t>ヨビヒ</t>
    </rPh>
    <rPh sb="6" eb="7">
      <t>トウ</t>
    </rPh>
    <phoneticPr fontId="2"/>
  </si>
  <si>
    <t>経営規模</t>
    <rPh sb="0" eb="2">
      <t>ケイエイ</t>
    </rPh>
    <rPh sb="2" eb="4">
      <t>キボ</t>
    </rPh>
    <phoneticPr fontId="4"/>
  </si>
  <si>
    <t>生産量</t>
    <phoneticPr fontId="4"/>
  </si>
  <si>
    <t>販売単価</t>
    <rPh sb="0" eb="2">
      <t>ハンバイ</t>
    </rPh>
    <rPh sb="2" eb="4">
      <t>タンカ</t>
    </rPh>
    <phoneticPr fontId="4"/>
  </si>
  <si>
    <t>出荷資材費</t>
    <rPh sb="0" eb="2">
      <t>シュッカ</t>
    </rPh>
    <rPh sb="2" eb="4">
      <t>シザイ</t>
    </rPh>
    <rPh sb="4" eb="5">
      <t>ヒ</t>
    </rPh>
    <phoneticPr fontId="2"/>
  </si>
  <si>
    <t>運賃</t>
    <rPh sb="0" eb="2">
      <t>ウンチン</t>
    </rPh>
    <phoneticPr fontId="2"/>
  </si>
  <si>
    <t>出荷手数料</t>
    <rPh sb="0" eb="2">
      <t>シュッカ</t>
    </rPh>
    <rPh sb="2" eb="5">
      <t>テスウリョウ</t>
    </rPh>
    <phoneticPr fontId="2"/>
  </si>
  <si>
    <t>土地改良水利費</t>
    <rPh sb="0" eb="2">
      <t>トチ</t>
    </rPh>
    <rPh sb="2" eb="4">
      <t>カイリョウ</t>
    </rPh>
    <rPh sb="4" eb="6">
      <t>スイリ</t>
    </rPh>
    <rPh sb="6" eb="7">
      <t>ヒ</t>
    </rPh>
    <phoneticPr fontId="4"/>
  </si>
  <si>
    <t>支払利息</t>
    <rPh sb="0" eb="2">
      <t>シハラ</t>
    </rPh>
    <rPh sb="2" eb="4">
      <t>リソク</t>
    </rPh>
    <phoneticPr fontId="2"/>
  </si>
  <si>
    <t>固定費</t>
    <rPh sb="0" eb="3">
      <t>コテイヒ</t>
    </rPh>
    <phoneticPr fontId="2"/>
  </si>
  <si>
    <t>租税公課</t>
    <rPh sb="0" eb="2">
      <t>ソゼイ</t>
    </rPh>
    <rPh sb="2" eb="4">
      <t>コウカ</t>
    </rPh>
    <phoneticPr fontId="2"/>
  </si>
  <si>
    <t>計画
（ａ）</t>
    <rPh sb="0" eb="2">
      <t>ケイカク</t>
    </rPh>
    <phoneticPr fontId="2"/>
  </si>
  <si>
    <t>実績
（ｂ）</t>
    <rPh sb="0" eb="2">
      <t>ジッセキ</t>
    </rPh>
    <phoneticPr fontId="2"/>
  </si>
  <si>
    <t>計画／実績
（ｂ／ａ）</t>
    <rPh sb="0" eb="2">
      <t>ケイカク</t>
    </rPh>
    <rPh sb="3" eb="5">
      <t>ジッセキ</t>
    </rPh>
    <phoneticPr fontId="2"/>
  </si>
  <si>
    <t>←農業以外の所得を記入してください。（収入ではありません）</t>
    <rPh sb="1" eb="3">
      <t>ノウギョウ</t>
    </rPh>
    <rPh sb="3" eb="5">
      <t>イガイ</t>
    </rPh>
    <rPh sb="6" eb="8">
      <t>ショトク</t>
    </rPh>
    <rPh sb="9" eb="11">
      <t>キニュウ</t>
    </rPh>
    <rPh sb="19" eb="21">
      <t>シュウニュウ</t>
    </rPh>
    <phoneticPr fontId="2"/>
  </si>
  <si>
    <t xml:space="preserve"> その他収入</t>
    <rPh sb="3" eb="4">
      <t>タ</t>
    </rPh>
    <rPh sb="4" eb="6">
      <t>シュウニュウ</t>
    </rPh>
    <phoneticPr fontId="2"/>
  </si>
  <si>
    <t xml:space="preserve"> 支出計②　</t>
    <rPh sb="1" eb="3">
      <t>シシュツ</t>
    </rPh>
    <rPh sb="3" eb="4">
      <t>ケイ</t>
    </rPh>
    <phoneticPr fontId="2"/>
  </si>
  <si>
    <t xml:space="preserve"> 所得率（③÷①）</t>
    <phoneticPr fontId="2"/>
  </si>
  <si>
    <t xml:space="preserve"> 農外所得④</t>
    <rPh sb="1" eb="2">
      <t>ノウ</t>
    </rPh>
    <rPh sb="2" eb="3">
      <t>ガイ</t>
    </rPh>
    <rPh sb="3" eb="5">
      <t>ショトク</t>
    </rPh>
    <phoneticPr fontId="2"/>
  </si>
  <si>
    <t xml:space="preserve"> 総所得（③＋④）</t>
    <rPh sb="1" eb="4">
      <t>ソウショトク</t>
    </rPh>
    <phoneticPr fontId="2"/>
  </si>
  <si>
    <t>←自動入力されます。</t>
    <rPh sb="1" eb="3">
      <t>ジドウ</t>
    </rPh>
    <rPh sb="3" eb="5">
      <t>ニュウリョク</t>
    </rPh>
    <phoneticPr fontId="2"/>
  </si>
  <si>
    <t>氏　　名</t>
    <rPh sb="0" eb="1">
      <t>シ</t>
    </rPh>
    <rPh sb="3" eb="4">
      <t>メイ</t>
    </rPh>
    <phoneticPr fontId="2"/>
  </si>
  <si>
    <t>年 齢</t>
    <rPh sb="0" eb="1">
      <t>トシ</t>
    </rPh>
    <rPh sb="2" eb="3">
      <t>ヨワイ</t>
    </rPh>
    <phoneticPr fontId="2"/>
  </si>
  <si>
    <t>続 柄</t>
    <rPh sb="0" eb="1">
      <t>ゾク</t>
    </rPh>
    <rPh sb="2" eb="3">
      <t>エ</t>
    </rPh>
    <phoneticPr fontId="2"/>
  </si>
  <si>
    <t>セル（記入枠）の配色</t>
    <rPh sb="3" eb="5">
      <t>キニュウ</t>
    </rPh>
    <rPh sb="5" eb="6">
      <t>ワク</t>
    </rPh>
    <rPh sb="8" eb="10">
      <t>ハイショク</t>
    </rPh>
    <phoneticPr fontId="2"/>
  </si>
  <si>
    <t>灰色…様式により定められた語句及び自動計算等により入力の必要はないセル</t>
    <rPh sb="0" eb="2">
      <t>ハイイロ</t>
    </rPh>
    <rPh sb="3" eb="5">
      <t>ヨウシキ</t>
    </rPh>
    <rPh sb="8" eb="9">
      <t>サダ</t>
    </rPh>
    <rPh sb="13" eb="15">
      <t>ゴク</t>
    </rPh>
    <rPh sb="15" eb="16">
      <t>オヨ</t>
    </rPh>
    <rPh sb="17" eb="19">
      <t>ジドウ</t>
    </rPh>
    <rPh sb="19" eb="21">
      <t>ケイサン</t>
    </rPh>
    <rPh sb="21" eb="22">
      <t>トウ</t>
    </rPh>
    <rPh sb="25" eb="27">
      <t>ニュウリョク</t>
    </rPh>
    <rPh sb="28" eb="30">
      <t>ヒツヨウ</t>
    </rPh>
    <phoneticPr fontId="2"/>
  </si>
  <si>
    <t>作成の手順</t>
    <rPh sb="0" eb="2">
      <t>サクセイ</t>
    </rPh>
    <rPh sb="3" eb="5">
      <t>テジュン</t>
    </rPh>
    <phoneticPr fontId="2"/>
  </si>
  <si>
    <t>各シートは保護されている状態です。行や列等の追加等されたい場合は、『ツール』→『保護』</t>
    <rPh sb="0" eb="1">
      <t>カク</t>
    </rPh>
    <rPh sb="5" eb="7">
      <t>ホゴ</t>
    </rPh>
    <rPh sb="12" eb="14">
      <t>ジョウタイ</t>
    </rPh>
    <rPh sb="17" eb="18">
      <t>ギョウ</t>
    </rPh>
    <rPh sb="19" eb="20">
      <t>レツ</t>
    </rPh>
    <rPh sb="20" eb="21">
      <t>トウ</t>
    </rPh>
    <rPh sb="22" eb="24">
      <t>ツイカ</t>
    </rPh>
    <rPh sb="24" eb="25">
      <t>トウ</t>
    </rPh>
    <rPh sb="29" eb="31">
      <t>バアイ</t>
    </rPh>
    <phoneticPr fontId="2"/>
  </si>
  <si>
    <t>→『シートの保護の解除』により修正が可能になります。</t>
    <rPh sb="15" eb="17">
      <t>シュウセイ</t>
    </rPh>
    <rPh sb="18" eb="20">
      <t>カノウ</t>
    </rPh>
    <phoneticPr fontId="2"/>
  </si>
  <si>
    <t>全体を印刷し、記入漏れがないか等を確認した上で押印（認印）して提出してください。</t>
    <rPh sb="0" eb="2">
      <t>ゼンタイ</t>
    </rPh>
    <rPh sb="3" eb="5">
      <t>インサツ</t>
    </rPh>
    <rPh sb="7" eb="9">
      <t>キニュウ</t>
    </rPh>
    <rPh sb="9" eb="10">
      <t>モ</t>
    </rPh>
    <rPh sb="15" eb="16">
      <t>トウ</t>
    </rPh>
    <rPh sb="17" eb="19">
      <t>カクニン</t>
    </rPh>
    <rPh sb="21" eb="22">
      <t>ウエ</t>
    </rPh>
    <rPh sb="23" eb="25">
      <t>オウイン</t>
    </rPh>
    <rPh sb="26" eb="28">
      <t>ミトメイン</t>
    </rPh>
    <rPh sb="31" eb="33">
      <t>テイシュツ</t>
    </rPh>
    <phoneticPr fontId="2"/>
  </si>
  <si>
    <t>就農状況報告の作成方法</t>
    <rPh sb="0" eb="2">
      <t>シュウノウ</t>
    </rPh>
    <rPh sb="2" eb="4">
      <t>ジョウキョウ</t>
    </rPh>
    <rPh sb="4" eb="6">
      <t>ホウコク</t>
    </rPh>
    <rPh sb="7" eb="9">
      <t>サクセイ</t>
    </rPh>
    <rPh sb="9" eb="11">
      <t>ホウホウ</t>
    </rPh>
    <phoneticPr fontId="2"/>
  </si>
  <si>
    <t>「入力説明」…入力前に読んでいただきたい説明用シート</t>
    <rPh sb="1" eb="3">
      <t>ニュウリョク</t>
    </rPh>
    <rPh sb="3" eb="5">
      <t>セツメイ</t>
    </rPh>
    <rPh sb="7" eb="9">
      <t>ニュウリョク</t>
    </rPh>
    <rPh sb="9" eb="10">
      <t>マエ</t>
    </rPh>
    <rPh sb="11" eb="12">
      <t>ヨ</t>
    </rPh>
    <rPh sb="20" eb="22">
      <t>セツメイ</t>
    </rPh>
    <rPh sb="22" eb="23">
      <t>ヨウ</t>
    </rPh>
    <phoneticPr fontId="2"/>
  </si>
  <si>
    <t>「就農状況報告」…報告の鏡となるシート</t>
    <rPh sb="1" eb="3">
      <t>シュウノウ</t>
    </rPh>
    <rPh sb="3" eb="5">
      <t>ジョウキョウ</t>
    </rPh>
    <rPh sb="5" eb="7">
      <t>ホウコク</t>
    </rPh>
    <rPh sb="9" eb="11">
      <t>ホウコク</t>
    </rPh>
    <rPh sb="12" eb="13">
      <t>カガミ</t>
    </rPh>
    <phoneticPr fontId="2"/>
  </si>
  <si>
    <t>「作業日誌」…報告期間中（1月報告…7月～12月分、7月報告…1～6月分）の作業概要を入力するシート</t>
    <rPh sb="1" eb="3">
      <t>サギョウ</t>
    </rPh>
    <rPh sb="3" eb="5">
      <t>ニッシ</t>
    </rPh>
    <rPh sb="7" eb="9">
      <t>ホウコク</t>
    </rPh>
    <rPh sb="9" eb="11">
      <t>キカン</t>
    </rPh>
    <rPh sb="11" eb="12">
      <t>チュウ</t>
    </rPh>
    <rPh sb="14" eb="15">
      <t>ガツ</t>
    </rPh>
    <rPh sb="15" eb="17">
      <t>ホウコク</t>
    </rPh>
    <rPh sb="19" eb="20">
      <t>ガツ</t>
    </rPh>
    <rPh sb="23" eb="24">
      <t>ガツ</t>
    </rPh>
    <rPh sb="24" eb="25">
      <t>ブン</t>
    </rPh>
    <rPh sb="27" eb="28">
      <t>ガツ</t>
    </rPh>
    <rPh sb="28" eb="30">
      <t>ホウコク</t>
    </rPh>
    <rPh sb="34" eb="35">
      <t>ガツ</t>
    </rPh>
    <rPh sb="35" eb="36">
      <t>ブン</t>
    </rPh>
    <rPh sb="38" eb="40">
      <t>サギョウ</t>
    </rPh>
    <rPh sb="40" eb="42">
      <t>ガイヨウ</t>
    </rPh>
    <rPh sb="43" eb="45">
      <t>ニュウリョク</t>
    </rPh>
    <phoneticPr fontId="2"/>
  </si>
  <si>
    <t>「決算書」…補足資料で入力した内容がまとめられたシート</t>
    <rPh sb="1" eb="4">
      <t>ケッサンショ</t>
    </rPh>
    <rPh sb="6" eb="8">
      <t>ホソク</t>
    </rPh>
    <rPh sb="8" eb="10">
      <t>シリョウ</t>
    </rPh>
    <rPh sb="11" eb="13">
      <t>ニュウリョク</t>
    </rPh>
    <rPh sb="15" eb="17">
      <t>ナイヨウ</t>
    </rPh>
    <phoneticPr fontId="2"/>
  </si>
  <si>
    <r>
      <t>「補足資料」…計画と実績について、税務署に提出された</t>
    </r>
    <r>
      <rPr>
        <b/>
        <u/>
        <sz val="11"/>
        <color indexed="10"/>
        <rFont val="ＭＳ Ｐゴシック"/>
        <family val="3"/>
        <charset val="128"/>
      </rPr>
      <t>確定申告書（白色・青色）</t>
    </r>
    <r>
      <rPr>
        <sz val="11"/>
        <rFont val="ＭＳ Ｐゴシック"/>
        <family val="3"/>
        <charset val="128"/>
      </rPr>
      <t>を元に入力するシート</t>
    </r>
    <rPh sb="1" eb="3">
      <t>ホソク</t>
    </rPh>
    <rPh sb="3" eb="5">
      <t>シリョウ</t>
    </rPh>
    <rPh sb="7" eb="9">
      <t>ケイカク</t>
    </rPh>
    <rPh sb="10" eb="12">
      <t>ジッセキ</t>
    </rPh>
    <rPh sb="17" eb="20">
      <t>ゼイムショ</t>
    </rPh>
    <rPh sb="21" eb="23">
      <t>テイシュツ</t>
    </rPh>
    <rPh sb="26" eb="28">
      <t>カクテイ</t>
    </rPh>
    <rPh sb="28" eb="30">
      <t>シンコク</t>
    </rPh>
    <rPh sb="30" eb="31">
      <t>ショ</t>
    </rPh>
    <rPh sb="32" eb="34">
      <t>シロイロ</t>
    </rPh>
    <rPh sb="35" eb="37">
      <t>アオイロ</t>
    </rPh>
    <rPh sb="39" eb="40">
      <t>モト</t>
    </rPh>
    <rPh sb="41" eb="43">
      <t>ニュウリョク</t>
    </rPh>
    <phoneticPr fontId="2"/>
  </si>
  <si>
    <t>枠外…各セルに何を記入するかの説明や記入例が掲載されています</t>
    <rPh sb="0" eb="2">
      <t>ワクガイ</t>
    </rPh>
    <rPh sb="3" eb="4">
      <t>カク</t>
    </rPh>
    <rPh sb="7" eb="8">
      <t>ナニ</t>
    </rPh>
    <rPh sb="9" eb="11">
      <t>キニュウ</t>
    </rPh>
    <rPh sb="15" eb="17">
      <t>セツメイ</t>
    </rPh>
    <rPh sb="18" eb="20">
      <t>キニュウ</t>
    </rPh>
    <rPh sb="20" eb="21">
      <t>レイ</t>
    </rPh>
    <rPh sb="22" eb="24">
      <t>ケイサイ</t>
    </rPh>
    <phoneticPr fontId="2"/>
  </si>
  <si>
    <t>「就農状況報告」に、報告期間中に作付された作物、本人を含む家族労働力や雇用の作業日数、農地の借入</t>
    <rPh sb="1" eb="3">
      <t>シュウノウ</t>
    </rPh>
    <rPh sb="3" eb="5">
      <t>ジョウキョウ</t>
    </rPh>
    <rPh sb="5" eb="7">
      <t>ホウコク</t>
    </rPh>
    <rPh sb="10" eb="12">
      <t>ホウコク</t>
    </rPh>
    <rPh sb="12" eb="14">
      <t>キカン</t>
    </rPh>
    <rPh sb="14" eb="15">
      <t>チュウ</t>
    </rPh>
    <rPh sb="16" eb="18">
      <t>サクツケ</t>
    </rPh>
    <rPh sb="21" eb="23">
      <t>サクモツ</t>
    </rPh>
    <rPh sb="24" eb="26">
      <t>ホンニン</t>
    </rPh>
    <rPh sb="27" eb="28">
      <t>フク</t>
    </rPh>
    <rPh sb="29" eb="31">
      <t>カゾク</t>
    </rPh>
    <rPh sb="31" eb="34">
      <t>ロウドウリョク</t>
    </rPh>
    <rPh sb="35" eb="37">
      <t>コヨウ</t>
    </rPh>
    <rPh sb="38" eb="40">
      <t>サギョウ</t>
    </rPh>
    <rPh sb="40" eb="42">
      <t>ニッスウ</t>
    </rPh>
    <rPh sb="43" eb="45">
      <t>ノウチ</t>
    </rPh>
    <rPh sb="46" eb="48">
      <t>カリイレ</t>
    </rPh>
    <phoneticPr fontId="2"/>
  </si>
  <si>
    <t>報告にあたり、日頃農作業に専念される中で、気づいた点や改善点を振り返っていただき、今後の発展へと</t>
    <rPh sb="0" eb="2">
      <t>ホウコク</t>
    </rPh>
    <rPh sb="7" eb="9">
      <t>ヒゴロ</t>
    </rPh>
    <rPh sb="9" eb="12">
      <t>ノウサギョウ</t>
    </rPh>
    <rPh sb="13" eb="15">
      <t>センネン</t>
    </rPh>
    <rPh sb="18" eb="19">
      <t>ナカ</t>
    </rPh>
    <rPh sb="21" eb="22">
      <t>キ</t>
    </rPh>
    <rPh sb="25" eb="26">
      <t>テン</t>
    </rPh>
    <rPh sb="27" eb="29">
      <t>カイゼン</t>
    </rPh>
    <rPh sb="29" eb="30">
      <t>テン</t>
    </rPh>
    <rPh sb="31" eb="32">
      <t>フ</t>
    </rPh>
    <rPh sb="33" eb="34">
      <t>カエ</t>
    </rPh>
    <rPh sb="41" eb="43">
      <t>コンゴ</t>
    </rPh>
    <rPh sb="44" eb="46">
      <t>ハッテン</t>
    </rPh>
    <phoneticPr fontId="2"/>
  </si>
  <si>
    <t>←作目と出荷単位を記入してください。</t>
    <rPh sb="1" eb="3">
      <t>サクモク</t>
    </rPh>
    <rPh sb="4" eb="6">
      <t>シュッカ</t>
    </rPh>
    <rPh sb="6" eb="8">
      <t>タンイ</t>
    </rPh>
    <rPh sb="9" eb="11">
      <t>キニュウ</t>
    </rPh>
    <phoneticPr fontId="2"/>
  </si>
  <si>
    <r>
      <t>　</t>
    </r>
    <r>
      <rPr>
        <b/>
        <u/>
        <sz val="11"/>
        <color indexed="10"/>
        <rFont val="ＭＳ ゴシック"/>
        <family val="3"/>
        <charset val="128"/>
      </rPr>
      <t>※枠に収まらない場合は、文字の大きさを調整してください。</t>
    </r>
    <rPh sb="2" eb="3">
      <t>ワク</t>
    </rPh>
    <rPh sb="4" eb="5">
      <t>オサ</t>
    </rPh>
    <rPh sb="9" eb="11">
      <t>バアイ</t>
    </rPh>
    <rPh sb="13" eb="15">
      <t>モジ</t>
    </rPh>
    <rPh sb="16" eb="17">
      <t>オオ</t>
    </rPh>
    <rPh sb="20" eb="22">
      <t>チョウセイ</t>
    </rPh>
    <phoneticPr fontId="2"/>
  </si>
  <si>
    <t>※経費がかからなかった場合も「0」と入力してください。</t>
    <rPh sb="1" eb="3">
      <t>ケイヒ</t>
    </rPh>
    <rPh sb="11" eb="13">
      <t>バアイ</t>
    </rPh>
    <rPh sb="18" eb="20">
      <t>ニュウリョク</t>
    </rPh>
    <phoneticPr fontId="2"/>
  </si>
  <si>
    <r>
      <t>「決算書・補足資料（多品目栽培）」…</t>
    </r>
    <r>
      <rPr>
        <b/>
        <u/>
        <sz val="11"/>
        <color indexed="10"/>
        <rFont val="ＭＳ Ｐゴシック"/>
        <family val="3"/>
        <charset val="128"/>
      </rPr>
      <t>4品目以上の作物を栽培されている方</t>
    </r>
    <r>
      <rPr>
        <sz val="11"/>
        <rFont val="ＭＳ Ｐゴシック"/>
        <family val="3"/>
        <charset val="128"/>
      </rPr>
      <t>が入力するシート</t>
    </r>
    <rPh sb="1" eb="3">
      <t>ケッサン</t>
    </rPh>
    <rPh sb="3" eb="4">
      <t>ショ</t>
    </rPh>
    <rPh sb="5" eb="7">
      <t>ホソク</t>
    </rPh>
    <rPh sb="7" eb="9">
      <t>シリョウ</t>
    </rPh>
    <rPh sb="10" eb="11">
      <t>タ</t>
    </rPh>
    <rPh sb="11" eb="13">
      <t>ヒンモク</t>
    </rPh>
    <rPh sb="13" eb="15">
      <t>サイバイ</t>
    </rPh>
    <rPh sb="19" eb="21">
      <t>ヒンモク</t>
    </rPh>
    <rPh sb="21" eb="23">
      <t>イジョウ</t>
    </rPh>
    <rPh sb="24" eb="26">
      <t>サクモツ</t>
    </rPh>
    <rPh sb="27" eb="29">
      <t>サイバイ</t>
    </rPh>
    <rPh sb="34" eb="35">
      <t>カタ</t>
    </rPh>
    <rPh sb="36" eb="38">
      <t>ニュウリョク</t>
    </rPh>
    <phoneticPr fontId="2"/>
  </si>
  <si>
    <r>
      <t>赤色…就農計画を提出する上で、</t>
    </r>
    <r>
      <rPr>
        <b/>
        <u/>
        <sz val="11"/>
        <color indexed="10"/>
        <rFont val="ＭＳ Ｐゴシック"/>
        <family val="3"/>
        <charset val="128"/>
      </rPr>
      <t>最低限入力が必要となるセル</t>
    </r>
    <rPh sb="0" eb="2">
      <t>アカイロ</t>
    </rPh>
    <rPh sb="3" eb="5">
      <t>シュウノウ</t>
    </rPh>
    <rPh sb="5" eb="7">
      <t>ケイカク</t>
    </rPh>
    <rPh sb="8" eb="10">
      <t>テイシュツ</t>
    </rPh>
    <rPh sb="12" eb="13">
      <t>ウエ</t>
    </rPh>
    <rPh sb="15" eb="18">
      <t>サイテイゲン</t>
    </rPh>
    <rPh sb="18" eb="20">
      <t>ニュウリョク</t>
    </rPh>
    <rPh sb="21" eb="23">
      <t>ヒツヨウ</t>
    </rPh>
    <phoneticPr fontId="2"/>
  </si>
  <si>
    <t>皆様からのご意見の元、より分かりやすい書類にしていけるよう常に心がけています。</t>
    <rPh sb="0" eb="2">
      <t>ミナサマ</t>
    </rPh>
    <rPh sb="6" eb="8">
      <t>イケン</t>
    </rPh>
    <rPh sb="9" eb="10">
      <t>モト</t>
    </rPh>
    <rPh sb="13" eb="14">
      <t>ワ</t>
    </rPh>
    <rPh sb="19" eb="21">
      <t>ショルイ</t>
    </rPh>
    <rPh sb="29" eb="30">
      <t>ツネ</t>
    </rPh>
    <rPh sb="31" eb="32">
      <t>ココロ</t>
    </rPh>
    <phoneticPr fontId="2"/>
  </si>
  <si>
    <t>つきましては、独自に作成されている経営分析資料がございましたらご提供いただけるとありがたいです。</t>
    <rPh sb="7" eb="9">
      <t>ドクジ</t>
    </rPh>
    <rPh sb="10" eb="12">
      <t>サクセイ</t>
    </rPh>
    <rPh sb="17" eb="19">
      <t>ケイエイ</t>
    </rPh>
    <rPh sb="19" eb="21">
      <t>ブンセキ</t>
    </rPh>
    <rPh sb="21" eb="23">
      <t>シリョウ</t>
    </rPh>
    <rPh sb="32" eb="34">
      <t>テイキョウ</t>
    </rPh>
    <phoneticPr fontId="2"/>
  </si>
  <si>
    <t>書類を作成する上で、皆様の“経営発展のきっかけ”となれば幸いです。</t>
    <rPh sb="0" eb="2">
      <t>ショルイ</t>
    </rPh>
    <rPh sb="3" eb="5">
      <t>サクセイ</t>
    </rPh>
    <rPh sb="7" eb="8">
      <t>ウエ</t>
    </rPh>
    <rPh sb="10" eb="12">
      <t>ミナサマ</t>
    </rPh>
    <phoneticPr fontId="2"/>
  </si>
  <si>
    <t>「作業日誌」に、報告期間中の作業内容と時間を「本人」「家族」「雇用」ごとに合計時間を入力してください。</t>
    <rPh sb="1" eb="3">
      <t>サギョウ</t>
    </rPh>
    <rPh sb="3" eb="5">
      <t>ニッシ</t>
    </rPh>
    <rPh sb="8" eb="10">
      <t>ホウコク</t>
    </rPh>
    <rPh sb="10" eb="13">
      <t>キカンチュウ</t>
    </rPh>
    <rPh sb="14" eb="16">
      <t>サギョウ</t>
    </rPh>
    <rPh sb="16" eb="18">
      <t>ナイヨウ</t>
    </rPh>
    <rPh sb="19" eb="21">
      <t>ジカン</t>
    </rPh>
    <rPh sb="23" eb="25">
      <t>ホンニン</t>
    </rPh>
    <rPh sb="27" eb="29">
      <t>カゾク</t>
    </rPh>
    <rPh sb="31" eb="33">
      <t>コヨウ</t>
    </rPh>
    <rPh sb="37" eb="39">
      <t>ゴウケイ</t>
    </rPh>
    <rPh sb="39" eb="41">
      <t>ジカン</t>
    </rPh>
    <rPh sb="42" eb="44">
      <t>ニュウリョク</t>
    </rPh>
    <phoneticPr fontId="2"/>
  </si>
  <si>
    <t>※「３　昨年の所得」は、7月の報告の時のみ入力してください。</t>
    <rPh sb="4" eb="6">
      <t>サクネン</t>
    </rPh>
    <rPh sb="7" eb="9">
      <t>ショトク</t>
    </rPh>
    <rPh sb="13" eb="14">
      <t>ガツ</t>
    </rPh>
    <rPh sb="15" eb="17">
      <t>ホウコク</t>
    </rPh>
    <rPh sb="18" eb="19">
      <t>トキ</t>
    </rPh>
    <rPh sb="21" eb="23">
      <t>ニュウリョク</t>
    </rPh>
    <phoneticPr fontId="2"/>
  </si>
  <si>
    <t>※経費の項目名は、一例となっています。必要であれば、名称を変更してください。</t>
    <rPh sb="1" eb="3">
      <t>ケイヒ</t>
    </rPh>
    <rPh sb="4" eb="6">
      <t>コウモク</t>
    </rPh>
    <rPh sb="6" eb="7">
      <t>メイ</t>
    </rPh>
    <rPh sb="9" eb="11">
      <t>イチレイ</t>
    </rPh>
    <rPh sb="19" eb="21">
      <t>ヒツヨウ</t>
    </rPh>
    <rPh sb="26" eb="28">
      <t>メイショウ</t>
    </rPh>
    <rPh sb="29" eb="31">
      <t>ヘンコウ</t>
    </rPh>
    <phoneticPr fontId="2"/>
  </si>
  <si>
    <t>ア．表題右側に、「H○○年」かを選択してください。（マウスで枠内をクリックすると矢印が出て選択できます）</t>
    <rPh sb="2" eb="4">
      <t>ヒョウダイ</t>
    </rPh>
    <rPh sb="4" eb="6">
      <t>ミギガワ</t>
    </rPh>
    <rPh sb="12" eb="13">
      <t>ネン</t>
    </rPh>
    <rPh sb="16" eb="18">
      <t>センタク</t>
    </rPh>
    <rPh sb="30" eb="32">
      <t>ワクナイ</t>
    </rPh>
    <rPh sb="40" eb="42">
      <t>ヤジルシ</t>
    </rPh>
    <rPh sb="43" eb="44">
      <t>デ</t>
    </rPh>
    <rPh sb="45" eb="47">
      <t>センタク</t>
    </rPh>
    <phoneticPr fontId="2"/>
  </si>
  <si>
    <r>
      <t>イ．表左上の、「作目」「単位」を入力してください。</t>
    </r>
    <r>
      <rPr>
        <b/>
        <u/>
        <sz val="11"/>
        <color indexed="10"/>
        <rFont val="ＭＳ Ｐゴシック"/>
        <family val="3"/>
        <charset val="128"/>
      </rPr>
      <t>※単位は、出荷単位となります。（kg、ケース、袋、etc…）</t>
    </r>
    <rPh sb="2" eb="3">
      <t>ヒョウ</t>
    </rPh>
    <rPh sb="3" eb="4">
      <t>ヒダリ</t>
    </rPh>
    <rPh sb="4" eb="5">
      <t>ウエ</t>
    </rPh>
    <rPh sb="8" eb="10">
      <t>サクモク</t>
    </rPh>
    <rPh sb="12" eb="14">
      <t>タンイ</t>
    </rPh>
    <rPh sb="16" eb="18">
      <t>ニュウリョク</t>
    </rPh>
    <rPh sb="26" eb="28">
      <t>タンイ</t>
    </rPh>
    <rPh sb="30" eb="32">
      <t>シュッカ</t>
    </rPh>
    <rPh sb="32" eb="34">
      <t>タンイ</t>
    </rPh>
    <rPh sb="48" eb="49">
      <t>フクロ</t>
    </rPh>
    <phoneticPr fontId="2"/>
  </si>
  <si>
    <t>エ．「その他収入（農産物加工品等）」がある場合は、金額を入力してください。</t>
    <rPh sb="5" eb="6">
      <t>タ</t>
    </rPh>
    <rPh sb="6" eb="8">
      <t>シュウニュウ</t>
    </rPh>
    <rPh sb="9" eb="12">
      <t>ノウサンブツ</t>
    </rPh>
    <rPh sb="12" eb="15">
      <t>カコウヒン</t>
    </rPh>
    <rPh sb="15" eb="16">
      <t>トウ</t>
    </rPh>
    <rPh sb="21" eb="23">
      <t>バアイ</t>
    </rPh>
    <rPh sb="25" eb="27">
      <t>キンガク</t>
    </rPh>
    <rPh sb="28" eb="30">
      <t>ニュウリョク</t>
    </rPh>
    <phoneticPr fontId="2"/>
  </si>
  <si>
    <t>オ．「青年就農給付金」の金額を選択してください。（マウスで枠内をクリックすると矢印が出て選択できます）</t>
    <rPh sb="3" eb="5">
      <t>セイネン</t>
    </rPh>
    <rPh sb="5" eb="7">
      <t>シュウノウ</t>
    </rPh>
    <rPh sb="7" eb="10">
      <t>キュウフキン</t>
    </rPh>
    <rPh sb="12" eb="14">
      <t>キンガク</t>
    </rPh>
    <rPh sb="15" eb="17">
      <t>センタク</t>
    </rPh>
    <phoneticPr fontId="2"/>
  </si>
  <si>
    <t>カ．「農業経営費」に、各経費を入力してください。</t>
    <rPh sb="3" eb="5">
      <t>ノウギョウ</t>
    </rPh>
    <rPh sb="5" eb="7">
      <t>ケイエイ</t>
    </rPh>
    <rPh sb="7" eb="8">
      <t>ヒ</t>
    </rPh>
    <rPh sb="11" eb="12">
      <t>カク</t>
    </rPh>
    <rPh sb="12" eb="14">
      <t>ケイヒ</t>
    </rPh>
    <rPh sb="15" eb="17">
      <t>ニュウリョク</t>
    </rPh>
    <phoneticPr fontId="2"/>
  </si>
  <si>
    <t>※集計を行うため、該当しない項目や0円の支出の場合でも、「0」と入力してください。</t>
    <rPh sb="1" eb="3">
      <t>シュウケイ</t>
    </rPh>
    <rPh sb="4" eb="5">
      <t>オコナ</t>
    </rPh>
    <rPh sb="9" eb="11">
      <t>ガイトウ</t>
    </rPh>
    <rPh sb="14" eb="16">
      <t>コウモク</t>
    </rPh>
    <rPh sb="18" eb="19">
      <t>エン</t>
    </rPh>
    <rPh sb="20" eb="22">
      <t>シシュツ</t>
    </rPh>
    <rPh sb="23" eb="25">
      <t>バアイ</t>
    </rPh>
    <rPh sb="32" eb="34">
      <t>ニュウリョク</t>
    </rPh>
    <phoneticPr fontId="2"/>
  </si>
  <si>
    <t>キ．「農機具」は、鍬や鎌など10万円未満の機材が該当します。</t>
    <rPh sb="18" eb="20">
      <t>ミマン</t>
    </rPh>
    <phoneticPr fontId="2"/>
  </si>
  <si>
    <r>
      <t>ク．「減価償却費」は、10万円を超える機材について償却資産として計上が可能です。</t>
    </r>
    <r>
      <rPr>
        <b/>
        <u/>
        <sz val="11"/>
        <color indexed="12"/>
        <rFont val="ＭＳ Ｐゴシック"/>
        <family val="3"/>
        <charset val="128"/>
      </rPr>
      <t>（国税庁HP参照）</t>
    </r>
    <rPh sb="13" eb="15">
      <t>マンエン</t>
    </rPh>
    <rPh sb="16" eb="17">
      <t>コ</t>
    </rPh>
    <rPh sb="19" eb="21">
      <t>キザイ</t>
    </rPh>
    <rPh sb="25" eb="27">
      <t>ショウキャク</t>
    </rPh>
    <rPh sb="27" eb="29">
      <t>シサン</t>
    </rPh>
    <rPh sb="32" eb="34">
      <t>ケイジョウ</t>
    </rPh>
    <rPh sb="35" eb="37">
      <t>カノウ</t>
    </rPh>
    <rPh sb="41" eb="44">
      <t>コクゼイチョウ</t>
    </rPh>
    <rPh sb="46" eb="48">
      <t>サンショウ</t>
    </rPh>
    <phoneticPr fontId="2"/>
  </si>
  <si>
    <t>地代・リース料</t>
    <rPh sb="0" eb="2">
      <t>チダイ</t>
    </rPh>
    <rPh sb="6" eb="7">
      <t>リョウ</t>
    </rPh>
    <phoneticPr fontId="4"/>
  </si>
  <si>
    <t>ケ．「地代・リース料」は、農地や農業機械類の契約料金を入力してください。</t>
    <rPh sb="3" eb="5">
      <t>チダイ</t>
    </rPh>
    <rPh sb="9" eb="10">
      <t>リョウ</t>
    </rPh>
    <rPh sb="13" eb="15">
      <t>ノウチ</t>
    </rPh>
    <rPh sb="16" eb="18">
      <t>ノウギョウ</t>
    </rPh>
    <rPh sb="18" eb="20">
      <t>キカイ</t>
    </rPh>
    <rPh sb="20" eb="21">
      <t>ルイ</t>
    </rPh>
    <rPh sb="22" eb="24">
      <t>ケイヤク</t>
    </rPh>
    <rPh sb="24" eb="26">
      <t>リョウキン</t>
    </rPh>
    <rPh sb="27" eb="29">
      <t>ニュウリョク</t>
    </rPh>
    <phoneticPr fontId="2"/>
  </si>
  <si>
    <r>
      <t>繋がるよう、常に</t>
    </r>
    <r>
      <rPr>
        <b/>
        <u/>
        <sz val="11"/>
        <color indexed="10"/>
        <rFont val="ＭＳ Ｐゴシック"/>
        <family val="3"/>
        <charset val="128"/>
      </rPr>
      <t>PCDA（Plan→Check→Do→Action）</t>
    </r>
    <r>
      <rPr>
        <sz val="11"/>
        <rFont val="ＭＳ Ｐゴシック"/>
        <family val="3"/>
        <charset val="128"/>
      </rPr>
      <t>を意識されてみてください。</t>
    </r>
    <rPh sb="0" eb="1">
      <t>ツナ</t>
    </rPh>
    <rPh sb="6" eb="7">
      <t>ツネ</t>
    </rPh>
    <rPh sb="35" eb="37">
      <t>イシキ</t>
    </rPh>
    <phoneticPr fontId="2"/>
  </si>
  <si>
    <r>
      <t>←報告期間を選択してください。</t>
    </r>
    <r>
      <rPr>
        <b/>
        <sz val="11"/>
        <color indexed="12"/>
        <rFont val="ＭＳ ゴシック"/>
        <family val="3"/>
        <charset val="128"/>
      </rPr>
      <t>（マウスで枠内をクリックすると選択できます。）</t>
    </r>
    <rPh sb="1" eb="3">
      <t>ホウコク</t>
    </rPh>
    <rPh sb="3" eb="5">
      <t>キカン</t>
    </rPh>
    <rPh sb="6" eb="8">
      <t>センタク</t>
    </rPh>
    <rPh sb="20" eb="22">
      <t>ワクナイ</t>
    </rPh>
    <rPh sb="30" eb="32">
      <t>センタク</t>
    </rPh>
    <phoneticPr fontId="2"/>
  </si>
  <si>
    <r>
      <t>←今回の報告が何年目かを選択してください。</t>
    </r>
    <r>
      <rPr>
        <b/>
        <sz val="11"/>
        <color indexed="12"/>
        <rFont val="ＭＳ ゴシック"/>
        <family val="3"/>
        <charset val="128"/>
      </rPr>
      <t>（マウスで枠内をクリックすると選択できます。）</t>
    </r>
    <rPh sb="1" eb="3">
      <t>コンカイ</t>
    </rPh>
    <rPh sb="4" eb="6">
      <t>ホウコク</t>
    </rPh>
    <rPh sb="7" eb="10">
      <t>ナンネンメ</t>
    </rPh>
    <rPh sb="12" eb="14">
      <t>センタク</t>
    </rPh>
    <phoneticPr fontId="2"/>
  </si>
  <si>
    <r>
      <t>←申請者本人の実績を記入してください。</t>
    </r>
    <r>
      <rPr>
        <b/>
        <sz val="11"/>
        <color indexed="12"/>
        <rFont val="ＭＳ ゴシック"/>
        <family val="3"/>
        <charset val="128"/>
      </rPr>
      <t>（続柄はマウスで枠内をクリックすると選択できます）</t>
    </r>
    <rPh sb="1" eb="4">
      <t>シンセイシャ</t>
    </rPh>
    <rPh sb="4" eb="6">
      <t>ホンニン</t>
    </rPh>
    <rPh sb="7" eb="9">
      <t>ジッセキ</t>
    </rPh>
    <rPh sb="10" eb="12">
      <t>キニュウ</t>
    </rPh>
    <rPh sb="20" eb="22">
      <t>ゾクガラ</t>
    </rPh>
    <rPh sb="27" eb="29">
      <t>ワクナイ</t>
    </rPh>
    <rPh sb="37" eb="39">
      <t>センタク</t>
    </rPh>
    <phoneticPr fontId="2"/>
  </si>
  <si>
    <t>などを数字にすることで、データ分析できる非常に重要な作業だと考えています。</t>
    <rPh sb="3" eb="5">
      <t>スウジ</t>
    </rPh>
    <rPh sb="15" eb="17">
      <t>ブンセキ</t>
    </rPh>
    <rPh sb="20" eb="22">
      <t>ヒジョウ</t>
    </rPh>
    <rPh sb="23" eb="25">
      <t>ジュウヨウ</t>
    </rPh>
    <rPh sb="26" eb="28">
      <t>サギョウ</t>
    </rPh>
    <rPh sb="30" eb="31">
      <t>カンガ</t>
    </rPh>
    <phoneticPr fontId="2"/>
  </si>
  <si>
    <t>面積、作業受託状況、計画の達成に向けた現状と今後の課題（自己評価）を入力してください。</t>
    <rPh sb="3" eb="5">
      <t>サギョウ</t>
    </rPh>
    <rPh sb="5" eb="7">
      <t>ジュタク</t>
    </rPh>
    <rPh sb="7" eb="9">
      <t>ジョウキョウ</t>
    </rPh>
    <rPh sb="10" eb="12">
      <t>ケイカク</t>
    </rPh>
    <rPh sb="13" eb="15">
      <t>タッセイ</t>
    </rPh>
    <rPh sb="16" eb="17">
      <t>ム</t>
    </rPh>
    <rPh sb="19" eb="21">
      <t>ゲンジョウ</t>
    </rPh>
    <rPh sb="22" eb="24">
      <t>コンゴ</t>
    </rPh>
    <rPh sb="25" eb="27">
      <t>カダイ</t>
    </rPh>
    <rPh sb="28" eb="30">
      <t>ジコ</t>
    </rPh>
    <rPh sb="30" eb="32">
      <t>ヒョウカ</t>
    </rPh>
    <rPh sb="34" eb="36">
      <t>ニュウリョク</t>
    </rPh>
    <phoneticPr fontId="2"/>
  </si>
  <si>
    <t>ウ．作目毎の「作付規模（ａ）」、「生産量（出荷数）」、「販売単価（出荷単位の金額）」を入力してください。</t>
    <rPh sb="2" eb="4">
      <t>サクモク</t>
    </rPh>
    <rPh sb="4" eb="5">
      <t>ゴト</t>
    </rPh>
    <rPh sb="7" eb="9">
      <t>サクツケ</t>
    </rPh>
    <rPh sb="9" eb="11">
      <t>キボ</t>
    </rPh>
    <rPh sb="17" eb="19">
      <t>セイサン</t>
    </rPh>
    <rPh sb="19" eb="20">
      <t>リョウ</t>
    </rPh>
    <rPh sb="21" eb="23">
      <t>シュッカ</t>
    </rPh>
    <rPh sb="23" eb="24">
      <t>カズ</t>
    </rPh>
    <rPh sb="28" eb="30">
      <t>ハンバイ</t>
    </rPh>
    <rPh sb="30" eb="32">
      <t>タンカ</t>
    </rPh>
    <rPh sb="33" eb="35">
      <t>シュッカ</t>
    </rPh>
    <rPh sb="35" eb="37">
      <t>タンイ</t>
    </rPh>
    <rPh sb="38" eb="40">
      <t>キンガク</t>
    </rPh>
    <rPh sb="43" eb="45">
      <t>ニュウリョク</t>
    </rPh>
    <phoneticPr fontId="2"/>
  </si>
  <si>
    <t>雇人費</t>
    <rPh sb="0" eb="1">
      <t>ヤトイ</t>
    </rPh>
    <rPh sb="1" eb="2">
      <t>ニン</t>
    </rPh>
    <rPh sb="2" eb="3">
      <t>ヒ</t>
    </rPh>
    <phoneticPr fontId="2"/>
  </si>
  <si>
    <t>決　算　書　　</t>
    <phoneticPr fontId="2"/>
  </si>
  <si>
    <t>「決算書」に、税務署に提出された確定申告書（白色・青色）を元に入力してください。</t>
    <rPh sb="1" eb="3">
      <t>ケッサン</t>
    </rPh>
    <rPh sb="3" eb="4">
      <t>ショ</t>
    </rPh>
    <rPh sb="7" eb="10">
      <t>ゼイムショ</t>
    </rPh>
    <rPh sb="11" eb="13">
      <t>テイシュツ</t>
    </rPh>
    <rPh sb="16" eb="18">
      <t>カクテイ</t>
    </rPh>
    <rPh sb="18" eb="20">
      <t>シンコク</t>
    </rPh>
    <rPh sb="20" eb="21">
      <t>ショ</t>
    </rPh>
    <rPh sb="22" eb="24">
      <t>シロイロ</t>
    </rPh>
    <rPh sb="25" eb="27">
      <t>アオイロ</t>
    </rPh>
    <rPh sb="29" eb="30">
      <t>モト</t>
    </rPh>
    <rPh sb="31" eb="33">
      <t>ニュウリョク</t>
    </rPh>
    <phoneticPr fontId="2"/>
  </si>
  <si>
    <t>※5年目以降に提出する場合、「計画」は5年目の数字を計上してください。</t>
    <rPh sb="2" eb="4">
      <t>ネンメ</t>
    </rPh>
    <rPh sb="4" eb="6">
      <t>イコウ</t>
    </rPh>
    <rPh sb="7" eb="9">
      <t>テイシュツ</t>
    </rPh>
    <rPh sb="11" eb="13">
      <t>バアイ</t>
    </rPh>
    <rPh sb="15" eb="17">
      <t>ケイカク</t>
    </rPh>
    <rPh sb="20" eb="22">
      <t>ネンメ</t>
    </rPh>
    <rPh sb="23" eb="25">
      <t>スウジ</t>
    </rPh>
    <rPh sb="26" eb="28">
      <t>ケイジョウ</t>
    </rPh>
    <phoneticPr fontId="2"/>
  </si>
  <si>
    <t>□</t>
    <phoneticPr fontId="2"/>
  </si>
  <si>
    <t>円</t>
    <rPh sb="0" eb="1">
      <t>エン</t>
    </rPh>
    <phoneticPr fontId="2"/>
  </si>
  <si>
    <t>作目：</t>
    <rPh sb="0" eb="2">
      <t>サクモク</t>
    </rPh>
    <phoneticPr fontId="2"/>
  </si>
  <si>
    <t>単位：</t>
    <phoneticPr fontId="2"/>
  </si>
  <si>
    <t>積み立てていない</t>
    <rPh sb="0" eb="1">
      <t>ツ</t>
    </rPh>
    <rPh sb="2" eb="3">
      <t>タ</t>
    </rPh>
    <phoneticPr fontId="2"/>
  </si>
  <si>
    <t>積み立てている</t>
    <rPh sb="0" eb="1">
      <t>ツ</t>
    </rPh>
    <rPh sb="2" eb="3">
      <t>タ</t>
    </rPh>
    <phoneticPr fontId="2"/>
  </si>
  <si>
    <t>４　農業経営基盤強化準備金※（いずれかにチェックしてください。）</t>
    <rPh sb="2" eb="4">
      <t>ノウギョウ</t>
    </rPh>
    <rPh sb="4" eb="6">
      <t>ケイエイ</t>
    </rPh>
    <rPh sb="6" eb="8">
      <t>キバン</t>
    </rPh>
    <rPh sb="8" eb="10">
      <t>キョウカ</t>
    </rPh>
    <rPh sb="10" eb="13">
      <t>ジュンビキン</t>
    </rPh>
    <phoneticPr fontId="2"/>
  </si>
  <si>
    <t>※農業者が、経営所得安定対策等の交付金を農業経営改善計画などに従い、「農業経営</t>
    <rPh sb="1" eb="4">
      <t>ノウギョウシャ</t>
    </rPh>
    <rPh sb="6" eb="8">
      <t>ケイエイ</t>
    </rPh>
    <rPh sb="8" eb="10">
      <t>ショトク</t>
    </rPh>
    <rPh sb="10" eb="12">
      <t>アンテイ</t>
    </rPh>
    <rPh sb="12" eb="14">
      <t>タイサク</t>
    </rPh>
    <rPh sb="14" eb="15">
      <t>トウ</t>
    </rPh>
    <rPh sb="16" eb="19">
      <t>コウフキン</t>
    </rPh>
    <rPh sb="20" eb="22">
      <t>ノウギョウ</t>
    </rPh>
    <rPh sb="22" eb="24">
      <t>ケイエイ</t>
    </rPh>
    <rPh sb="24" eb="26">
      <t>カイゼン</t>
    </rPh>
    <rPh sb="26" eb="28">
      <t>ケイカク</t>
    </rPh>
    <rPh sb="31" eb="32">
      <t>シタガ</t>
    </rPh>
    <rPh sb="35" eb="37">
      <t>ノウギョウ</t>
    </rPh>
    <rPh sb="37" eb="39">
      <t>ケイエイ</t>
    </rPh>
    <phoneticPr fontId="2"/>
  </si>
  <si>
    <t>参加した</t>
    <rPh sb="0" eb="2">
      <t>サンカ</t>
    </rPh>
    <phoneticPr fontId="2"/>
  </si>
  <si>
    <t>参加しなかった</t>
    <rPh sb="0" eb="2">
      <t>サンカ</t>
    </rPh>
    <phoneticPr fontId="2"/>
  </si>
  <si>
    <t>参加した回数</t>
    <rPh sb="0" eb="2">
      <t>サンカ</t>
    </rPh>
    <rPh sb="4" eb="6">
      <t>カイスウ</t>
    </rPh>
    <phoneticPr fontId="2"/>
  </si>
  <si>
    <t>交流会の内容
（対象者、実施内容など）</t>
    <rPh sb="0" eb="3">
      <t>コウリュウカイ</t>
    </rPh>
    <rPh sb="4" eb="6">
      <t>ナイヨウ</t>
    </rPh>
    <rPh sb="8" eb="11">
      <t>タイショウシャ</t>
    </rPh>
    <rPh sb="12" eb="14">
      <t>ジッシ</t>
    </rPh>
    <rPh sb="14" eb="16">
      <t>ナイヨウ</t>
    </rPh>
    <phoneticPr fontId="2"/>
  </si>
  <si>
    <t>回</t>
    <rPh sb="0" eb="1">
      <t>カイ</t>
    </rPh>
    <phoneticPr fontId="2"/>
  </si>
  <si>
    <t>「参加した」にチェックした場合は以下も記載してください。</t>
    <rPh sb="1" eb="3">
      <t>サンカ</t>
    </rPh>
    <rPh sb="13" eb="15">
      <t>バアイ</t>
    </rPh>
    <rPh sb="16" eb="18">
      <t>イカ</t>
    </rPh>
    <rPh sb="19" eb="21">
      <t>キサイ</t>
    </rPh>
    <phoneticPr fontId="2"/>
  </si>
  <si>
    <t>　基盤強化準備金」として積み立てた場合、積立額について、個人は必要経費に、法人</t>
    <rPh sb="3" eb="5">
      <t>キョウカ</t>
    </rPh>
    <rPh sb="5" eb="8">
      <t>ジュンビキン</t>
    </rPh>
    <rPh sb="12" eb="13">
      <t>ツ</t>
    </rPh>
    <rPh sb="14" eb="15">
      <t>タ</t>
    </rPh>
    <rPh sb="17" eb="19">
      <t>バアイ</t>
    </rPh>
    <rPh sb="20" eb="22">
      <t>ツミタテ</t>
    </rPh>
    <rPh sb="22" eb="23">
      <t>ガク</t>
    </rPh>
    <rPh sb="28" eb="30">
      <t>コジン</t>
    </rPh>
    <rPh sb="31" eb="33">
      <t>ヒツヨウ</t>
    </rPh>
    <rPh sb="33" eb="35">
      <t>ケイヒ</t>
    </rPh>
    <rPh sb="37" eb="39">
      <t>ホウジン</t>
    </rPh>
    <phoneticPr fontId="2"/>
  </si>
  <si>
    <t>　は損金に算入できる制度。</t>
    <rPh sb="10" eb="12">
      <t>セイド</t>
    </rPh>
    <phoneticPr fontId="2"/>
  </si>
  <si>
    <t>※上記の場合、作付け作物が分かるものを別途用意してください。</t>
    <rPh sb="1" eb="3">
      <t>ジョウキ</t>
    </rPh>
    <rPh sb="4" eb="6">
      <t>バアイ</t>
    </rPh>
    <rPh sb="7" eb="9">
      <t>サクツ</t>
    </rPh>
    <rPh sb="10" eb="12">
      <t>サクモツ</t>
    </rPh>
    <rPh sb="13" eb="14">
      <t>ワ</t>
    </rPh>
    <rPh sb="19" eb="21">
      <t>ベット</t>
    </rPh>
    <rPh sb="21" eb="23">
      <t>ヨウイ</t>
    </rPh>
    <phoneticPr fontId="2"/>
  </si>
  <si>
    <t>氏名又は職名</t>
    <rPh sb="0" eb="2">
      <t>シメイ</t>
    </rPh>
    <rPh sb="2" eb="3">
      <t>マタ</t>
    </rPh>
    <rPh sb="4" eb="6">
      <t>ショクメイ</t>
    </rPh>
    <phoneticPr fontId="2"/>
  </si>
  <si>
    <t>就農状況報告は、農業次世代人材投資資金（旧 青年就農給付金）の対象となった方が半年毎に提出いただく</t>
    <rPh sb="0" eb="2">
      <t>シュウノウ</t>
    </rPh>
    <rPh sb="2" eb="4">
      <t>ジョウキョウ</t>
    </rPh>
    <rPh sb="4" eb="6">
      <t>ホウコク</t>
    </rPh>
    <rPh sb="8" eb="10">
      <t>ノウギョウ</t>
    </rPh>
    <rPh sb="10" eb="13">
      <t>ジセダイ</t>
    </rPh>
    <rPh sb="13" eb="15">
      <t>ジンザイ</t>
    </rPh>
    <rPh sb="15" eb="17">
      <t>トウシ</t>
    </rPh>
    <rPh sb="17" eb="19">
      <t>シキン</t>
    </rPh>
    <rPh sb="20" eb="21">
      <t>キュウ</t>
    </rPh>
    <rPh sb="22" eb="29">
      <t>セイネン</t>
    </rPh>
    <rPh sb="31" eb="33">
      <t>タイショウ</t>
    </rPh>
    <rPh sb="37" eb="38">
      <t>カタ</t>
    </rPh>
    <phoneticPr fontId="2"/>
  </si>
  <si>
    <t>シート（画面下の見出し）の説明</t>
    <rPh sb="4" eb="6">
      <t>ガメン</t>
    </rPh>
    <rPh sb="6" eb="7">
      <t>シタ</t>
    </rPh>
    <rPh sb="8" eb="10">
      <t>ミダ</t>
    </rPh>
    <rPh sb="13" eb="15">
      <t>セツメイ</t>
    </rPh>
    <phoneticPr fontId="2"/>
  </si>
  <si>
    <t>※作業日誌に時間を入力することで、農業従事日数が「合計」の右枠外に表示されます。</t>
    <rPh sb="1" eb="3">
      <t>サギョウ</t>
    </rPh>
    <rPh sb="3" eb="5">
      <t>ニッシ</t>
    </rPh>
    <rPh sb="6" eb="8">
      <t>ジカン</t>
    </rPh>
    <rPh sb="9" eb="11">
      <t>ニュウリョク</t>
    </rPh>
    <rPh sb="17" eb="19">
      <t>ノウギョウ</t>
    </rPh>
    <rPh sb="19" eb="21">
      <t>ジュウジ</t>
    </rPh>
    <rPh sb="21" eb="23">
      <t>ニッスウ</t>
    </rPh>
    <rPh sb="25" eb="27">
      <t>ゴウケイ</t>
    </rPh>
    <rPh sb="29" eb="30">
      <t>ミギ</t>
    </rPh>
    <rPh sb="30" eb="31">
      <t>ワク</t>
    </rPh>
    <rPh sb="31" eb="32">
      <t>ソト</t>
    </rPh>
    <rPh sb="33" eb="35">
      <t>ヒョウジ</t>
    </rPh>
    <phoneticPr fontId="2"/>
  </si>
  <si>
    <t>※4品目を超える作物を栽培された方は、追加したい行に「挿入」して入力してください。</t>
    <rPh sb="2" eb="4">
      <t>ヒンモク</t>
    </rPh>
    <rPh sb="5" eb="6">
      <t>コ</t>
    </rPh>
    <rPh sb="8" eb="10">
      <t>サクモツ</t>
    </rPh>
    <rPh sb="11" eb="13">
      <t>サイバイ</t>
    </rPh>
    <rPh sb="16" eb="17">
      <t>カタ</t>
    </rPh>
    <rPh sb="19" eb="21">
      <t>ツイカ</t>
    </rPh>
    <rPh sb="24" eb="25">
      <t>ギョウ</t>
    </rPh>
    <rPh sb="27" eb="29">
      <t>ソウニュウ</t>
    </rPh>
    <rPh sb="32" eb="34">
      <t>ニュウリョク</t>
    </rPh>
    <phoneticPr fontId="2"/>
  </si>
  <si>
    <t>（挿入したい行の数字を右クリックして「挿入」を選択すると行が追加されます。しかし、挿入を行ったままでは</t>
    <rPh sb="1" eb="3">
      <t>ソウニュウ</t>
    </rPh>
    <rPh sb="6" eb="7">
      <t>ギョウ</t>
    </rPh>
    <rPh sb="8" eb="10">
      <t>スウジ</t>
    </rPh>
    <rPh sb="11" eb="12">
      <t>ミギ</t>
    </rPh>
    <rPh sb="19" eb="21">
      <t>ソウニュウ</t>
    </rPh>
    <rPh sb="23" eb="25">
      <t>センタク</t>
    </rPh>
    <rPh sb="28" eb="29">
      <t>ギョウ</t>
    </rPh>
    <rPh sb="30" eb="32">
      <t>ツイカ</t>
    </rPh>
    <phoneticPr fontId="2"/>
  </si>
  <si>
    <t>　合計に計上されないため、関数の変更が必要です。変更方法については、事務局へ連絡してください）</t>
    <rPh sb="1" eb="3">
      <t>ゴウケイ</t>
    </rPh>
    <rPh sb="4" eb="6">
      <t>ケイジョウ</t>
    </rPh>
    <rPh sb="13" eb="15">
      <t>カンスウ</t>
    </rPh>
    <rPh sb="16" eb="18">
      <t>ヘンコウ</t>
    </rPh>
    <rPh sb="19" eb="21">
      <t>ヒツヨウ</t>
    </rPh>
    <rPh sb="24" eb="26">
      <t>ヘンコウ</t>
    </rPh>
    <rPh sb="26" eb="28">
      <t>ホウホウ</t>
    </rPh>
    <rPh sb="34" eb="37">
      <t>ジムキョク</t>
    </rPh>
    <rPh sb="38" eb="40">
      <t>レンラク</t>
    </rPh>
    <phoneticPr fontId="2"/>
  </si>
  <si>
    <t>※多品目の作物を栽培された方は、「決算書（他品目栽培）」に入力してください。</t>
    <rPh sb="1" eb="2">
      <t>タ</t>
    </rPh>
    <rPh sb="2" eb="4">
      <t>ヒンモク</t>
    </rPh>
    <rPh sb="5" eb="7">
      <t>サクモツ</t>
    </rPh>
    <rPh sb="8" eb="10">
      <t>サイバイ</t>
    </rPh>
    <rPh sb="13" eb="14">
      <t>カタ</t>
    </rPh>
    <rPh sb="17" eb="19">
      <t>ケッサン</t>
    </rPh>
    <rPh sb="19" eb="20">
      <t>ショ</t>
    </rPh>
    <rPh sb="21" eb="22">
      <t>タ</t>
    </rPh>
    <rPh sb="22" eb="24">
      <t>ヒンモク</t>
    </rPh>
    <rPh sb="24" eb="26">
      <t>サイバイ</t>
    </rPh>
    <rPh sb="29" eb="31">
      <t>ニュウリョク</t>
    </rPh>
    <phoneticPr fontId="2"/>
  </si>
  <si>
    <t>その他</t>
    <rPh sb="2" eb="3">
      <t>タ</t>
    </rPh>
    <phoneticPr fontId="2"/>
  </si>
  <si>
    <t>報告書類の様式についても皆様のご意向に沿うよう改善をしていこうと考えています。</t>
    <rPh sb="0" eb="2">
      <t>ホウコク</t>
    </rPh>
    <rPh sb="2" eb="4">
      <t>ショルイ</t>
    </rPh>
    <rPh sb="5" eb="7">
      <t>ヨウシキ</t>
    </rPh>
    <rPh sb="12" eb="14">
      <t>ミナサマ</t>
    </rPh>
    <rPh sb="16" eb="18">
      <t>イコウ</t>
    </rPh>
    <rPh sb="19" eb="20">
      <t>ソ</t>
    </rPh>
    <rPh sb="23" eb="25">
      <t>カイゼン</t>
    </rPh>
    <rPh sb="32" eb="33">
      <t>カンガ</t>
    </rPh>
    <phoneticPr fontId="2"/>
  </si>
  <si>
    <t>特に、決算書においては当初の計画と実績を比較して、「何が足りなかったのか？」や「何がかかりすぎたのか？」</t>
    <rPh sb="0" eb="1">
      <t>トク</t>
    </rPh>
    <rPh sb="3" eb="5">
      <t>ケッサン</t>
    </rPh>
    <rPh sb="5" eb="6">
      <t>ショ</t>
    </rPh>
    <rPh sb="11" eb="13">
      <t>トウショ</t>
    </rPh>
    <rPh sb="14" eb="16">
      <t>ケイカク</t>
    </rPh>
    <rPh sb="17" eb="19">
      <t>ジッセキ</t>
    </rPh>
    <rPh sb="20" eb="22">
      <t>ヒカク</t>
    </rPh>
    <rPh sb="26" eb="27">
      <t>ナニ</t>
    </rPh>
    <rPh sb="28" eb="29">
      <t>タ</t>
    </rPh>
    <rPh sb="40" eb="41">
      <t>ナニ</t>
    </rPh>
    <phoneticPr fontId="2"/>
  </si>
  <si>
    <t>はじめに</t>
    <phoneticPr fontId="2"/>
  </si>
  <si>
    <t>報告書類です。</t>
    <phoneticPr fontId="2"/>
  </si>
  <si>
    <t>①</t>
    <phoneticPr fontId="2"/>
  </si>
  <si>
    <t>②</t>
    <phoneticPr fontId="2"/>
  </si>
  <si>
    <t>③</t>
    <phoneticPr fontId="2"/>
  </si>
  <si>
    <t>④</t>
    <phoneticPr fontId="2"/>
  </si>
  <si>
    <t>加入している</t>
    <rPh sb="0" eb="2">
      <t>カニュウ</t>
    </rPh>
    <phoneticPr fontId="2"/>
  </si>
  <si>
    <t>加入していない</t>
    <rPh sb="0" eb="2">
      <t>カニュウ</t>
    </rPh>
    <phoneticPr fontId="2"/>
  </si>
  <si>
    <t>（「加入している」にチェックした場合は下記も記載してください。）</t>
    <rPh sb="2" eb="4">
      <t>カニュウ</t>
    </rPh>
    <rPh sb="16" eb="18">
      <t>バアイ</t>
    </rPh>
    <rPh sb="19" eb="21">
      <t>カキ</t>
    </rPh>
    <rPh sb="22" eb="24">
      <t>キサイ</t>
    </rPh>
    <phoneticPr fontId="2"/>
  </si>
  <si>
    <t>加入している農業共済等の名称</t>
    <rPh sb="0" eb="2">
      <t>カニュウ</t>
    </rPh>
    <rPh sb="6" eb="8">
      <t>ノウギョウ</t>
    </rPh>
    <rPh sb="8" eb="10">
      <t>キョウサイ</t>
    </rPh>
    <rPh sb="10" eb="11">
      <t>トウ</t>
    </rPh>
    <rPh sb="12" eb="14">
      <t>メイショウ</t>
    </rPh>
    <phoneticPr fontId="2"/>
  </si>
  <si>
    <t>１　営農状況報告</t>
    <rPh sb="2" eb="4">
      <t>エイノウ</t>
    </rPh>
    <rPh sb="4" eb="6">
      <t>ジョウキョウ</t>
    </rPh>
    <rPh sb="6" eb="8">
      <t>ホウコク</t>
    </rPh>
    <phoneticPr fontId="2"/>
  </si>
  <si>
    <t>２　経営規模の報告</t>
    <rPh sb="2" eb="4">
      <t>ケイエイ</t>
    </rPh>
    <rPh sb="4" eb="6">
      <t>キボ</t>
    </rPh>
    <rPh sb="7" eb="9">
      <t>ホウコク</t>
    </rPh>
    <phoneticPr fontId="2"/>
  </si>
  <si>
    <r>
      <t>別添２（第９条</t>
    </r>
    <r>
      <rPr>
        <sz val="11"/>
        <rFont val="ＭＳ 明朝"/>
        <family val="1"/>
        <charset val="128"/>
      </rPr>
      <t>関係）</t>
    </r>
    <rPh sb="0" eb="2">
      <t>ベッテン</t>
    </rPh>
    <rPh sb="4" eb="5">
      <t>ダイ</t>
    </rPh>
    <rPh sb="6" eb="7">
      <t>ジョウ</t>
    </rPh>
    <rPh sb="7" eb="9">
      <t>カンケイ</t>
    </rPh>
    <phoneticPr fontId="4"/>
  </si>
  <si>
    <t xml:space="preserve"> 農業次世代人材投資資金</t>
    <rPh sb="1" eb="12">
      <t>シキン</t>
    </rPh>
    <phoneticPr fontId="2"/>
  </si>
  <si>
    <t xml:space="preserve"> 収入計①（上記資金を除く）</t>
    <rPh sb="1" eb="3">
      <t>シュウニュウ</t>
    </rPh>
    <rPh sb="6" eb="8">
      <t>ジョウキ</t>
    </rPh>
    <rPh sb="8" eb="10">
      <t>シキン</t>
    </rPh>
    <rPh sb="11" eb="12">
      <t>ノゾ</t>
    </rPh>
    <phoneticPr fontId="2"/>
  </si>
  <si>
    <t>５　地域のサポート体制について</t>
    <rPh sb="2" eb="4">
      <t>チイキ</t>
    </rPh>
    <rPh sb="9" eb="11">
      <t>タイセイ</t>
    </rPh>
    <phoneticPr fontId="2"/>
  </si>
  <si>
    <t>専属担当者</t>
    <rPh sb="0" eb="2">
      <t>センゾク</t>
    </rPh>
    <rPh sb="2" eb="5">
      <t>タントウシャ</t>
    </rPh>
    <phoneticPr fontId="2"/>
  </si>
  <si>
    <t>経営・技術</t>
    <rPh sb="0" eb="2">
      <t>ケイエイ</t>
    </rPh>
    <rPh sb="3" eb="5">
      <t>ギジュツ</t>
    </rPh>
    <phoneticPr fontId="2"/>
  </si>
  <si>
    <t>営農資金</t>
    <rPh sb="0" eb="2">
      <t>エイノウ</t>
    </rPh>
    <rPh sb="2" eb="4">
      <t>シキン</t>
    </rPh>
    <phoneticPr fontId="2"/>
  </si>
  <si>
    <t>農地</t>
    <rPh sb="0" eb="2">
      <t>ノウチ</t>
    </rPh>
    <phoneticPr fontId="2"/>
  </si>
  <si>
    <t>農業経営・地域生活等</t>
    <rPh sb="0" eb="2">
      <t>ノウギョウ</t>
    </rPh>
    <rPh sb="2" eb="4">
      <t>ケイエイ</t>
    </rPh>
    <rPh sb="5" eb="7">
      <t>チイキ</t>
    </rPh>
    <rPh sb="7" eb="9">
      <t>セイカツ</t>
    </rPh>
    <rPh sb="9" eb="10">
      <t>トウ</t>
    </rPh>
    <phoneticPr fontId="2"/>
  </si>
  <si>
    <t>８　上記に掲げるもののほか、市長が必要があると認める書類</t>
    <rPh sb="2" eb="4">
      <t>ジョウキ</t>
    </rPh>
    <phoneticPr fontId="2"/>
  </si>
  <si>
    <t>　　　の一覧、農業機械・施設の所有（もしくは貸借）状況が確認できる書類を添付する</t>
    <rPh sb="36" eb="38">
      <t>テンプ</t>
    </rPh>
    <phoneticPr fontId="2"/>
  </si>
  <si>
    <t>その他</t>
    <rPh sb="2" eb="3">
      <t>タ</t>
    </rPh>
    <phoneticPr fontId="4"/>
  </si>
  <si>
    <t xml:space="preserve"> 農業所得(③＝①－②)</t>
    <rPh sb="1" eb="3">
      <t>ノウギョウ</t>
    </rPh>
    <rPh sb="3" eb="5">
      <t>ショトク</t>
    </rPh>
    <phoneticPr fontId="4"/>
  </si>
  <si>
    <t>担当業務</t>
    <rPh sb="0" eb="2">
      <t>タントウ</t>
    </rPh>
    <rPh sb="2" eb="4">
      <t>ギョウム</t>
    </rPh>
    <phoneticPr fontId="2"/>
  </si>
  <si>
    <t>特定作業受託</t>
    <rPh sb="0" eb="2">
      <t>トクテイ</t>
    </rPh>
    <rPh sb="2" eb="4">
      <t>サギョウ</t>
    </rPh>
    <rPh sb="4" eb="6">
      <t>ジュタク</t>
    </rPh>
    <phoneticPr fontId="2"/>
  </si>
  <si>
    <t>作業受託面積等</t>
    <rPh sb="0" eb="2">
      <t>サギョウ</t>
    </rPh>
    <rPh sb="2" eb="4">
      <t>ジュタク</t>
    </rPh>
    <rPh sb="4" eb="6">
      <t>メンセキ</t>
    </rPh>
    <rPh sb="6" eb="7">
      <t>トウ</t>
    </rPh>
    <phoneticPr fontId="2"/>
  </si>
  <si>
    <t>実績（作業受託面積等）</t>
    <rPh sb="0" eb="2">
      <t>ジッセキ</t>
    </rPh>
    <rPh sb="3" eb="5">
      <t>サギョウ</t>
    </rPh>
    <rPh sb="5" eb="7">
      <t>ジュタク</t>
    </rPh>
    <rPh sb="7" eb="9">
      <t>メンセキ</t>
    </rPh>
    <rPh sb="9" eb="10">
      <t>トウ</t>
    </rPh>
    <phoneticPr fontId="2"/>
  </si>
  <si>
    <t>相談実績又は今後相談したいことについて</t>
    <rPh sb="0" eb="2">
      <t>ソウダン</t>
    </rPh>
    <rPh sb="2" eb="4">
      <t>ジッセキ</t>
    </rPh>
    <rPh sb="4" eb="5">
      <t>マタ</t>
    </rPh>
    <rPh sb="6" eb="8">
      <t>コンゴ</t>
    </rPh>
    <rPh sb="8" eb="10">
      <t>ソウダン</t>
    </rPh>
    <phoneticPr fontId="2"/>
  </si>
  <si>
    <t>６　報告対象期間における交流会への参加について（いずれかにチェックしてください。）</t>
    <rPh sb="2" eb="4">
      <t>ホウコク</t>
    </rPh>
    <rPh sb="4" eb="6">
      <t>タイショウ</t>
    </rPh>
    <rPh sb="6" eb="8">
      <t>キカン</t>
    </rPh>
    <rPh sb="12" eb="15">
      <t>コウリュウカイ</t>
    </rPh>
    <rPh sb="17" eb="19">
      <t>サンカ</t>
    </rPh>
    <phoneticPr fontId="2"/>
  </si>
  <si>
    <t>７　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2"/>
  </si>
  <si>
    <t>８　計画達成に向けた今後の課題と改善に向けた取組</t>
    <rPh sb="2" eb="4">
      <t>ケイカク</t>
    </rPh>
    <rPh sb="4" eb="6">
      <t>タッセイ</t>
    </rPh>
    <rPh sb="7" eb="8">
      <t>ム</t>
    </rPh>
    <rPh sb="10" eb="12">
      <t>コンゴ</t>
    </rPh>
    <rPh sb="13" eb="15">
      <t>カダイ</t>
    </rPh>
    <rPh sb="16" eb="18">
      <t>カイゼン</t>
    </rPh>
    <rPh sb="19" eb="20">
      <t>ム</t>
    </rPh>
    <rPh sb="22" eb="24">
      <t>トリクミ</t>
    </rPh>
    <phoneticPr fontId="2"/>
  </si>
  <si>
    <t>計画達成に向けた課題</t>
    <rPh sb="0" eb="2">
      <t>ケイカク</t>
    </rPh>
    <rPh sb="2" eb="4">
      <t>タッセイ</t>
    </rPh>
    <rPh sb="5" eb="6">
      <t>ム</t>
    </rPh>
    <rPh sb="8" eb="10">
      <t>カダイ</t>
    </rPh>
    <phoneticPr fontId="2"/>
  </si>
  <si>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2"/>
  </si>
  <si>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2"/>
  </si>
  <si>
    <t>←報告の年数を入力してください。</t>
    <rPh sb="1" eb="3">
      <t>ホウコク</t>
    </rPh>
    <rPh sb="4" eb="6">
      <t>ネンスウ</t>
    </rPh>
    <rPh sb="7" eb="9">
      <t>ニュウリョク</t>
    </rPh>
    <phoneticPr fontId="2"/>
  </si>
  <si>
    <t>７　農地の写真（全ての農地について、圃場の全景・農産物の状況写真を圃場地番が分か</t>
    <rPh sb="38" eb="39">
      <t>ワ</t>
    </rPh>
    <phoneticPr fontId="2"/>
  </si>
  <si>
    <t>１　作業日誌の写し（別添１）（夫婦型の場合は、それぞれの作業従事状況（作業日、作</t>
    <rPh sb="2" eb="4">
      <t>サギョウ</t>
    </rPh>
    <rPh sb="4" eb="6">
      <t>ニッシ</t>
    </rPh>
    <rPh sb="7" eb="8">
      <t>ウツ</t>
    </rPh>
    <rPh sb="10" eb="12">
      <t>ベッテン</t>
    </rPh>
    <phoneticPr fontId="2"/>
  </si>
  <si>
    <r>
      <t>２　決算書（別添２）</t>
    </r>
    <r>
      <rPr>
        <vertAlign val="superscript"/>
        <sz val="11"/>
        <rFont val="ＭＳ 明朝"/>
        <family val="1"/>
        <charset val="128"/>
      </rPr>
      <t>※1</t>
    </r>
    <rPh sb="6" eb="8">
      <t>ベッテン</t>
    </rPh>
    <phoneticPr fontId="2"/>
  </si>
  <si>
    <r>
      <t>３　直近（当年）の確定申告書決算書の写し</t>
    </r>
    <r>
      <rPr>
        <vertAlign val="superscript"/>
        <sz val="11"/>
        <rFont val="ＭＳ 明朝"/>
        <family val="1"/>
        <charset val="128"/>
      </rPr>
      <t>※1</t>
    </r>
    <rPh sb="2" eb="4">
      <t>チョッキン</t>
    </rPh>
    <rPh sb="5" eb="7">
      <t>トウネン</t>
    </rPh>
    <rPh sb="9" eb="11">
      <t>カクテイ</t>
    </rPh>
    <rPh sb="11" eb="13">
      <t>シンコク</t>
    </rPh>
    <rPh sb="13" eb="14">
      <t>ショ</t>
    </rPh>
    <rPh sb="14" eb="17">
      <t>ケッサンショ</t>
    </rPh>
    <rPh sb="18" eb="19">
      <t>ウツ</t>
    </rPh>
    <phoneticPr fontId="2"/>
  </si>
  <si>
    <t>６　新たに契約等をした農地の権利設定の状況が確認できる書類（利用権設定通知等）の</t>
    <rPh sb="2" eb="3">
      <t>アラ</t>
    </rPh>
    <rPh sb="5" eb="8">
      <t>ケイヤクナド</t>
    </rPh>
    <rPh sb="11" eb="13">
      <t>ノウチ</t>
    </rPh>
    <rPh sb="14" eb="16">
      <t>ケンリ</t>
    </rPh>
    <rPh sb="16" eb="18">
      <t>セッテイ</t>
    </rPh>
    <rPh sb="19" eb="21">
      <t>ジョウキョウ</t>
    </rPh>
    <rPh sb="22" eb="24">
      <t>カクニン</t>
    </rPh>
    <rPh sb="27" eb="29">
      <t>ショルイ</t>
    </rPh>
    <rPh sb="30" eb="33">
      <t>リヨウケン</t>
    </rPh>
    <rPh sb="33" eb="35">
      <t>セッテイ</t>
    </rPh>
    <rPh sb="35" eb="37">
      <t>ツウチ</t>
    </rPh>
    <rPh sb="37" eb="38">
      <t>トウ</t>
    </rPh>
    <phoneticPr fontId="2"/>
  </si>
  <si>
    <t>※１　７月の報告の際のみ添付してください。</t>
    <rPh sb="4" eb="5">
      <t>ガツ</t>
    </rPh>
    <rPh sb="6" eb="8">
      <t>ホウコク</t>
    </rPh>
    <rPh sb="9" eb="10">
      <t>サイ</t>
    </rPh>
    <rPh sb="12" eb="14">
      <t>テンプ</t>
    </rPh>
    <phoneticPr fontId="2"/>
  </si>
  <si>
    <r>
      <rPr>
        <sz val="11"/>
        <rFont val="ＭＳ 明朝"/>
        <family val="1"/>
        <charset val="128"/>
      </rPr>
      <t>別添１（第９</t>
    </r>
    <r>
      <rPr>
        <strike/>
        <sz val="11"/>
        <rFont val="ＭＳ 明朝"/>
        <family val="1"/>
      </rPr>
      <t>条</t>
    </r>
    <r>
      <rPr>
        <sz val="11"/>
        <rFont val="ＭＳ 明朝"/>
        <family val="1"/>
      </rPr>
      <t>関係）</t>
    </r>
  </si>
  <si>
    <t>作業時間統計</t>
  </si>
  <si>
    <r>
      <rPr>
        <sz val="11"/>
        <rFont val="ＭＳ ゴシック"/>
        <family val="3"/>
      </rPr>
      <t>1</t>
    </r>
    <r>
      <rPr>
        <sz val="11"/>
        <rFont val="ＭＳ ゴシック"/>
        <family val="3"/>
        <charset val="128"/>
      </rPr>
      <t>月</t>
    </r>
  </si>
  <si>
    <r>
      <rPr>
        <sz val="11"/>
        <rFont val="ＭＳ ゴシック"/>
        <family val="3"/>
      </rPr>
      <t>2</t>
    </r>
    <r>
      <rPr>
        <sz val="11"/>
        <rFont val="ＭＳ ゴシック"/>
        <family val="3"/>
        <charset val="128"/>
      </rPr>
      <t>月</t>
    </r>
  </si>
  <si>
    <r>
      <rPr>
        <sz val="11"/>
        <rFont val="ＭＳ ゴシック"/>
        <family val="3"/>
      </rPr>
      <t>3</t>
    </r>
    <r>
      <rPr>
        <sz val="11"/>
        <rFont val="ＭＳ ゴシック"/>
        <family val="3"/>
        <charset val="128"/>
      </rPr>
      <t>月</t>
    </r>
  </si>
  <si>
    <r>
      <rPr>
        <sz val="11"/>
        <rFont val="ＭＳ ゴシック"/>
        <family val="3"/>
      </rPr>
      <t>4</t>
    </r>
    <r>
      <rPr>
        <sz val="11"/>
        <rFont val="ＭＳ ゴシック"/>
        <family val="3"/>
        <charset val="128"/>
      </rPr>
      <t>月</t>
    </r>
  </si>
  <si>
    <r>
      <rPr>
        <sz val="11"/>
        <rFont val="ＭＳ ゴシック"/>
        <family val="3"/>
      </rPr>
      <t>5</t>
    </r>
    <r>
      <rPr>
        <sz val="11"/>
        <rFont val="ＭＳ ゴシック"/>
        <family val="3"/>
        <charset val="128"/>
      </rPr>
      <t>月</t>
    </r>
  </si>
  <si>
    <r>
      <rPr>
        <sz val="11"/>
        <rFont val="ＭＳ ゴシック"/>
        <family val="3"/>
      </rPr>
      <t>6</t>
    </r>
    <r>
      <rPr>
        <sz val="11"/>
        <rFont val="ＭＳ ゴシック"/>
        <family val="3"/>
        <charset val="128"/>
      </rPr>
      <t>月</t>
    </r>
  </si>
  <si>
    <r>
      <rPr>
        <sz val="11"/>
        <rFont val="ＭＳ ゴシック"/>
        <family val="3"/>
      </rPr>
      <t>7</t>
    </r>
    <r>
      <rPr>
        <sz val="11"/>
        <rFont val="ＭＳ ゴシック"/>
        <family val="3"/>
        <charset val="128"/>
      </rPr>
      <t>月</t>
    </r>
  </si>
  <si>
    <r>
      <rPr>
        <sz val="11"/>
        <rFont val="ＭＳ ゴシック"/>
        <family val="3"/>
      </rPr>
      <t>8</t>
    </r>
    <r>
      <rPr>
        <sz val="11"/>
        <rFont val="ＭＳ ゴシック"/>
        <family val="3"/>
        <charset val="128"/>
      </rPr>
      <t>月</t>
    </r>
  </si>
  <si>
    <r>
      <rPr>
        <sz val="11"/>
        <rFont val="ＭＳ ゴシック"/>
        <family val="3"/>
      </rPr>
      <t>9</t>
    </r>
    <r>
      <rPr>
        <sz val="11"/>
        <rFont val="ＭＳ ゴシック"/>
        <family val="3"/>
        <charset val="128"/>
      </rPr>
      <t>月</t>
    </r>
  </si>
  <si>
    <r>
      <rPr>
        <sz val="11"/>
        <rFont val="ＭＳ ゴシック"/>
        <family val="3"/>
      </rPr>
      <t>10</t>
    </r>
    <r>
      <rPr>
        <sz val="11"/>
        <rFont val="ＭＳ ゴシック"/>
        <family val="3"/>
        <charset val="128"/>
      </rPr>
      <t>月</t>
    </r>
  </si>
  <si>
    <r>
      <rPr>
        <sz val="11"/>
        <rFont val="ＭＳ ゴシック"/>
        <family val="3"/>
      </rPr>
      <t>11</t>
    </r>
    <r>
      <rPr>
        <sz val="11"/>
        <rFont val="ＭＳ ゴシック"/>
        <family val="3"/>
        <charset val="128"/>
      </rPr>
      <t>月</t>
    </r>
  </si>
  <si>
    <r>
      <rPr>
        <sz val="11"/>
        <rFont val="ＭＳ ゴシック"/>
        <family val="3"/>
      </rPr>
      <t>12</t>
    </r>
    <r>
      <rPr>
        <sz val="11"/>
        <rFont val="ＭＳ ゴシック"/>
        <family val="3"/>
        <charset val="128"/>
      </rPr>
      <t>月</t>
    </r>
  </si>
  <si>
    <t>作　　業　　日　　誌</t>
  </si>
  <si>
    <t>本人</t>
  </si>
  <si>
    <t>家族</t>
  </si>
  <si>
    <t>月 日</t>
  </si>
  <si>
    <t>作　業　内　容</t>
  </si>
  <si>
    <t>作業時間（ｈ）</t>
  </si>
  <si>
    <t>雇用</t>
  </si>
  <si>
    <t>夫</t>
  </si>
  <si>
    <t>妻</t>
  </si>
  <si>
    <t>←作物名と作業内容を簡潔に記入してください。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</si>
  <si>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：玉葱…収穫、甘藷…定植）（例</t>
    </r>
    <r>
      <rPr>
        <b/>
        <sz val="11"/>
        <color rgb="FFFF0000"/>
        <rFont val="ＭＳ ゴシック"/>
        <family val="3"/>
      </rPr>
      <t>2</t>
    </r>
    <r>
      <rPr>
        <b/>
        <sz val="11"/>
        <color rgb="FFFF0000"/>
        <rFont val="ＭＳ ゴシック"/>
        <family val="3"/>
        <charset val="128"/>
      </rPr>
      <t>：休日）（例</t>
    </r>
    <r>
      <rPr>
        <b/>
        <sz val="11"/>
        <color rgb="FFFF0000"/>
        <rFont val="ＭＳ ゴシック"/>
        <family val="3"/>
      </rPr>
      <t>3</t>
    </r>
    <r>
      <rPr>
        <b/>
        <sz val="11"/>
        <color rgb="FFFF0000"/>
        <rFont val="ＭＳ ゴシック"/>
        <family val="3"/>
        <charset val="128"/>
      </rPr>
      <t>：確定申告書類作成）</t>
    </r>
  </si>
  <si>
    <r>
      <rPr>
        <b/>
        <sz val="11"/>
        <color rgb="FFFF0000"/>
        <rFont val="ＭＳ ゴシック"/>
        <family val="3"/>
        <charset val="128"/>
      </rPr>
      <t>　</t>
    </r>
    <r>
      <rPr>
        <b/>
        <u/>
        <sz val="11"/>
        <color rgb="FFFF0000"/>
        <rFont val="ＭＳ ゴシック"/>
        <family val="3"/>
      </rPr>
      <t>※農業に関わる作業は全て記入してください。（書類作成も農作業にあたります）</t>
    </r>
  </si>
  <si>
    <t>←家族、雇用の労働力は延べ時間を合計して記入してください。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</si>
  <si>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：家族</t>
    </r>
    <r>
      <rPr>
        <b/>
        <sz val="11"/>
        <color rgb="FFFF0000"/>
        <rFont val="ＭＳ ゴシック"/>
        <family val="3"/>
      </rPr>
      <t>3</t>
    </r>
    <r>
      <rPr>
        <b/>
        <sz val="11"/>
        <color rgb="FFFF0000"/>
        <rFont val="ＭＳ ゴシック"/>
        <family val="3"/>
        <charset val="128"/>
      </rPr>
      <t>人</t>
    </r>
    <r>
      <rPr>
        <b/>
        <sz val="11"/>
        <color rgb="FFFF0000"/>
        <rFont val="ＭＳ ゴシック"/>
        <family val="3"/>
      </rPr>
      <t>×8</t>
    </r>
    <r>
      <rPr>
        <b/>
        <sz val="11"/>
        <color rgb="FFFF0000"/>
        <rFont val="ＭＳ ゴシック"/>
        <family val="3"/>
        <charset val="128"/>
      </rPr>
      <t>時間＝</t>
    </r>
    <r>
      <rPr>
        <b/>
        <sz val="11"/>
        <color rgb="FFFF0000"/>
        <rFont val="ＭＳ ゴシック"/>
        <family val="3"/>
      </rPr>
      <t>24</t>
    </r>
    <r>
      <rPr>
        <b/>
        <sz val="11"/>
        <color rgb="FFFF0000"/>
        <rFont val="ＭＳ ゴシック"/>
        <family val="3"/>
        <charset val="128"/>
      </rPr>
      <t>）（例</t>
    </r>
    <r>
      <rPr>
        <b/>
        <sz val="11"/>
        <color rgb="FFFF0000"/>
        <rFont val="ＭＳ ゴシック"/>
        <family val="3"/>
      </rPr>
      <t>2</t>
    </r>
    <r>
      <rPr>
        <b/>
        <sz val="11"/>
        <color rgb="FFFF0000"/>
        <rFont val="ＭＳ ゴシック"/>
        <family val="3"/>
        <charset val="128"/>
      </rPr>
      <t>：家族休み＝</t>
    </r>
    <r>
      <rPr>
        <b/>
        <sz val="11"/>
        <color rgb="FFFF0000"/>
        <rFont val="ＭＳ ゴシック"/>
        <family val="3"/>
      </rPr>
      <t>0</t>
    </r>
    <r>
      <rPr>
        <b/>
        <sz val="11"/>
        <color rgb="FFFF0000"/>
        <rFont val="ＭＳ ゴシック"/>
        <family val="3"/>
        <charset val="128"/>
      </rPr>
      <t>）</t>
    </r>
  </si>
  <si>
    <t>　指定した月を印刷する時は、「ファイル」→「印刷」→「印刷範囲」→</t>
  </si>
  <si>
    <t>　「ページ指定」を設定します。</t>
  </si>
  <si>
    <r>
      <rPr>
        <b/>
        <sz val="11"/>
        <color rgb="FFFF0000"/>
        <rFont val="ＭＳ ゴシック"/>
        <family val="3"/>
        <charset val="128"/>
      </rPr>
      <t>　　</t>
    </r>
    <r>
      <rPr>
        <b/>
        <u/>
        <sz val="11"/>
        <color rgb="FFFF0000"/>
        <rFont val="ＭＳ ゴシック"/>
        <family val="3"/>
      </rPr>
      <t>・1～6月…開始を｢1」、終了を「6」と入力してOK</t>
    </r>
  </si>
  <si>
    <r>
      <rPr>
        <b/>
        <sz val="11"/>
        <color rgb="FFFF0000"/>
        <rFont val="ＭＳ ゴシック"/>
        <family val="3"/>
        <charset val="128"/>
      </rPr>
      <t>　　</t>
    </r>
    <r>
      <rPr>
        <b/>
        <u/>
        <sz val="11"/>
        <color rgb="FFFF0000"/>
        <rFont val="ＭＳ ゴシック"/>
        <family val="3"/>
      </rPr>
      <t>・7～12月…開始を｢7」、終了を「12」と入力してOK</t>
    </r>
  </si>
  <si>
    <t>≪参考≫本人、家族、雇用それぞれにかかる負担（労働時間）をグラフ化したものです。</t>
  </si>
  <si>
    <t>　　　　経営改善の参考にしてください。（このグラフの提出は不要です）</t>
  </si>
  <si>
    <t>小　　　　計</t>
  </si>
  <si>
    <t>←自動入力されます。</t>
  </si>
  <si>
    <t>↓この日数が農業従事日数になります！</t>
  </si>
  <si>
    <r>
      <rPr>
        <b/>
        <sz val="11"/>
        <color rgb="FFFF0000"/>
        <rFont val="ＭＳ ゴシック"/>
        <family val="3"/>
        <charset val="128"/>
      </rPr>
      <t>農業従事日数（</t>
    </r>
    <r>
      <rPr>
        <b/>
        <sz val="11"/>
        <color rgb="FFFF0000"/>
        <rFont val="ＭＳ ゴシック"/>
        <family val="3"/>
      </rPr>
      <t>1</t>
    </r>
    <r>
      <rPr>
        <b/>
        <sz val="11"/>
        <color rgb="FFFF0000"/>
        <rFont val="ＭＳ ゴシック"/>
        <family val="3"/>
        <charset val="128"/>
      </rPr>
      <t>日</t>
    </r>
    <r>
      <rPr>
        <b/>
        <sz val="11"/>
        <color rgb="FFFF0000"/>
        <rFont val="ＭＳ ゴシック"/>
        <family val="3"/>
      </rPr>
      <t>8</t>
    </r>
    <r>
      <rPr>
        <b/>
        <sz val="11"/>
        <color rgb="FFFF0000"/>
        <rFont val="ＭＳ ゴシック"/>
        <family val="3"/>
        <charset val="128"/>
      </rPr>
      <t>時間で換算）</t>
    </r>
  </si>
  <si>
    <t>合　　　　計</t>
  </si>
  <si>
    <t>合計（年間）</t>
  </si>
  <si>
    <r>
      <rPr>
        <sz val="11"/>
        <rFont val="ＭＳ 明朝"/>
        <family val="1"/>
        <charset val="128"/>
      </rPr>
      <t>別添２（第９条</t>
    </r>
    <r>
      <rPr>
        <sz val="11"/>
        <rFont val="ＭＳ 明朝"/>
        <family val="1"/>
      </rPr>
      <t>関係）</t>
    </r>
  </si>
  <si>
    <t>決　算　書　　</t>
  </si>
  <si>
    <t>←報告の年数を選択してください。（マウスで枠内をクリックすると選択できます。）</t>
  </si>
  <si>
    <r>
      <rPr>
        <sz val="11"/>
        <rFont val="ＭＳ 明朝"/>
        <family val="1"/>
        <charset val="128"/>
      </rPr>
      <t>（単位：ａ、</t>
    </r>
    <r>
      <rPr>
        <sz val="11"/>
        <rFont val="ＭＳ 明朝"/>
        <family val="1"/>
      </rPr>
      <t>kg</t>
    </r>
    <r>
      <rPr>
        <sz val="11"/>
        <rFont val="ＭＳ 明朝"/>
        <family val="1"/>
        <charset val="128"/>
      </rPr>
      <t>・箱、円、％）</t>
    </r>
  </si>
  <si>
    <t>項　　　　目</t>
  </si>
  <si>
    <t>計画
（ａ）</t>
  </si>
  <si>
    <t>実績
（ｂ）</t>
  </si>
  <si>
    <t>計画／実績
（ｂ／ａ）</t>
  </si>
  <si>
    <t>農　業　収　入</t>
  </si>
  <si>
    <t>作目：</t>
  </si>
  <si>
    <t>経営規模</t>
  </si>
  <si>
    <t>←作目と出荷単位を記入してください。</t>
  </si>
  <si>
    <t>生産量</t>
  </si>
  <si>
    <r>
      <rPr>
        <b/>
        <sz val="11"/>
        <color rgb="FFFF0000"/>
        <rFont val="ＭＳ ゴシック"/>
        <family val="3"/>
        <charset val="128"/>
      </rPr>
      <t>　</t>
    </r>
    <r>
      <rPr>
        <b/>
        <u/>
        <sz val="11"/>
        <color rgb="FFFF0000"/>
        <rFont val="ＭＳ ゴシック"/>
        <family val="3"/>
      </rPr>
      <t>※枠に収まらない場合は、文字の大きさを調整してください。</t>
    </r>
  </si>
  <si>
    <t>単位：</t>
  </si>
  <si>
    <t>販売単価</t>
  </si>
  <si>
    <t>売上高</t>
  </si>
  <si>
    <t>計画</t>
  </si>
  <si>
    <t>実績</t>
  </si>
  <si>
    <r>
      <rPr>
        <sz val="11"/>
        <rFont val="ＭＳ Ｐゴシック"/>
        <family val="3"/>
      </rPr>
      <t>1</t>
    </r>
    <r>
      <rPr>
        <sz val="11"/>
        <rFont val="ＭＳ Ｐゴシック"/>
        <family val="3"/>
        <charset val="128"/>
      </rPr>
      <t>～</t>
    </r>
    <r>
      <rPr>
        <sz val="11"/>
        <rFont val="ＭＳ Ｐゴシック"/>
        <family val="3"/>
      </rPr>
      <t>25</t>
    </r>
    <r>
      <rPr>
        <sz val="11"/>
        <rFont val="ＭＳ Ｐゴシック"/>
        <family val="3"/>
        <charset val="128"/>
      </rPr>
      <t>品目</t>
    </r>
  </si>
  <si>
    <r>
      <rPr>
        <sz val="11"/>
        <rFont val="ＭＳ Ｐゴシック"/>
        <family val="3"/>
      </rPr>
      <t>26</t>
    </r>
    <r>
      <rPr>
        <sz val="11"/>
        <rFont val="ＭＳ Ｐゴシック"/>
        <family val="3"/>
        <charset val="128"/>
      </rPr>
      <t>～</t>
    </r>
    <r>
      <rPr>
        <sz val="11"/>
        <rFont val="ＭＳ Ｐゴシック"/>
        <family val="3"/>
      </rPr>
      <t>50</t>
    </r>
    <r>
      <rPr>
        <sz val="11"/>
        <rFont val="ＭＳ Ｐゴシック"/>
        <family val="3"/>
        <charset val="128"/>
      </rPr>
      <t>品目</t>
    </r>
  </si>
  <si>
    <t>作目：
単位：</t>
  </si>
  <si>
    <t>合計</t>
  </si>
  <si>
    <t>―</t>
  </si>
  <si>
    <r>
      <rPr>
        <sz val="11"/>
        <rFont val="ＭＳ 明朝"/>
        <family val="1"/>
        <charset val="128"/>
      </rPr>
      <t xml:space="preserve"> 棚卸高</t>
    </r>
    <r>
      <rPr>
        <sz val="11"/>
        <rFont val="ＭＳ 明朝"/>
        <family val="1"/>
      </rPr>
      <t>(</t>
    </r>
    <r>
      <rPr>
        <sz val="11"/>
        <rFont val="ＭＳ 明朝"/>
        <family val="1"/>
        <charset val="128"/>
      </rPr>
      <t>期首－期末</t>
    </r>
    <r>
      <rPr>
        <sz val="11"/>
        <rFont val="ＭＳ 明朝"/>
        <family val="1"/>
      </rPr>
      <t>)</t>
    </r>
  </si>
  <si>
    <t xml:space="preserve"> その他収入</t>
  </si>
  <si>
    <t xml:space="preserve"> 農業次世代人材投資資金</t>
  </si>
  <si>
    <r>
      <rPr>
        <sz val="11"/>
        <rFont val="ＭＳ 明朝"/>
        <family val="1"/>
        <charset val="128"/>
      </rPr>
      <t xml:space="preserve"> 収入計①（</t>
    </r>
    <r>
      <rPr>
        <sz val="10"/>
        <rFont val="ＭＳ 明朝"/>
        <family val="1"/>
      </rPr>
      <t>上記資金を除く</t>
    </r>
    <r>
      <rPr>
        <sz val="11"/>
        <rFont val="ＭＳ 明朝"/>
        <family val="1"/>
      </rPr>
      <t>）</t>
    </r>
  </si>
  <si>
    <t>農　　業　　経　　営　　費</t>
  </si>
  <si>
    <t>租税公課</t>
  </si>
  <si>
    <t>直 接 生 産 費</t>
  </si>
  <si>
    <t>種苗・素蓄費</t>
  </si>
  <si>
    <r>
      <rPr>
        <b/>
        <u/>
        <sz val="11"/>
        <color rgb="FFFF0000"/>
        <rFont val="ＭＳ ゴシック"/>
        <family val="3"/>
        <charset val="128"/>
      </rPr>
      <t>※経費がかからなかった場合も「</t>
    </r>
    <r>
      <rPr>
        <b/>
        <u/>
        <sz val="11"/>
        <color rgb="FFFF0000"/>
        <rFont val="ＭＳ ゴシック"/>
        <family val="3"/>
      </rPr>
      <t>0</t>
    </r>
    <r>
      <rPr>
        <b/>
        <u/>
        <sz val="11"/>
        <color rgb="FFFF0000"/>
        <rFont val="ＭＳ ゴシック"/>
        <family val="3"/>
        <charset val="128"/>
      </rPr>
      <t>」と入力してください。</t>
    </r>
  </si>
  <si>
    <t>肥料・飼料費</t>
  </si>
  <si>
    <t>農薬・衛生費</t>
  </si>
  <si>
    <t>農具費</t>
  </si>
  <si>
    <t>諸材料費</t>
  </si>
  <si>
    <t>動力光熱費</t>
  </si>
  <si>
    <t>雇人費</t>
  </si>
  <si>
    <t>作業用衣類費</t>
  </si>
  <si>
    <t>農業共済掛金</t>
  </si>
  <si>
    <t>雑費（予備費等）</t>
  </si>
  <si>
    <t>計</t>
  </si>
  <si>
    <t>設備費</t>
  </si>
  <si>
    <t>修繕費</t>
  </si>
  <si>
    <t>減価償却費</t>
  </si>
  <si>
    <t>出荷経費</t>
  </si>
  <si>
    <t>出荷資材費</t>
  </si>
  <si>
    <t>運賃</t>
  </si>
  <si>
    <t>出荷手数料</t>
  </si>
  <si>
    <t>固定費</t>
  </si>
  <si>
    <t>土地改良水利費</t>
  </si>
  <si>
    <t>支払利息</t>
  </si>
  <si>
    <t>地代・リース料</t>
  </si>
  <si>
    <t xml:space="preserve"> 支出計②　</t>
  </si>
  <si>
    <t>所得</t>
  </si>
  <si>
    <r>
      <rPr>
        <sz val="11"/>
        <rFont val="ＭＳ 明朝"/>
        <family val="1"/>
        <charset val="128"/>
      </rPr>
      <t xml:space="preserve"> 農業所得③＝①－②</t>
    </r>
    <r>
      <rPr>
        <sz val="11"/>
        <rFont val="ＭＳ 明朝"/>
        <family val="1"/>
      </rPr>
      <t>)</t>
    </r>
  </si>
  <si>
    <r>
      <rPr>
        <sz val="11"/>
        <rFont val="ＭＳ 明朝"/>
        <family val="1"/>
        <charset val="128"/>
      </rPr>
      <t xml:space="preserve"> 所得率（③</t>
    </r>
    <r>
      <rPr>
        <sz val="11"/>
        <rFont val="ＭＳ 明朝"/>
        <family val="1"/>
      </rPr>
      <t>÷①</t>
    </r>
    <r>
      <rPr>
        <sz val="11"/>
        <rFont val="ＭＳ 明朝"/>
        <family val="1"/>
        <charset val="128"/>
      </rPr>
      <t>）</t>
    </r>
  </si>
  <si>
    <t xml:space="preserve"> 農外所得④</t>
  </si>
  <si>
    <t>←農業以外の所得を記入してください。（収入ではありません）</t>
  </si>
  <si>
    <t xml:space="preserve"> 総所得（③＋④）</t>
  </si>
  <si>
    <r>
      <rPr>
        <b/>
        <u/>
        <sz val="11"/>
        <color rgb="FFFF0000"/>
        <rFont val="ＭＳ ゴシック"/>
        <family val="3"/>
        <charset val="128"/>
      </rPr>
      <t>※経費がかからなかった場合も「</t>
    </r>
    <r>
      <rPr>
        <b/>
        <u/>
        <sz val="11"/>
        <color rgb="FFFF0000"/>
        <rFont val="ＭＳ ゴシック"/>
        <family val="3"/>
      </rPr>
      <t>1」と入力してください。</t>
    </r>
    <r>
      <rPr>
        <b/>
        <u/>
        <sz val="11"/>
        <color rgb="FFFF0000"/>
        <rFont val="ＭＳ ゴシック"/>
        <family val="3"/>
        <charset val="128"/>
      </rPr>
      <t/>
    </r>
  </si>
  <si>
    <r>
      <t>・</t>
    </r>
    <r>
      <rPr>
        <u/>
        <sz val="10.5"/>
        <color indexed="10"/>
        <rFont val="ＭＳ Ｐゴシック"/>
        <family val="3"/>
        <charset val="128"/>
      </rPr>
      <t>全ての圃場の写真</t>
    </r>
    <r>
      <rPr>
        <sz val="10.5"/>
        <color indexed="8"/>
        <rFont val="ＭＳ Ｐ明朝"/>
        <family val="1"/>
        <charset val="128"/>
      </rPr>
      <t>を撮影したか
・収穫前の圃場写真となっているか
・作物名、撮影日、圃場地番を記入したか
・定点撮影（同じ場所）となっているか</t>
    </r>
    <rPh sb="1" eb="2">
      <t>スベ</t>
    </rPh>
    <rPh sb="4" eb="6">
      <t>ホジョウ</t>
    </rPh>
    <rPh sb="7" eb="9">
      <t>シャシン</t>
    </rPh>
    <rPh sb="10" eb="12">
      <t>サツエイ</t>
    </rPh>
    <rPh sb="17" eb="19">
      <t>シュウカク</t>
    </rPh>
    <rPh sb="19" eb="20">
      <t>マエ</t>
    </rPh>
    <rPh sb="21" eb="23">
      <t>ホジョウ</t>
    </rPh>
    <rPh sb="23" eb="25">
      <t>シャシン</t>
    </rPh>
    <rPh sb="34" eb="36">
      <t>サクモツ</t>
    </rPh>
    <rPh sb="36" eb="37">
      <t>メイ</t>
    </rPh>
    <rPh sb="38" eb="41">
      <t>サツエイビ</t>
    </rPh>
    <rPh sb="42" eb="44">
      <t>ホジョウ</t>
    </rPh>
    <rPh sb="44" eb="46">
      <t>チバン</t>
    </rPh>
    <rPh sb="47" eb="49">
      <t>キニュウ</t>
    </rPh>
    <rPh sb="54" eb="56">
      <t>テイテン</t>
    </rPh>
    <rPh sb="59" eb="60">
      <t>オナ</t>
    </rPh>
    <rPh sb="61" eb="63">
      <t>バショ</t>
    </rPh>
    <phoneticPr fontId="2"/>
  </si>
  <si>
    <t>7～12月</t>
    <rPh sb="4" eb="5">
      <t>ガツ</t>
    </rPh>
    <phoneticPr fontId="2"/>
  </si>
  <si>
    <t>農地の写真</t>
    <rPh sb="0" eb="2">
      <t>ノウチ</t>
    </rPh>
    <rPh sb="3" eb="5">
      <t>シャシン</t>
    </rPh>
    <phoneticPr fontId="2"/>
  </si>
  <si>
    <t>・期間中に新たに園芸施設共済の引受対象となる施設を所有した場合は必ず園芸施設共済等に加入する
・保険証等を添付</t>
    <rPh sb="1" eb="4">
      <t>キカンチュウ</t>
    </rPh>
    <rPh sb="5" eb="6">
      <t>アラ</t>
    </rPh>
    <rPh sb="8" eb="10">
      <t>エンゲイ</t>
    </rPh>
    <rPh sb="10" eb="12">
      <t>シセツ</t>
    </rPh>
    <rPh sb="12" eb="14">
      <t>キョウサイ</t>
    </rPh>
    <rPh sb="15" eb="17">
      <t>ヒキウケ</t>
    </rPh>
    <rPh sb="17" eb="19">
      <t>タイショウ</t>
    </rPh>
    <rPh sb="22" eb="24">
      <t>シセツ</t>
    </rPh>
    <rPh sb="25" eb="27">
      <t>ショユウ</t>
    </rPh>
    <rPh sb="29" eb="31">
      <t>バアイ</t>
    </rPh>
    <rPh sb="32" eb="33">
      <t>カナラ</t>
    </rPh>
    <rPh sb="34" eb="36">
      <t>エンゲイ</t>
    </rPh>
    <rPh sb="36" eb="38">
      <t>シセツ</t>
    </rPh>
    <rPh sb="38" eb="40">
      <t>キョウサイ</t>
    </rPh>
    <rPh sb="40" eb="41">
      <t>トウ</t>
    </rPh>
    <rPh sb="42" eb="44">
      <t>カニュウ</t>
    </rPh>
    <rPh sb="48" eb="51">
      <t>ホケンショウ</t>
    </rPh>
    <rPh sb="51" eb="52">
      <t>トウ</t>
    </rPh>
    <rPh sb="53" eb="55">
      <t>テンプ</t>
    </rPh>
    <phoneticPr fontId="2"/>
  </si>
  <si>
    <t>園芸施設共済等の加入を証する書類（新規加入分のみ）</t>
    <rPh sb="0" eb="2">
      <t>エンゲイ</t>
    </rPh>
    <rPh sb="2" eb="4">
      <t>シセツ</t>
    </rPh>
    <rPh sb="4" eb="6">
      <t>キョウサイ</t>
    </rPh>
    <rPh sb="6" eb="7">
      <t>トウ</t>
    </rPh>
    <rPh sb="8" eb="10">
      <t>カニュウ</t>
    </rPh>
    <rPh sb="11" eb="12">
      <t>ショウ</t>
    </rPh>
    <rPh sb="14" eb="16">
      <t>ショルイ</t>
    </rPh>
    <rPh sb="17" eb="19">
      <t>シンキ</t>
    </rPh>
    <rPh sb="19" eb="21">
      <t>カニュウ</t>
    </rPh>
    <rPh sb="21" eb="22">
      <t>ブン</t>
    </rPh>
    <phoneticPr fontId="2"/>
  </si>
  <si>
    <t>・期間中に新たに貸借・購入した農地はないか
・利用権設定していない農地は地主と交渉して、契約できるよう心掛けたか</t>
    <rPh sb="1" eb="3">
      <t>キカン</t>
    </rPh>
    <rPh sb="3" eb="4">
      <t>チュウ</t>
    </rPh>
    <rPh sb="5" eb="6">
      <t>アラ</t>
    </rPh>
    <rPh sb="8" eb="10">
      <t>タイシャク</t>
    </rPh>
    <rPh sb="11" eb="13">
      <t>コウニュウ</t>
    </rPh>
    <rPh sb="15" eb="17">
      <t>ノウチ</t>
    </rPh>
    <rPh sb="23" eb="26">
      <t>リヨウケン</t>
    </rPh>
    <rPh sb="26" eb="28">
      <t>セッテイ</t>
    </rPh>
    <rPh sb="33" eb="35">
      <t>ノウチ</t>
    </rPh>
    <rPh sb="36" eb="38">
      <t>ジヌシ</t>
    </rPh>
    <rPh sb="39" eb="41">
      <t>コウショウ</t>
    </rPh>
    <rPh sb="44" eb="46">
      <t>ケイヤク</t>
    </rPh>
    <rPh sb="51" eb="53">
      <t>ココロガ</t>
    </rPh>
    <phoneticPr fontId="2"/>
  </si>
  <si>
    <t>利用権設定通知書または全部事項証明書（新規契約分のみ）</t>
    <rPh sb="0" eb="3">
      <t>リヨウケン</t>
    </rPh>
    <rPh sb="3" eb="5">
      <t>セッテイ</t>
    </rPh>
    <rPh sb="5" eb="8">
      <t>ツウチショ</t>
    </rPh>
    <rPh sb="19" eb="21">
      <t>シンキ</t>
    </rPh>
    <rPh sb="21" eb="23">
      <t>ケイヤク</t>
    </rPh>
    <rPh sb="23" eb="24">
      <t>ブン</t>
    </rPh>
    <phoneticPr fontId="2"/>
  </si>
  <si>
    <r>
      <t>・氏名や資材名、数量、金額などが記入されているか（請求書など）
・主要な取引を</t>
    </r>
    <r>
      <rPr>
        <u/>
        <sz val="10.5"/>
        <color indexed="10"/>
        <rFont val="ＭＳ Ｐゴシック"/>
        <family val="3"/>
        <charset val="128"/>
      </rPr>
      <t>2枚以上</t>
    </r>
    <r>
      <rPr>
        <sz val="10.5"/>
        <color indexed="8"/>
        <rFont val="ＭＳ Ｐ明朝"/>
        <family val="1"/>
        <charset val="128"/>
      </rPr>
      <t>写しをとったか</t>
    </r>
    <rPh sb="1" eb="3">
      <t>シメイ</t>
    </rPh>
    <rPh sb="4" eb="6">
      <t>シザイ</t>
    </rPh>
    <rPh sb="6" eb="7">
      <t>メイ</t>
    </rPh>
    <rPh sb="8" eb="10">
      <t>スウリョウ</t>
    </rPh>
    <rPh sb="11" eb="13">
      <t>キンガク</t>
    </rPh>
    <rPh sb="16" eb="18">
      <t>キニュウ</t>
    </rPh>
    <rPh sb="25" eb="28">
      <t>セイキュウショ</t>
    </rPh>
    <rPh sb="33" eb="35">
      <t>シュヨウ</t>
    </rPh>
    <rPh sb="36" eb="38">
      <t>トリヒキ</t>
    </rPh>
    <rPh sb="40" eb="41">
      <t>マイ</t>
    </rPh>
    <rPh sb="41" eb="43">
      <t>イジョウ</t>
    </rPh>
    <rPh sb="43" eb="44">
      <t>ウツ</t>
    </rPh>
    <phoneticPr fontId="2"/>
  </si>
  <si>
    <t>仕入れ伝票</t>
    <rPh sb="0" eb="2">
      <t>シイ</t>
    </rPh>
    <rPh sb="3" eb="5">
      <t>デンピョウ</t>
    </rPh>
    <phoneticPr fontId="2"/>
  </si>
  <si>
    <r>
      <t>・氏名や農産物名、数量、金額などが記入されているか（精算書など）
・主要な取引を</t>
    </r>
    <r>
      <rPr>
        <u/>
        <sz val="10.5"/>
        <color indexed="10"/>
        <rFont val="ＭＳ Ｐゴシック"/>
        <family val="3"/>
        <charset val="128"/>
      </rPr>
      <t>2枚以上</t>
    </r>
    <r>
      <rPr>
        <sz val="10.5"/>
        <color indexed="8"/>
        <rFont val="ＭＳ Ｐ明朝"/>
        <family val="1"/>
        <charset val="128"/>
      </rPr>
      <t>写しをとったか（出荷していない場合は提出不要）</t>
    </r>
    <rPh sb="1" eb="3">
      <t>シメイ</t>
    </rPh>
    <rPh sb="4" eb="7">
      <t>ノウサンブツ</t>
    </rPh>
    <rPh sb="7" eb="8">
      <t>メイ</t>
    </rPh>
    <rPh sb="9" eb="11">
      <t>スウリョウ</t>
    </rPh>
    <rPh sb="12" eb="14">
      <t>キンガク</t>
    </rPh>
    <rPh sb="17" eb="19">
      <t>キニュウ</t>
    </rPh>
    <rPh sb="26" eb="29">
      <t>セイサンショ</t>
    </rPh>
    <rPh sb="34" eb="36">
      <t>シュヨウ</t>
    </rPh>
    <rPh sb="37" eb="39">
      <t>トリヒキ</t>
    </rPh>
    <rPh sb="41" eb="42">
      <t>マイ</t>
    </rPh>
    <rPh sb="42" eb="44">
      <t>イジョウ</t>
    </rPh>
    <rPh sb="44" eb="45">
      <t>ウツ</t>
    </rPh>
    <rPh sb="52" eb="54">
      <t>シュッカ</t>
    </rPh>
    <rPh sb="59" eb="61">
      <t>バアイ</t>
    </rPh>
    <rPh sb="62" eb="64">
      <t>テイシュツ</t>
    </rPh>
    <rPh sb="64" eb="66">
      <t>フヨウ</t>
    </rPh>
    <phoneticPr fontId="2"/>
  </si>
  <si>
    <t>売上げ伝票</t>
    <rPh sb="0" eb="2">
      <t>ウリアゲ</t>
    </rPh>
    <rPh sb="3" eb="5">
      <t>デンピョウ</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</si>
  <si>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※取引日年月日が分からないものは×</t>
    </r>
    <rPh sb="1" eb="3">
      <t>ヒビ</t>
    </rPh>
    <rPh sb="4" eb="6">
      <t>トリヒキ</t>
    </rPh>
    <rPh sb="7" eb="9">
      <t>キチョウ</t>
    </rPh>
    <rPh sb="25" eb="28">
      <t>トリヒキビ</t>
    </rPh>
    <rPh sb="28" eb="31">
      <t>ネンガッピ</t>
    </rPh>
    <rPh sb="32" eb="33">
      <t>ワ</t>
    </rPh>
    <phoneticPr fontId="2"/>
  </si>
  <si>
    <t>帳簿</t>
    <rPh sb="0" eb="2">
      <t>チョウボ</t>
    </rPh>
    <phoneticPr fontId="2"/>
  </si>
  <si>
    <t>・作物名と作業内容を記入したか
・家族、雇用は各人毎の作業時間の合計を記入したか（就農状況報告へは1日8時間換算で日数を記入）</t>
    <rPh sb="1" eb="3">
      <t>サクモツ</t>
    </rPh>
    <rPh sb="3" eb="4">
      <t>メイ</t>
    </rPh>
    <rPh sb="5" eb="7">
      <t>サギョウ</t>
    </rPh>
    <rPh sb="7" eb="9">
      <t>ナイヨウ</t>
    </rPh>
    <rPh sb="10" eb="12">
      <t>キニュウ</t>
    </rPh>
    <rPh sb="17" eb="19">
      <t>カゾク</t>
    </rPh>
    <rPh sb="20" eb="22">
      <t>コヨウ</t>
    </rPh>
    <rPh sb="23" eb="25">
      <t>カクジン</t>
    </rPh>
    <rPh sb="25" eb="26">
      <t>ゴト</t>
    </rPh>
    <rPh sb="27" eb="29">
      <t>サギョウ</t>
    </rPh>
    <rPh sb="29" eb="31">
      <t>ジカン</t>
    </rPh>
    <rPh sb="32" eb="34">
      <t>ゴウケイ</t>
    </rPh>
    <rPh sb="35" eb="37">
      <t>キニュウ</t>
    </rPh>
    <rPh sb="41" eb="47">
      <t>シュウノウ</t>
    </rPh>
    <rPh sb="50" eb="51">
      <t>ニチ</t>
    </rPh>
    <rPh sb="52" eb="54">
      <t>ジカン</t>
    </rPh>
    <rPh sb="54" eb="56">
      <t>カンサン</t>
    </rPh>
    <rPh sb="57" eb="59">
      <t>ニッスウ</t>
    </rPh>
    <rPh sb="60" eb="62">
      <t>キニュウ</t>
    </rPh>
    <phoneticPr fontId="2"/>
  </si>
  <si>
    <t>作業日誌</t>
    <rPh sb="0" eb="2">
      <t>サギョウ</t>
    </rPh>
    <rPh sb="2" eb="4">
      <t>ニッシ</t>
    </rPh>
    <phoneticPr fontId="2"/>
  </si>
  <si>
    <t>□</t>
  </si>
  <si>
    <t>・全ての欄にチェック等を記入したか
・理由と取り組みたい点が適切に記載されているか</t>
    <rPh sb="1" eb="2">
      <t>スベ</t>
    </rPh>
    <rPh sb="4" eb="5">
      <t>ラン</t>
    </rPh>
    <rPh sb="10" eb="11">
      <t>トウ</t>
    </rPh>
    <rPh sb="12" eb="14">
      <t>キニュウ</t>
    </rPh>
    <rPh sb="19" eb="21">
      <t>リユウ</t>
    </rPh>
    <rPh sb="22" eb="23">
      <t>ト</t>
    </rPh>
    <rPh sb="24" eb="25">
      <t>ク</t>
    </rPh>
    <rPh sb="28" eb="29">
      <t>テン</t>
    </rPh>
    <rPh sb="30" eb="32">
      <t>テキセツ</t>
    </rPh>
    <rPh sb="33" eb="35">
      <t>キサイ</t>
    </rPh>
    <phoneticPr fontId="2"/>
  </si>
  <si>
    <t>1～6月</t>
    <rPh sb="3" eb="4">
      <t>ガツ</t>
    </rPh>
    <phoneticPr fontId="2"/>
  </si>
  <si>
    <t>就農状況自己チェックリスト</t>
    <phoneticPr fontId="2"/>
  </si>
  <si>
    <t>・期間中に作付け・収穫した全ての作物を記入したか
・作業日誌との日数の整合性はとれているか
・決算書との金額の整合性はとれているか</t>
    <rPh sb="1" eb="4">
      <t>キカンチュウ</t>
    </rPh>
    <rPh sb="5" eb="7">
      <t>サクツ</t>
    </rPh>
    <rPh sb="9" eb="11">
      <t>シュウカク</t>
    </rPh>
    <rPh sb="13" eb="14">
      <t>スベ</t>
    </rPh>
    <rPh sb="16" eb="18">
      <t>サクモツ</t>
    </rPh>
    <rPh sb="19" eb="21">
      <t>キニュウ</t>
    </rPh>
    <rPh sb="26" eb="28">
      <t>サギョウ</t>
    </rPh>
    <rPh sb="28" eb="30">
      <t>ニッシ</t>
    </rPh>
    <rPh sb="35" eb="38">
      <t>セイゴウセイ</t>
    </rPh>
    <rPh sb="52" eb="54">
      <t>キンガク</t>
    </rPh>
    <phoneticPr fontId="2"/>
  </si>
  <si>
    <t>就農状況報告</t>
    <rPh sb="0" eb="6">
      <t>シュウノウ</t>
    </rPh>
    <phoneticPr fontId="2"/>
  </si>
  <si>
    <t>備考</t>
    <rPh sb="0" eb="2">
      <t>ビコウ</t>
    </rPh>
    <phoneticPr fontId="2"/>
  </si>
  <si>
    <t>担当者</t>
    <rPh sb="0" eb="3">
      <t>タントウシャ</t>
    </rPh>
    <phoneticPr fontId="2"/>
  </si>
  <si>
    <t>申請者</t>
    <rPh sb="0" eb="3">
      <t>シンセイシャ</t>
    </rPh>
    <phoneticPr fontId="2"/>
  </si>
  <si>
    <t>チェック事項</t>
    <rPh sb="4" eb="6">
      <t>ジコウ</t>
    </rPh>
    <phoneticPr fontId="2"/>
  </si>
  <si>
    <t>対象期間</t>
    <rPh sb="0" eb="2">
      <t>タイショウ</t>
    </rPh>
    <rPh sb="2" eb="4">
      <t>キカン</t>
    </rPh>
    <phoneticPr fontId="2"/>
  </si>
  <si>
    <t>書類名</t>
    <rPh sb="0" eb="2">
      <t>ショルイ</t>
    </rPh>
    <rPh sb="2" eb="3">
      <t>メイ</t>
    </rPh>
    <phoneticPr fontId="2"/>
  </si>
  <si>
    <t>氏名：</t>
    <rPh sb="0" eb="2">
      <t>シメイ</t>
    </rPh>
    <phoneticPr fontId="2"/>
  </si>
  <si>
    <t>　　　　　　　　提出書類確認シート＜就農状況報告：1月報告＞</t>
    <rPh sb="8" eb="10">
      <t>テイシュツ</t>
    </rPh>
    <rPh sb="10" eb="12">
      <t>ショルイ</t>
    </rPh>
    <rPh sb="12" eb="14">
      <t>カクニン</t>
    </rPh>
    <rPh sb="18" eb="24">
      <t>シュウノウ</t>
    </rPh>
    <rPh sb="26" eb="27">
      <t>ガツ</t>
    </rPh>
    <rPh sb="27" eb="29">
      <t>ホウコク</t>
    </rPh>
    <phoneticPr fontId="2"/>
  </si>
  <si>
    <t>利用権設定通知書または全部事項証明書（新規契約分のみ）</t>
    <rPh sb="0" eb="3">
      <t>リヨウケン</t>
    </rPh>
    <rPh sb="3" eb="5">
      <t>セッテイ</t>
    </rPh>
    <rPh sb="5" eb="8">
      <t>ツウチショ</t>
    </rPh>
    <rPh sb="11" eb="13">
      <t>ゼンブ</t>
    </rPh>
    <rPh sb="13" eb="15">
      <t>ジコウ</t>
    </rPh>
    <rPh sb="15" eb="18">
      <t>ショウメイショ</t>
    </rPh>
    <rPh sb="19" eb="21">
      <t>シンキ</t>
    </rPh>
    <rPh sb="21" eb="23">
      <t>ケイヤク</t>
    </rPh>
    <rPh sb="23" eb="24">
      <t>ブン</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</si>
  <si>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※取引年月日が分からないものは×</t>
    </r>
    <r>
      <rPr>
        <sz val="10.5"/>
        <color indexed="8"/>
        <rFont val="ＭＳ Ｐ明朝"/>
        <family val="1"/>
        <charset val="128"/>
      </rPr>
      <t xml:space="preserve">
・通帳との整合性（取引日、金額）はとれているか</t>
    </r>
    <rPh sb="1" eb="3">
      <t>ヒビ</t>
    </rPh>
    <rPh sb="4" eb="6">
      <t>トリヒキ</t>
    </rPh>
    <rPh sb="7" eb="9">
      <t>キチョウ</t>
    </rPh>
    <rPh sb="25" eb="27">
      <t>トリヒキ</t>
    </rPh>
    <rPh sb="27" eb="30">
      <t>ネンガッピ</t>
    </rPh>
    <rPh sb="31" eb="32">
      <t>ワ</t>
    </rPh>
    <rPh sb="42" eb="44">
      <t>ツウチョウ</t>
    </rPh>
    <rPh sb="46" eb="49">
      <t>セイゴウセイ</t>
    </rPh>
    <rPh sb="50" eb="53">
      <t>トリヒキビ</t>
    </rPh>
    <rPh sb="54" eb="56">
      <t>キンガク</t>
    </rPh>
    <phoneticPr fontId="2"/>
  </si>
  <si>
    <t>昨年分</t>
    <rPh sb="0" eb="2">
      <t>サクネン</t>
    </rPh>
    <rPh sb="2" eb="3">
      <t>ブン</t>
    </rPh>
    <phoneticPr fontId="2"/>
  </si>
  <si>
    <t>所得証明書
（課税証明書）</t>
    <rPh sb="0" eb="2">
      <t>ショトク</t>
    </rPh>
    <rPh sb="2" eb="5">
      <t>ショウメイショ</t>
    </rPh>
    <rPh sb="7" eb="9">
      <t>カゼイ</t>
    </rPh>
    <rPh sb="9" eb="12">
      <t>ショウメイショ</t>
    </rPh>
    <phoneticPr fontId="2"/>
  </si>
  <si>
    <r>
      <t>・決算書との整合性（</t>
    </r>
    <r>
      <rPr>
        <sz val="10.5"/>
        <rFont val="ＭＳ Ｐ明朝"/>
        <family val="1"/>
        <charset val="128"/>
      </rPr>
      <t>農業次世代人材投資資金</t>
    </r>
    <r>
      <rPr>
        <sz val="10.5"/>
        <color indexed="8"/>
        <rFont val="ＭＳ Ｐ明朝"/>
        <family val="1"/>
        <charset val="128"/>
      </rPr>
      <t>は雑収入）はとれているか</t>
    </r>
    <r>
      <rPr>
        <u/>
        <sz val="10.5"/>
        <color indexed="10"/>
        <rFont val="ＭＳ Ｐゴシック"/>
        <family val="3"/>
        <charset val="128"/>
      </rPr>
      <t xml:space="preserve">
・税務署の受付印のある写しか。または税務署からの電子申告の受信通知を添付したか。</t>
    </r>
    <rPh sb="1" eb="4">
      <t>ケッサンショ</t>
    </rPh>
    <rPh sb="6" eb="9">
      <t>セイゴウセイ</t>
    </rPh>
    <rPh sb="10" eb="21">
      <t>シキン</t>
    </rPh>
    <rPh sb="22" eb="25">
      <t>ザツシュウニュウ</t>
    </rPh>
    <rPh sb="35" eb="38">
      <t>ゼイムショ</t>
    </rPh>
    <rPh sb="39" eb="41">
      <t>ウケツケ</t>
    </rPh>
    <rPh sb="41" eb="42">
      <t>イン</t>
    </rPh>
    <rPh sb="45" eb="46">
      <t>ウツ</t>
    </rPh>
    <rPh sb="52" eb="55">
      <t>ゼイムショ</t>
    </rPh>
    <rPh sb="58" eb="60">
      <t>デンシ</t>
    </rPh>
    <rPh sb="60" eb="62">
      <t>シンコク</t>
    </rPh>
    <rPh sb="63" eb="65">
      <t>ジュシン</t>
    </rPh>
    <rPh sb="65" eb="67">
      <t>ツウチ</t>
    </rPh>
    <rPh sb="68" eb="70">
      <t>テンプ</t>
    </rPh>
    <phoneticPr fontId="2"/>
  </si>
  <si>
    <t>確定申告書
(1･2表及び青色申告決算書または収支内訳書)</t>
    <rPh sb="0" eb="2">
      <t>カクテイ</t>
    </rPh>
    <rPh sb="2" eb="4">
      <t>シンコク</t>
    </rPh>
    <rPh sb="4" eb="5">
      <t>ショ</t>
    </rPh>
    <rPh sb="10" eb="11">
      <t>ヒョウ</t>
    </rPh>
    <rPh sb="11" eb="12">
      <t>オヨ</t>
    </rPh>
    <rPh sb="13" eb="15">
      <t>アオイロ</t>
    </rPh>
    <rPh sb="15" eb="17">
      <t>シンコク</t>
    </rPh>
    <rPh sb="17" eb="20">
      <t>ケッサンショ</t>
    </rPh>
    <rPh sb="23" eb="25">
      <t>シュウシ</t>
    </rPh>
    <rPh sb="25" eb="28">
      <t>ウチワケショ</t>
    </rPh>
    <phoneticPr fontId="2"/>
  </si>
  <si>
    <r>
      <t xml:space="preserve">・確定申告書との整合性（給付金は除く）はとれているか
</t>
    </r>
    <r>
      <rPr>
        <b/>
        <sz val="10.5"/>
        <rFont val="ＭＳ Ｐ明朝"/>
        <family val="1"/>
        <charset val="128"/>
      </rPr>
      <t>・</t>
    </r>
    <r>
      <rPr>
        <u/>
        <sz val="10.5"/>
        <color indexed="10"/>
        <rFont val="ＭＳ Ｐゴシック"/>
        <family val="3"/>
        <charset val="128"/>
      </rPr>
      <t>計画変更の必要はないか（新規作物の導入や作目変更などは変更申請必要な場合あり）</t>
    </r>
    <rPh sb="5" eb="6">
      <t>ショ</t>
    </rPh>
    <rPh sb="8" eb="11">
      <t>セイゴウセイ</t>
    </rPh>
    <rPh sb="12" eb="15">
      <t>キュウフキン</t>
    </rPh>
    <rPh sb="16" eb="17">
      <t>ノゾ</t>
    </rPh>
    <rPh sb="28" eb="30">
      <t>ケイカク</t>
    </rPh>
    <rPh sb="30" eb="32">
      <t>ヘンコウ</t>
    </rPh>
    <rPh sb="33" eb="35">
      <t>ヒツヨウ</t>
    </rPh>
    <rPh sb="40" eb="42">
      <t>シンキ</t>
    </rPh>
    <rPh sb="42" eb="44">
      <t>サクモツ</t>
    </rPh>
    <rPh sb="45" eb="47">
      <t>ドウニュウ</t>
    </rPh>
    <rPh sb="48" eb="50">
      <t>サクモク</t>
    </rPh>
    <rPh sb="50" eb="52">
      <t>ヘンコウ</t>
    </rPh>
    <rPh sb="55" eb="57">
      <t>ヘンコウ</t>
    </rPh>
    <rPh sb="57" eb="59">
      <t>シンセイ</t>
    </rPh>
    <rPh sb="59" eb="61">
      <t>ヒツヨウ</t>
    </rPh>
    <rPh sb="62" eb="64">
      <t>バアイ</t>
    </rPh>
    <phoneticPr fontId="2"/>
  </si>
  <si>
    <t>決算書</t>
    <rPh sb="0" eb="3">
      <t>ケッサンショ</t>
    </rPh>
    <phoneticPr fontId="2"/>
  </si>
  <si>
    <t>　　　　　　　　提出書類確認シート＜就農状況報告：7月報告＞</t>
    <rPh sb="8" eb="10">
      <t>テイシュツ</t>
    </rPh>
    <rPh sb="10" eb="12">
      <t>ショルイ</t>
    </rPh>
    <rPh sb="12" eb="14">
      <t>カクニン</t>
    </rPh>
    <rPh sb="18" eb="24">
      <t>シュウノウ</t>
    </rPh>
    <rPh sb="26" eb="27">
      <t>ガツ</t>
    </rPh>
    <rPh sb="27" eb="29">
      <t>ホウコク</t>
    </rPh>
    <phoneticPr fontId="2"/>
  </si>
  <si>
    <t>就農状況自己評価チェックリスト</t>
    <rPh sb="0" eb="2">
      <t>シュウノウ</t>
    </rPh>
    <rPh sb="2" eb="4">
      <t>ジョウキョウ</t>
    </rPh>
    <rPh sb="4" eb="6">
      <t>ジコ</t>
    </rPh>
    <rPh sb="6" eb="8">
      <t>ヒョウカ</t>
    </rPh>
    <phoneticPr fontId="44"/>
  </si>
  <si>
    <t>氏名</t>
    <rPh sb="0" eb="2">
      <t>シメイ</t>
    </rPh>
    <phoneticPr fontId="44"/>
  </si>
  <si>
    <t>※目安</t>
    <rPh sb="1" eb="3">
      <t>メヤス</t>
    </rPh>
    <phoneticPr fontId="44"/>
  </si>
  <si>
    <t>80％以上</t>
    <rPh sb="3" eb="5">
      <t>イジョウ</t>
    </rPh>
    <phoneticPr fontId="44"/>
  </si>
  <si>
    <t>79％～
60％</t>
    <phoneticPr fontId="44"/>
  </si>
  <si>
    <t>59％～40％</t>
    <phoneticPr fontId="44"/>
  </si>
  <si>
    <t>39％以下</t>
    <rPh sb="3" eb="5">
      <t>イカ</t>
    </rPh>
    <phoneticPr fontId="44"/>
  </si>
  <si>
    <t>※該当する箇所にチェック（✓）をしてください※
※裏面もあるのでご注意ください※</t>
    <rPh sb="1" eb="3">
      <t>ガイトウ</t>
    </rPh>
    <rPh sb="5" eb="7">
      <t>カショ</t>
    </rPh>
    <rPh sb="25" eb="27">
      <t>ウラメン</t>
    </rPh>
    <rPh sb="33" eb="35">
      <t>チュウイ</t>
    </rPh>
    <phoneticPr fontId="44"/>
  </si>
  <si>
    <t>◎</t>
    <phoneticPr fontId="44"/>
  </si>
  <si>
    <t>○</t>
    <phoneticPr fontId="44"/>
  </si>
  <si>
    <t>△</t>
    <phoneticPr fontId="44"/>
  </si>
  <si>
    <t>×</t>
    <phoneticPr fontId="44"/>
  </si>
  <si>
    <t>１　営農への取組</t>
    <rPh sb="2" eb="4">
      <t>エイノウ</t>
    </rPh>
    <rPh sb="6" eb="8">
      <t>トリクミ</t>
    </rPh>
    <phoneticPr fontId="44"/>
  </si>
  <si>
    <t>　営農に対して強い意欲がある</t>
    <rPh sb="1" eb="3">
      <t>エイノウ</t>
    </rPh>
    <rPh sb="4" eb="5">
      <t>タイ</t>
    </rPh>
    <rPh sb="7" eb="8">
      <t>ツヨ</t>
    </rPh>
    <rPh sb="9" eb="11">
      <t>イヨク</t>
    </rPh>
    <phoneticPr fontId="44"/>
  </si>
  <si>
    <t>　農業についての情報を積極的に収集している</t>
    <rPh sb="1" eb="3">
      <t>ノウギョウ</t>
    </rPh>
    <rPh sb="8" eb="10">
      <t>ジョウホウ</t>
    </rPh>
    <rPh sb="11" eb="14">
      <t>セッキョクテキ</t>
    </rPh>
    <rPh sb="15" eb="17">
      <t>シュウシュウ</t>
    </rPh>
    <phoneticPr fontId="44"/>
  </si>
  <si>
    <t>　サポートチーム等関係者の助言をよく聞き、実践
　している</t>
    <rPh sb="8" eb="9">
      <t>トウ</t>
    </rPh>
    <rPh sb="9" eb="12">
      <t>カンケイシャ</t>
    </rPh>
    <rPh sb="13" eb="15">
      <t>ジョゲン</t>
    </rPh>
    <rPh sb="18" eb="19">
      <t>キ</t>
    </rPh>
    <rPh sb="21" eb="23">
      <t>ジッセン</t>
    </rPh>
    <phoneticPr fontId="44"/>
  </si>
  <si>
    <t>　地域コミュニティ・活動へよく参加・協力している</t>
    <rPh sb="1" eb="3">
      <t>チイキ</t>
    </rPh>
    <rPh sb="10" eb="12">
      <t>カツドウ</t>
    </rPh>
    <rPh sb="15" eb="17">
      <t>サンカ</t>
    </rPh>
    <rPh sb="18" eb="20">
      <t>キョウリョク</t>
    </rPh>
    <phoneticPr fontId="44"/>
  </si>
  <si>
    <t>２　栽培・経営管理</t>
    <rPh sb="2" eb="4">
      <t>サイバイ</t>
    </rPh>
    <rPh sb="5" eb="7">
      <t>ケイエイ</t>
    </rPh>
    <rPh sb="7" eb="9">
      <t>カンリ</t>
    </rPh>
    <phoneticPr fontId="44"/>
  </si>
  <si>
    <t>　栽培・管理についての技術・知識をしっかり習得
　している</t>
    <rPh sb="1" eb="3">
      <t>サイバイ</t>
    </rPh>
    <rPh sb="4" eb="6">
      <t>カンリ</t>
    </rPh>
    <rPh sb="11" eb="13">
      <t>ギジュツ</t>
    </rPh>
    <rPh sb="14" eb="16">
      <t>チシキ</t>
    </rPh>
    <rPh sb="21" eb="23">
      <t>シュウトク</t>
    </rPh>
    <phoneticPr fontId="44"/>
  </si>
  <si>
    <t>　機械・農業施設等の操作方法や安全対策を習得
　している</t>
    <rPh sb="1" eb="3">
      <t>キカイ</t>
    </rPh>
    <rPh sb="4" eb="6">
      <t>ノウギョウ</t>
    </rPh>
    <rPh sb="6" eb="8">
      <t>シセツ</t>
    </rPh>
    <rPh sb="8" eb="9">
      <t>トウ</t>
    </rPh>
    <rPh sb="10" eb="12">
      <t>ソウサ</t>
    </rPh>
    <rPh sb="12" eb="14">
      <t>ホウホウ</t>
    </rPh>
    <rPh sb="15" eb="17">
      <t>アンゼン</t>
    </rPh>
    <rPh sb="17" eb="19">
      <t>タイサク</t>
    </rPh>
    <rPh sb="20" eb="22">
      <t>シュウトク</t>
    </rPh>
    <phoneticPr fontId="44"/>
  </si>
  <si>
    <t>　経営に関する知識を習得できている</t>
    <rPh sb="1" eb="3">
      <t>ケイエイ</t>
    </rPh>
    <rPh sb="4" eb="5">
      <t>カン</t>
    </rPh>
    <rPh sb="7" eb="9">
      <t>チシキ</t>
    </rPh>
    <rPh sb="10" eb="12">
      <t>シュウトク</t>
    </rPh>
    <phoneticPr fontId="44"/>
  </si>
  <si>
    <t>　作業スケジュールを適切に管理できている</t>
    <rPh sb="1" eb="3">
      <t>サギョウ</t>
    </rPh>
    <rPh sb="10" eb="12">
      <t>テキセツ</t>
    </rPh>
    <rPh sb="13" eb="15">
      <t>カンリ</t>
    </rPh>
    <phoneticPr fontId="44"/>
  </si>
  <si>
    <t>　自主的な経営管理ができている</t>
    <rPh sb="1" eb="4">
      <t>ジシュテキ</t>
    </rPh>
    <rPh sb="5" eb="7">
      <t>ケイエイ</t>
    </rPh>
    <rPh sb="7" eb="9">
      <t>カンリ</t>
    </rPh>
    <phoneticPr fontId="44"/>
  </si>
  <si>
    <t>　効率化・コスト低減に取り組んでいる</t>
    <rPh sb="1" eb="4">
      <t>コウリツカ</t>
    </rPh>
    <rPh sb="8" eb="10">
      <t>テイゲン</t>
    </rPh>
    <rPh sb="11" eb="12">
      <t>ト</t>
    </rPh>
    <rPh sb="13" eb="14">
      <t>ク</t>
    </rPh>
    <phoneticPr fontId="44"/>
  </si>
  <si>
    <t>　収支状況を把握している</t>
    <rPh sb="1" eb="3">
      <t>シュウシ</t>
    </rPh>
    <rPh sb="3" eb="5">
      <t>ジョウキョウ</t>
    </rPh>
    <rPh sb="6" eb="8">
      <t>ハアク</t>
    </rPh>
    <phoneticPr fontId="44"/>
  </si>
  <si>
    <t>　農業経営における課題を把握し、その改善に
　取り組んでいる</t>
    <rPh sb="1" eb="3">
      <t>ノウギョウ</t>
    </rPh>
    <rPh sb="3" eb="5">
      <t>ケイエイ</t>
    </rPh>
    <rPh sb="9" eb="11">
      <t>カダイ</t>
    </rPh>
    <rPh sb="12" eb="14">
      <t>ハアク</t>
    </rPh>
    <rPh sb="18" eb="20">
      <t>カイゼン</t>
    </rPh>
    <rPh sb="23" eb="24">
      <t>ト</t>
    </rPh>
    <rPh sb="25" eb="26">
      <t>ク</t>
    </rPh>
    <phoneticPr fontId="44"/>
  </si>
  <si>
    <t>　適切に帳簿をつけている</t>
    <rPh sb="1" eb="3">
      <t>テキセツ</t>
    </rPh>
    <rPh sb="4" eb="6">
      <t>チョウボ</t>
    </rPh>
    <phoneticPr fontId="44"/>
  </si>
  <si>
    <t>３　労働環境等に対する取組</t>
    <rPh sb="2" eb="4">
      <t>ロウドウ</t>
    </rPh>
    <rPh sb="4" eb="6">
      <t>カンキョウ</t>
    </rPh>
    <rPh sb="6" eb="7">
      <t>トウ</t>
    </rPh>
    <rPh sb="8" eb="9">
      <t>タイ</t>
    </rPh>
    <rPh sb="11" eb="13">
      <t>トリクミ</t>
    </rPh>
    <phoneticPr fontId="44"/>
  </si>
  <si>
    <t>　ほ場周辺や作業環境を、清潔で快適に整備
　できている</t>
    <rPh sb="2" eb="3">
      <t>ジョウ</t>
    </rPh>
    <rPh sb="3" eb="5">
      <t>シュウヘン</t>
    </rPh>
    <rPh sb="6" eb="8">
      <t>サギョウ</t>
    </rPh>
    <rPh sb="8" eb="10">
      <t>カンキョウ</t>
    </rPh>
    <rPh sb="12" eb="14">
      <t>セイケツ</t>
    </rPh>
    <rPh sb="15" eb="17">
      <t>カイテキ</t>
    </rPh>
    <rPh sb="18" eb="20">
      <t>セイビ</t>
    </rPh>
    <phoneticPr fontId="44"/>
  </si>
  <si>
    <t>　安全性に十分配慮し、事故防止に取り組んで
　農作業できている</t>
    <rPh sb="1" eb="3">
      <t>アンゼン</t>
    </rPh>
    <rPh sb="3" eb="4">
      <t>セイ</t>
    </rPh>
    <rPh sb="5" eb="7">
      <t>ジュウブン</t>
    </rPh>
    <rPh sb="7" eb="9">
      <t>ハイリョ</t>
    </rPh>
    <rPh sb="11" eb="13">
      <t>ジコ</t>
    </rPh>
    <rPh sb="13" eb="15">
      <t>ボウシ</t>
    </rPh>
    <rPh sb="16" eb="17">
      <t>ト</t>
    </rPh>
    <rPh sb="18" eb="19">
      <t>ク</t>
    </rPh>
    <rPh sb="23" eb="26">
      <t>ノウサギョウ</t>
    </rPh>
    <phoneticPr fontId="44"/>
  </si>
  <si>
    <t>　食品衛生に十分配慮している（加工をしている
　場合のみ）</t>
    <rPh sb="1" eb="3">
      <t>ショクヒン</t>
    </rPh>
    <rPh sb="3" eb="5">
      <t>エイセイ</t>
    </rPh>
    <rPh sb="6" eb="8">
      <t>ジュウブン</t>
    </rPh>
    <rPh sb="8" eb="10">
      <t>ハイリョ</t>
    </rPh>
    <rPh sb="15" eb="17">
      <t>カコウ</t>
    </rPh>
    <rPh sb="24" eb="26">
      <t>バアイ</t>
    </rPh>
    <phoneticPr fontId="44"/>
  </si>
  <si>
    <t>　耕作していない（遊休化している）農地はない</t>
    <rPh sb="1" eb="3">
      <t>コウサク</t>
    </rPh>
    <rPh sb="9" eb="11">
      <t>ユウキュウ</t>
    </rPh>
    <rPh sb="11" eb="12">
      <t>カ</t>
    </rPh>
    <rPh sb="17" eb="19">
      <t>ノウチ</t>
    </rPh>
    <phoneticPr fontId="44"/>
  </si>
  <si>
    <t>　（農地の権利設定に変更があった場合のみ）</t>
    <rPh sb="2" eb="4">
      <t>ノウチ</t>
    </rPh>
    <rPh sb="5" eb="7">
      <t>ケンリ</t>
    </rPh>
    <rPh sb="7" eb="9">
      <t>セッテイ</t>
    </rPh>
    <rPh sb="10" eb="12">
      <t>ヘンコウ</t>
    </rPh>
    <rPh sb="16" eb="18">
      <t>バアイ</t>
    </rPh>
    <phoneticPr fontId="44"/>
  </si>
  <si>
    <t>はい</t>
    <phoneticPr fontId="44"/>
  </si>
  <si>
    <t>いいえ</t>
    <phoneticPr fontId="44"/>
  </si>
  <si>
    <t>農地法第３条の許可等（※）により、適切に農地の権利設定を行っている</t>
    <rPh sb="0" eb="2">
      <t>ノウチ</t>
    </rPh>
    <rPh sb="2" eb="3">
      <t>ホウ</t>
    </rPh>
    <rPh sb="3" eb="4">
      <t>ダイ</t>
    </rPh>
    <rPh sb="5" eb="6">
      <t>ジョウ</t>
    </rPh>
    <rPh sb="7" eb="9">
      <t>キョカ</t>
    </rPh>
    <rPh sb="9" eb="10">
      <t>トウ</t>
    </rPh>
    <rPh sb="17" eb="19">
      <t>テキセツ</t>
    </rPh>
    <rPh sb="20" eb="22">
      <t>ノウチ</t>
    </rPh>
    <rPh sb="23" eb="25">
      <t>ケンリ</t>
    </rPh>
    <rPh sb="25" eb="27">
      <t>セッテイ</t>
    </rPh>
    <rPh sb="28" eb="29">
      <t>オコナ</t>
    </rPh>
    <phoneticPr fontId="44"/>
  </si>
  <si>
    <t>※公告のあった農用地利用集積計画若しくは農用地利用配分計画、特定作業受託委託契約書又は都市農地
   の貸借の円滑化に関する法律第４条の規定に基づく事業計画による農地の権利設定を含む。</t>
    <rPh sb="1" eb="3">
      <t>コウコク</t>
    </rPh>
    <rPh sb="7" eb="8">
      <t>ノウ</t>
    </rPh>
    <rPh sb="8" eb="10">
      <t>ヨウチ</t>
    </rPh>
    <rPh sb="10" eb="12">
      <t>リヨウ</t>
    </rPh>
    <rPh sb="12" eb="14">
      <t>シュウセキ</t>
    </rPh>
    <rPh sb="14" eb="16">
      <t>ケイカク</t>
    </rPh>
    <rPh sb="16" eb="17">
      <t>モ</t>
    </rPh>
    <rPh sb="20" eb="23">
      <t>ノウヨウチ</t>
    </rPh>
    <rPh sb="23" eb="25">
      <t>リヨウ</t>
    </rPh>
    <rPh sb="25" eb="27">
      <t>ハイブン</t>
    </rPh>
    <rPh sb="27" eb="29">
      <t>ケイカク</t>
    </rPh>
    <rPh sb="30" eb="32">
      <t>トクテイ</t>
    </rPh>
    <rPh sb="32" eb="34">
      <t>サギョウ</t>
    </rPh>
    <rPh sb="34" eb="36">
      <t>ジュタク</t>
    </rPh>
    <rPh sb="36" eb="38">
      <t>イタク</t>
    </rPh>
    <rPh sb="38" eb="41">
      <t>ケイヤクショ</t>
    </rPh>
    <rPh sb="41" eb="42">
      <t>マタ</t>
    </rPh>
    <rPh sb="43" eb="45">
      <t>トシ</t>
    </rPh>
    <rPh sb="45" eb="47">
      <t>ノウチ</t>
    </rPh>
    <rPh sb="52" eb="54">
      <t>タイシャク</t>
    </rPh>
    <rPh sb="55" eb="58">
      <t>エンカツカ</t>
    </rPh>
    <rPh sb="59" eb="60">
      <t>カン</t>
    </rPh>
    <rPh sb="62" eb="64">
      <t>ホウリツ</t>
    </rPh>
    <rPh sb="64" eb="65">
      <t>ダイ</t>
    </rPh>
    <rPh sb="66" eb="67">
      <t>ジョウ</t>
    </rPh>
    <rPh sb="68" eb="70">
      <t>キテイ</t>
    </rPh>
    <rPh sb="71" eb="72">
      <t>モト</t>
    </rPh>
    <rPh sb="74" eb="76">
      <t>ジギョウ</t>
    </rPh>
    <rPh sb="76" eb="78">
      <t>ケイカク</t>
    </rPh>
    <rPh sb="81" eb="83">
      <t>ノウチ</t>
    </rPh>
    <rPh sb="84" eb="86">
      <t>ケンリ</t>
    </rPh>
    <rPh sb="86" eb="88">
      <t>セッテイ</t>
    </rPh>
    <rPh sb="89" eb="90">
      <t>フク</t>
    </rPh>
    <phoneticPr fontId="44"/>
  </si>
  <si>
    <t>79％～
60％</t>
    <phoneticPr fontId="44"/>
  </si>
  <si>
    <t>59％～40％</t>
    <phoneticPr fontId="44"/>
  </si>
  <si>
    <t>※該当する箇所にチェック（✓）をしてください※
※表面もあるのでご注意ください※</t>
    <rPh sb="1" eb="3">
      <t>ガイトウ</t>
    </rPh>
    <rPh sb="5" eb="7">
      <t>カショ</t>
    </rPh>
    <rPh sb="25" eb="27">
      <t>ヒョウメン</t>
    </rPh>
    <rPh sb="33" eb="35">
      <t>チュウイ</t>
    </rPh>
    <phoneticPr fontId="44"/>
  </si>
  <si>
    <t>４　青年等就農計画等の達成</t>
    <rPh sb="2" eb="4">
      <t>セイネン</t>
    </rPh>
    <rPh sb="4" eb="5">
      <t>トウ</t>
    </rPh>
    <rPh sb="5" eb="7">
      <t>シュウノウ</t>
    </rPh>
    <rPh sb="7" eb="9">
      <t>ケイカク</t>
    </rPh>
    <rPh sb="9" eb="10">
      <t>トウ</t>
    </rPh>
    <rPh sb="11" eb="13">
      <t>タッセイ</t>
    </rPh>
    <phoneticPr fontId="44"/>
  </si>
  <si>
    <t>　経営規模が計画どおりか</t>
    <rPh sb="1" eb="3">
      <t>ケイエイ</t>
    </rPh>
    <rPh sb="3" eb="5">
      <t>キボ</t>
    </rPh>
    <rPh sb="6" eb="8">
      <t>ケイカク</t>
    </rPh>
    <phoneticPr fontId="44"/>
  </si>
  <si>
    <t>　「うまくいった」もしくは「うまくいかなかった」理由と、実績を受けて今後取組みたい発展・改善点</t>
    <rPh sb="24" eb="26">
      <t>リユウ</t>
    </rPh>
    <rPh sb="28" eb="30">
      <t>ジッセキ</t>
    </rPh>
    <rPh sb="31" eb="32">
      <t>ウ</t>
    </rPh>
    <rPh sb="34" eb="36">
      <t>コンゴ</t>
    </rPh>
    <rPh sb="36" eb="37">
      <t>ト</t>
    </rPh>
    <rPh sb="37" eb="38">
      <t>ク</t>
    </rPh>
    <rPh sb="41" eb="43">
      <t>ハッテン</t>
    </rPh>
    <rPh sb="44" eb="46">
      <t>カイゼン</t>
    </rPh>
    <rPh sb="46" eb="47">
      <t>テン</t>
    </rPh>
    <phoneticPr fontId="44"/>
  </si>
  <si>
    <t xml:space="preserve">【理由】
【取組みたい点】
</t>
    <rPh sb="1" eb="3">
      <t>リユウ</t>
    </rPh>
    <rPh sb="11" eb="13">
      <t>トリク</t>
    </rPh>
    <rPh sb="16" eb="17">
      <t>テン</t>
    </rPh>
    <phoneticPr fontId="44"/>
  </si>
  <si>
    <t>　生産量が計画どおりか</t>
    <rPh sb="1" eb="3">
      <t>セイサン</t>
    </rPh>
    <rPh sb="3" eb="4">
      <t>リョウ</t>
    </rPh>
    <rPh sb="5" eb="7">
      <t>ケイカク</t>
    </rPh>
    <phoneticPr fontId="44"/>
  </si>
  <si>
    <t>　　『作物（畜種）名：　　　　　　　　　　　　　　』</t>
    <rPh sb="3" eb="5">
      <t>サクモツ</t>
    </rPh>
    <rPh sb="6" eb="8">
      <t>チクシュ</t>
    </rPh>
    <rPh sb="9" eb="10">
      <t>メイ</t>
    </rPh>
    <phoneticPr fontId="44"/>
  </si>
  <si>
    <t>　「うまくいった」もしくは「うまくいかなかった」理由と、実績を受けて今後取組みたい発展・改善点</t>
    <phoneticPr fontId="44"/>
  </si>
  <si>
    <t>　売上高が計画どおりか</t>
    <rPh sb="1" eb="3">
      <t>ウリアゲ</t>
    </rPh>
    <rPh sb="3" eb="4">
      <t>ダカ</t>
    </rPh>
    <rPh sb="5" eb="7">
      <t>ケイカク</t>
    </rPh>
    <phoneticPr fontId="44"/>
  </si>
  <si>
    <t>←当てはまる箇所に✓を入力してください</t>
    <rPh sb="1" eb="2">
      <t>ア</t>
    </rPh>
    <rPh sb="6" eb="8">
      <t>カショ</t>
    </rPh>
    <rPh sb="11" eb="13">
      <t>ニュウリョク</t>
    </rPh>
    <phoneticPr fontId="2"/>
  </si>
  <si>
    <t>４番は、認定された青年等就農計画（変更した場合は変更後の計画）に対してご回答ください</t>
    <rPh sb="1" eb="2">
      <t>バン</t>
    </rPh>
    <rPh sb="4" eb="6">
      <t>ニンテイ</t>
    </rPh>
    <rPh sb="9" eb="11">
      <t>セイネン</t>
    </rPh>
    <rPh sb="11" eb="12">
      <t>トウ</t>
    </rPh>
    <rPh sb="12" eb="14">
      <t>シュウノウ</t>
    </rPh>
    <rPh sb="14" eb="16">
      <t>ケイカク</t>
    </rPh>
    <rPh sb="17" eb="19">
      <t>ヘンコウ</t>
    </rPh>
    <rPh sb="21" eb="23">
      <t>バアイ</t>
    </rPh>
    <rPh sb="24" eb="26">
      <t>ヘンコウ</t>
    </rPh>
    <rPh sb="26" eb="27">
      <t>ゴ</t>
    </rPh>
    <rPh sb="28" eb="30">
      <t>ケイカク</t>
    </rPh>
    <rPh sb="32" eb="33">
      <t>タイ</t>
    </rPh>
    <rPh sb="36" eb="38">
      <t>カイトウ</t>
    </rPh>
    <phoneticPr fontId="2"/>
  </si>
  <si>
    <t>←計画通りか計画以上の実績であればうまくいった理由を、計画を下回った場合は
うまくいかなかった理由を記載してください
うまくいった場合は継続したりさらに発展を目指す取り組みを、うまくいかなかった場合は改善のために取り組む事を記載してください</t>
    <rPh sb="1" eb="3">
      <t>ケイカク</t>
    </rPh>
    <rPh sb="3" eb="4">
      <t>ドオ</t>
    </rPh>
    <rPh sb="6" eb="8">
      <t>ケイカク</t>
    </rPh>
    <rPh sb="8" eb="10">
      <t>イジョウ</t>
    </rPh>
    <rPh sb="11" eb="13">
      <t>ジッセキ</t>
    </rPh>
    <rPh sb="23" eb="25">
      <t>リユウ</t>
    </rPh>
    <rPh sb="27" eb="29">
      <t>ケイカク</t>
    </rPh>
    <rPh sb="30" eb="32">
      <t>シタマワ</t>
    </rPh>
    <rPh sb="34" eb="36">
      <t>バアイ</t>
    </rPh>
    <rPh sb="47" eb="49">
      <t>リユウ</t>
    </rPh>
    <rPh sb="50" eb="52">
      <t>キサイ</t>
    </rPh>
    <rPh sb="70" eb="72">
      <t>バアイ</t>
    </rPh>
    <rPh sb="73" eb="75">
      <t>ケイゾク</t>
    </rPh>
    <rPh sb="81" eb="83">
      <t>ハッテン</t>
    </rPh>
    <rPh sb="84" eb="86">
      <t>メザ</t>
    </rPh>
    <rPh sb="87" eb="88">
      <t>ト</t>
    </rPh>
    <rPh sb="89" eb="90">
      <t>ク</t>
    </rPh>
    <rPh sb="102" eb="104">
      <t>バアイ</t>
    </rPh>
    <rPh sb="105" eb="107">
      <t>カイゼン</t>
    </rPh>
    <rPh sb="111" eb="112">
      <t>ト</t>
    </rPh>
    <rPh sb="113" eb="114">
      <t>ク</t>
    </rPh>
    <rPh sb="115" eb="116">
      <t>コト</t>
    </rPh>
    <rPh sb="117" eb="119">
      <t>キサイ</t>
    </rPh>
    <phoneticPr fontId="2"/>
  </si>
  <si>
    <t>　　　（既に提出している書類から変更がないものについては省略できる）。</t>
    <phoneticPr fontId="2"/>
  </si>
  <si>
    <t>　　　る又は親の農業経営とは別の新たな部門を開始する場合、農地及び主要機械・施設</t>
    <phoneticPr fontId="2"/>
  </si>
  <si>
    <t>※３　親元の農業経営を継承した場合、当該農業経営を法人化して当該法人の経営者とな</t>
    <phoneticPr fontId="2"/>
  </si>
  <si>
    <t>　　　の際のみ通帳の写しを添付する。</t>
    <phoneticPr fontId="2"/>
  </si>
  <si>
    <t>　　　る又は親の農業経営とは別の新たな部門を開始する場合、これに加え１回目の報告</t>
    <phoneticPr fontId="2"/>
  </si>
  <si>
    <t>※２　親元の農業経営を継承した場合、当該農業経営を法人化して当該法人の経営者とな</t>
    <phoneticPr fontId="2"/>
  </si>
  <si>
    <t>　　るようにしてください）</t>
    <phoneticPr fontId="2"/>
  </si>
  <si>
    <r>
      <t>写し</t>
    </r>
    <r>
      <rPr>
        <vertAlign val="superscript"/>
        <sz val="11"/>
        <rFont val="ＭＳ 明朝"/>
        <family val="1"/>
        <charset val="128"/>
      </rPr>
      <t>※3</t>
    </r>
    <phoneticPr fontId="2"/>
  </si>
  <si>
    <r>
      <t>５　帳簿（経理簿）の写し（農産物等の売上げや経費の計上をしている全てのもの）</t>
    </r>
    <r>
      <rPr>
        <vertAlign val="superscript"/>
        <sz val="11"/>
        <rFont val="ＭＳ 明朝"/>
        <family val="1"/>
        <charset val="128"/>
      </rPr>
      <t>※2</t>
    </r>
    <rPh sb="5" eb="7">
      <t>ケイリ</t>
    </rPh>
    <rPh sb="7" eb="8">
      <t>ボ</t>
    </rPh>
    <rPh sb="10" eb="11">
      <t>ウツ</t>
    </rPh>
    <phoneticPr fontId="2"/>
  </si>
  <si>
    <r>
      <t>４　前年の世帯全体の所得を証明する書類（所得証明書等）</t>
    </r>
    <r>
      <rPr>
        <vertAlign val="superscript"/>
        <sz val="11"/>
        <rFont val="ＭＳ 明朝"/>
        <family val="1"/>
        <charset val="128"/>
      </rPr>
      <t>※1</t>
    </r>
    <rPh sb="2" eb="4">
      <t>ゼンネン</t>
    </rPh>
    <rPh sb="5" eb="7">
      <t>セタイ</t>
    </rPh>
    <rPh sb="7" eb="9">
      <t>ゼンタイ</t>
    </rPh>
    <rPh sb="10" eb="12">
      <t>ショトク</t>
    </rPh>
    <rPh sb="13" eb="15">
      <t>ショウメイ</t>
    </rPh>
    <rPh sb="17" eb="19">
      <t>ショルイ</t>
    </rPh>
    <rPh sb="20" eb="22">
      <t>ショトク</t>
    </rPh>
    <rPh sb="22" eb="26">
      <t>ショウメイショナド</t>
    </rPh>
    <phoneticPr fontId="2"/>
  </si>
  <si>
    <t>業内容、作業時間）が分かるよう作成すること）</t>
    <phoneticPr fontId="2"/>
  </si>
  <si>
    <t>□</t>
    <phoneticPr fontId="2"/>
  </si>
  <si>
    <t>　　（いずれかにチェックしてください。）</t>
    <phoneticPr fontId="2"/>
  </si>
  <si>
    <t>□</t>
    <phoneticPr fontId="2"/>
  </si>
  <si>
    <t>□</t>
    <phoneticPr fontId="2"/>
  </si>
  <si>
    <t>※7月の報告の際のみ記入してください</t>
    <phoneticPr fontId="2"/>
  </si>
  <si>
    <t>３　前年の世帯所得（被災による資金の交付休止期間中の所得を除く）</t>
    <rPh sb="2" eb="4">
      <t>ゼンネン</t>
    </rPh>
    <rPh sb="5" eb="7">
      <t>セタイ</t>
    </rPh>
    <rPh sb="7" eb="9">
      <t>ショトク</t>
    </rPh>
    <rPh sb="10" eb="12">
      <t>ヒサイ</t>
    </rPh>
    <rPh sb="15" eb="17">
      <t>シキン</t>
    </rPh>
    <rPh sb="18" eb="20">
      <t>コウフ</t>
    </rPh>
    <rPh sb="20" eb="22">
      <t>キュウシ</t>
    </rPh>
    <rPh sb="22" eb="25">
      <t>キカンチュウ</t>
    </rPh>
    <rPh sb="26" eb="28">
      <t>ショトク</t>
    </rPh>
    <rPh sb="29" eb="30">
      <t>ノゾ</t>
    </rPh>
    <phoneticPr fontId="2"/>
  </si>
  <si>
    <t>　８日で１日と換算してください。</t>
    <phoneticPr fontId="2"/>
  </si>
  <si>
    <t>・</t>
    <phoneticPr fontId="2"/>
  </si>
  <si>
    <t>　このことについて、浜松市経営開始資金交付要綱第９条第１項に基づき経営開始資金にかかる就農状況報告を提出します。</t>
    <rPh sb="10" eb="13">
      <t>ハママツシ</t>
    </rPh>
    <rPh sb="13" eb="15">
      <t>ケイエイ</t>
    </rPh>
    <rPh sb="15" eb="17">
      <t>カイシ</t>
    </rPh>
    <rPh sb="17" eb="19">
      <t>シキン</t>
    </rPh>
    <rPh sb="19" eb="21">
      <t>コウフ</t>
    </rPh>
    <rPh sb="21" eb="23">
      <t>ヨウコウ</t>
    </rPh>
    <rPh sb="23" eb="24">
      <t>ダイ</t>
    </rPh>
    <rPh sb="25" eb="26">
      <t>ジョウ</t>
    </rPh>
    <rPh sb="26" eb="27">
      <t>ダイ</t>
    </rPh>
    <rPh sb="28" eb="29">
      <t>コウ</t>
    </rPh>
    <rPh sb="30" eb="31">
      <t>モト</t>
    </rPh>
    <rPh sb="33" eb="35">
      <t>ケイエイ</t>
    </rPh>
    <rPh sb="35" eb="37">
      <t>カイシ</t>
    </rPh>
    <phoneticPr fontId="2"/>
  </si>
  <si>
    <t>（署名又は記名押印をしてください）</t>
    <phoneticPr fontId="2"/>
  </si>
  <si>
    <t>　　　　年　　月　　日</t>
    <rPh sb="4" eb="5">
      <t>ネン</t>
    </rPh>
    <rPh sb="7" eb="8">
      <t>ガツ</t>
    </rPh>
    <rPh sb="10" eb="11">
      <t>ニチ</t>
    </rPh>
    <phoneticPr fontId="2"/>
  </si>
  <si>
    <t>経営開始　年目</t>
  </si>
  <si>
    <r>
      <t>第６号様式（第９条</t>
    </r>
    <r>
      <rPr>
        <sz val="11"/>
        <rFont val="ＭＳ 明朝"/>
        <family val="1"/>
        <charset val="128"/>
      </rPr>
      <t>関係）</t>
    </r>
    <rPh sb="0" eb="1">
      <t>ダイ</t>
    </rPh>
    <rPh sb="2" eb="3">
      <t>ゴウ</t>
    </rPh>
    <rPh sb="3" eb="5">
      <t>ヨウシキ</t>
    </rPh>
    <rPh sb="6" eb="7">
      <t>ダイ</t>
    </rPh>
    <rPh sb="8" eb="9">
      <t>ジョウ</t>
    </rPh>
    <rPh sb="9" eb="11">
      <t>カンケイ</t>
    </rPh>
    <phoneticPr fontId="2"/>
  </si>
  <si>
    <t>単位：</t>
    <phoneticPr fontId="2"/>
  </si>
  <si>
    <t>・期間中に新たに貸借し始めた機械や施設はないか
・契約書の雛形は浜松市HPを参照</t>
    <rPh sb="1" eb="4">
      <t>キカンチュウ</t>
    </rPh>
    <rPh sb="5" eb="6">
      <t>アラ</t>
    </rPh>
    <rPh sb="8" eb="10">
      <t>タイシャク</t>
    </rPh>
    <rPh sb="11" eb="12">
      <t>ハジ</t>
    </rPh>
    <rPh sb="14" eb="16">
      <t>キカイ</t>
    </rPh>
    <rPh sb="17" eb="19">
      <t>シセツ</t>
    </rPh>
    <rPh sb="25" eb="28">
      <t>ケイヤクショ</t>
    </rPh>
    <rPh sb="29" eb="31">
      <t>ヒナガタ</t>
    </rPh>
    <rPh sb="32" eb="35">
      <t>ハママツシ</t>
    </rPh>
    <rPh sb="38" eb="40">
      <t>サンショウ</t>
    </rPh>
    <phoneticPr fontId="2"/>
  </si>
  <si>
    <t>機械・施設の貸借契約書（新規のみ）</t>
    <rPh sb="0" eb="2">
      <t>キカイ</t>
    </rPh>
    <rPh sb="3" eb="5">
      <t>シセツ</t>
    </rPh>
    <rPh sb="6" eb="8">
      <t>タイシャク</t>
    </rPh>
    <rPh sb="8" eb="11">
      <t>ケイヤクショ</t>
    </rPh>
    <rPh sb="12" eb="14">
      <t>シンキ</t>
    </rPh>
    <phoneticPr fontId="2"/>
  </si>
  <si>
    <t>・期間中に新たに購入した10万円以上の機械や施設はないか
・領収書がない場合、納品書</t>
    <rPh sb="1" eb="4">
      <t>キカンチュウ</t>
    </rPh>
    <rPh sb="5" eb="6">
      <t>アラ</t>
    </rPh>
    <rPh sb="8" eb="10">
      <t>コウニュウ</t>
    </rPh>
    <rPh sb="14" eb="16">
      <t>マンエン</t>
    </rPh>
    <rPh sb="16" eb="18">
      <t>イジョウ</t>
    </rPh>
    <rPh sb="19" eb="21">
      <t>キカイ</t>
    </rPh>
    <rPh sb="22" eb="24">
      <t>シセツ</t>
    </rPh>
    <rPh sb="30" eb="33">
      <t>リョウシュウショ</t>
    </rPh>
    <rPh sb="36" eb="38">
      <t>バアイ</t>
    </rPh>
    <rPh sb="39" eb="42">
      <t>ノウヒンショ</t>
    </rPh>
    <phoneticPr fontId="2"/>
  </si>
  <si>
    <t>機械・施設の領収書（新規のみ）</t>
    <rPh sb="0" eb="2">
      <t>キカイ</t>
    </rPh>
    <rPh sb="3" eb="5">
      <t>シセツ</t>
    </rPh>
    <rPh sb="6" eb="9">
      <t>リョウシュウショ</t>
    </rPh>
    <rPh sb="10" eb="12">
      <t>シンキ</t>
    </rPh>
    <phoneticPr fontId="2"/>
  </si>
  <si>
    <t>親の経営を継承した、もしくは親の農業経営と別に新たな部門を開始した場合</t>
    <rPh sb="0" eb="1">
      <t>オヤ</t>
    </rPh>
    <rPh sb="2" eb="4">
      <t>ケイエイ</t>
    </rPh>
    <rPh sb="5" eb="7">
      <t>ケイショウ</t>
    </rPh>
    <rPh sb="14" eb="15">
      <t>オヤ</t>
    </rPh>
    <rPh sb="16" eb="18">
      <t>ノウギョウ</t>
    </rPh>
    <rPh sb="18" eb="20">
      <t>ケイエイ</t>
    </rPh>
    <rPh sb="21" eb="22">
      <t>ベツ</t>
    </rPh>
    <rPh sb="23" eb="24">
      <t>アラ</t>
    </rPh>
    <rPh sb="26" eb="28">
      <t>ブモン</t>
    </rPh>
    <rPh sb="29" eb="31">
      <t>カイシ</t>
    </rPh>
    <rPh sb="33" eb="35">
      <t>バアイ</t>
    </rPh>
    <phoneticPr fontId="2"/>
  </si>
  <si>
    <t>№</t>
    <phoneticPr fontId="2"/>
  </si>
  <si>
    <t>ver1.1</t>
    <phoneticPr fontId="2"/>
  </si>
  <si>
    <t>□</t>
    <phoneticPr fontId="2"/>
  </si>
  <si>
    <t>就農状況自己チェックリスト</t>
    <phoneticPr fontId="2"/>
  </si>
  <si>
    <t/>
  </si>
  <si>
    <t>←報告日を記入してください。（令和○○年○○月○○日）</t>
    <rPh sb="1" eb="3">
      <t>ホウコク</t>
    </rPh>
    <rPh sb="3" eb="4">
      <t>ビ</t>
    </rPh>
    <rPh sb="5" eb="7">
      <t>キニュウ</t>
    </rPh>
    <rPh sb="15" eb="17">
      <t>レイワ</t>
    </rPh>
    <rPh sb="19" eb="20">
      <t>ネン</t>
    </rPh>
    <rPh sb="22" eb="23">
      <t>ガツ</t>
    </rPh>
    <rPh sb="25" eb="26">
      <t>ニチ</t>
    </rPh>
    <phoneticPr fontId="2"/>
  </si>
  <si>
    <t>←氏名を記入してください。</t>
    <rPh sb="1" eb="2">
      <t>シ</t>
    </rPh>
    <rPh sb="2" eb="3">
      <t>メイ</t>
    </rPh>
    <rPh sb="4" eb="6">
      <t>キニュウ</t>
    </rPh>
    <phoneticPr fontId="2"/>
  </si>
  <si>
    <r>
      <rPr>
        <sz val="10.5"/>
        <rFont val="ＭＳ Ｐゴシック"/>
        <family val="3"/>
        <charset val="128"/>
      </rPr>
      <t>・前年の</t>
    </r>
    <r>
      <rPr>
        <u/>
        <sz val="10.5"/>
        <rFont val="ＭＳ Ｐゴシック"/>
        <family val="3"/>
        <charset val="128"/>
      </rPr>
      <t>世帯全員</t>
    </r>
    <r>
      <rPr>
        <sz val="10.5"/>
        <rFont val="ＭＳ Ｐゴシック"/>
        <family val="3"/>
        <charset val="128"/>
      </rPr>
      <t>の所得証明書
・最寄りの区役所、市民サービスセンターで交付
・所得がマイナスの場合、課税証明書</t>
    </r>
    <rPh sb="1" eb="3">
      <t>ゼンネン</t>
    </rPh>
    <rPh sb="4" eb="6">
      <t>セタイ</t>
    </rPh>
    <rPh sb="6" eb="8">
      <t>ゼンイン</t>
    </rPh>
    <rPh sb="9" eb="11">
      <t>ショトク</t>
    </rPh>
    <rPh sb="11" eb="14">
      <t>ショウメイショ</t>
    </rPh>
    <rPh sb="16" eb="18">
      <t>モヨ</t>
    </rPh>
    <rPh sb="20" eb="23">
      <t>クヤクショ</t>
    </rPh>
    <rPh sb="24" eb="26">
      <t>シミン</t>
    </rPh>
    <rPh sb="35" eb="37">
      <t>コウフ</t>
    </rPh>
    <rPh sb="39" eb="41">
      <t>ショトク</t>
    </rPh>
    <rPh sb="47" eb="49">
      <t>バアイ</t>
    </rPh>
    <rPh sb="50" eb="52">
      <t>カゼイ</t>
    </rPh>
    <rPh sb="52" eb="55">
      <t>ショウメイショ</t>
    </rPh>
    <phoneticPr fontId="2"/>
  </si>
  <si>
    <t>←市長名を入力してください。</t>
    <rPh sb="1" eb="3">
      <t>シチョウ</t>
    </rPh>
    <rPh sb="3" eb="4">
      <t>メイ</t>
    </rPh>
    <rPh sb="5" eb="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</si>
</sst>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quot;　㊞&quot;"/>
    <numFmt numFmtId="178" formatCode="#,##0_ "/>
    <numFmt numFmtId="179" formatCode="#,##0_ ;[Red]\-#,##0\ "/>
    <numFmt numFmtId="180" formatCode="[$-411]m&quot;月&quot;d&quot;日&quot;"/>
  </numFmts>
  <fonts count="5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7"/>
      <name val="ＭＳ Ｐ明朝"/>
      <family val="1"/>
      <charset val="128"/>
    </font>
    <font>
      <sz val="12"/>
      <name val="ＭＳ 明朝"/>
      <family val="1"/>
      <charset val="128"/>
    </font>
    <font>
      <sz val="14"/>
      <name val="ＭＳ 明朝"/>
      <family val="1"/>
      <charset val="128"/>
    </font>
    <font>
      <b/>
      <sz val="11"/>
      <color indexed="10"/>
      <name val="ＭＳ ゴシック"/>
      <family val="3"/>
      <charset val="128"/>
    </font>
    <font>
      <vertAlign val="superscript"/>
      <sz val="11"/>
      <name val="ＭＳ 明朝"/>
      <family val="1"/>
      <charset val="128"/>
    </font>
    <font>
      <b/>
      <u/>
      <sz val="11"/>
      <color indexed="10"/>
      <name val="ＭＳ ゴシック"/>
      <family val="3"/>
      <charset val="128"/>
    </font>
    <font>
      <sz val="12"/>
      <name val="ＭＳ Ｐゴシック"/>
      <family val="3"/>
      <charset val="128"/>
    </font>
    <font>
      <b/>
      <u/>
      <sz val="11"/>
      <color indexed="12"/>
      <name val="ＭＳ Ｐゴシック"/>
      <family val="3"/>
      <charset val="128"/>
    </font>
    <font>
      <b/>
      <u/>
      <sz val="11"/>
      <color indexed="10"/>
      <name val="ＭＳ Ｐゴシック"/>
      <family val="3"/>
      <charset val="128"/>
    </font>
    <font>
      <sz val="14"/>
      <name val="ＭＳ Ｐゴシック"/>
      <family val="3"/>
      <charset val="128"/>
    </font>
    <font>
      <sz val="11"/>
      <name val="ＭＳ Ｐゴシック"/>
      <family val="3"/>
      <charset val="128"/>
    </font>
    <font>
      <b/>
      <sz val="11"/>
      <color indexed="12"/>
      <name val="ＭＳ ゴシック"/>
      <family val="3"/>
      <charset val="128"/>
    </font>
    <font>
      <b/>
      <sz val="9"/>
      <color indexed="81"/>
      <name val="ＭＳ Ｐゴシック"/>
      <family val="3"/>
      <charset val="128"/>
    </font>
    <font>
      <b/>
      <u/>
      <sz val="9"/>
      <color indexed="81"/>
      <name val="ＭＳ Ｐゴシック"/>
      <family val="3"/>
      <charset val="128"/>
    </font>
    <font>
      <sz val="10"/>
      <name val="ＭＳ 明朝"/>
      <family val="1"/>
      <charset val="128"/>
    </font>
    <font>
      <b/>
      <sz val="11"/>
      <color rgb="FFFF0000"/>
      <name val="ＭＳ ゴシック"/>
      <family val="3"/>
      <charset val="128"/>
    </font>
    <font>
      <b/>
      <u/>
      <sz val="11"/>
      <color rgb="FFFF0000"/>
      <name val="ＭＳ ゴシック"/>
      <family val="3"/>
      <charset val="128"/>
    </font>
    <font>
      <strike/>
      <sz val="11"/>
      <name val="ＭＳ 明朝"/>
      <family val="1"/>
    </font>
    <font>
      <sz val="11"/>
      <name val="ＭＳ 明朝"/>
      <family val="1"/>
    </font>
    <font>
      <sz val="11"/>
      <name val="ＭＳ ゴシック"/>
      <family val="3"/>
      <charset val="128"/>
    </font>
    <font>
      <sz val="11"/>
      <name val="ＭＳ ゴシック"/>
      <family val="3"/>
    </font>
    <font>
      <b/>
      <sz val="11"/>
      <color rgb="FFFF0000"/>
      <name val="ＭＳ ゴシック"/>
      <family val="3"/>
    </font>
    <font>
      <b/>
      <u/>
      <sz val="11"/>
      <color rgb="FFFF0000"/>
      <name val="ＭＳ ゴシック"/>
      <family val="3"/>
    </font>
    <font>
      <b/>
      <sz val="16"/>
      <color rgb="FF0000FF"/>
      <name val="ＭＳ ゴシック"/>
      <family val="3"/>
      <charset val="128"/>
    </font>
    <font>
      <sz val="14"/>
      <name val="ＭＳ 明朝"/>
      <family val="1"/>
    </font>
    <font>
      <sz val="11"/>
      <name val="ＭＳ Ｐゴシック"/>
      <family val="3"/>
    </font>
    <font>
      <sz val="10"/>
      <name val="ＭＳ 明朝"/>
      <family val="1"/>
    </font>
    <font>
      <sz val="11"/>
      <color theme="1"/>
      <name val="ＭＳ Ｐ明朝"/>
      <family val="1"/>
      <charset val="128"/>
    </font>
    <font>
      <sz val="10.5"/>
      <color theme="1"/>
      <name val="ＭＳ Ｐ明朝"/>
      <family val="1"/>
      <charset val="128"/>
    </font>
    <font>
      <sz val="14"/>
      <color theme="1"/>
      <name val="ＭＳ Ｐ明朝"/>
      <family val="1"/>
      <charset val="128"/>
    </font>
    <font>
      <u/>
      <sz val="10.5"/>
      <color indexed="10"/>
      <name val="ＭＳ Ｐゴシック"/>
      <family val="3"/>
      <charset val="128"/>
    </font>
    <font>
      <sz val="10.5"/>
      <color indexed="8"/>
      <name val="ＭＳ Ｐ明朝"/>
      <family val="1"/>
      <charset val="128"/>
    </font>
    <font>
      <sz val="10.5"/>
      <name val="ＭＳ Ｐ明朝"/>
      <family val="1"/>
      <charset val="128"/>
    </font>
    <font>
      <sz val="10.5"/>
      <color theme="1"/>
      <name val="ＭＳ Ｐゴシック"/>
      <family val="3"/>
      <charset val="128"/>
    </font>
    <font>
      <sz val="12"/>
      <color theme="1"/>
      <name val="ＭＳ Ｐ明朝"/>
      <family val="1"/>
      <charset val="128"/>
    </font>
    <font>
      <sz val="12"/>
      <color theme="1"/>
      <name val="ＭＳ Ｐゴシック"/>
      <family val="3"/>
      <charset val="128"/>
    </font>
    <font>
      <sz val="8"/>
      <color theme="1"/>
      <name val="ＭＳ Ｐゴシック"/>
      <family val="3"/>
      <charset val="128"/>
    </font>
    <font>
      <sz val="14"/>
      <color theme="1"/>
      <name val="ＭＳ Ｐゴシック"/>
      <family val="3"/>
      <charset val="128"/>
    </font>
    <font>
      <b/>
      <sz val="10.5"/>
      <name val="ＭＳ Ｐ明朝"/>
      <family val="1"/>
      <charset val="128"/>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i/>
      <u/>
      <sz val="12"/>
      <color theme="1"/>
      <name val="ＭＳ Ｐゴシック"/>
      <family val="3"/>
      <charset val="128"/>
      <scheme val="major"/>
    </font>
    <font>
      <sz val="14"/>
      <color theme="1"/>
      <name val="ＭＳ Ｐゴシック"/>
      <family val="2"/>
      <charset val="128"/>
      <scheme val="minor"/>
    </font>
    <font>
      <sz val="10"/>
      <color theme="1"/>
      <name val="ＭＳ Ｐゴシック"/>
      <family val="3"/>
      <charset val="128"/>
      <scheme val="minor"/>
    </font>
    <font>
      <sz val="11"/>
      <color rgb="FFFF0000"/>
      <name val="ＭＳ 明朝"/>
      <family val="1"/>
      <charset val="128"/>
    </font>
    <font>
      <u/>
      <sz val="10.5"/>
      <name val="ＭＳ Ｐゴシック"/>
      <family val="3"/>
      <charset val="128"/>
    </font>
    <font>
      <sz val="10.5"/>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theme="0" tint="-0.249977111117893"/>
        <bgColor indexed="64"/>
      </patternFill>
    </fill>
    <fill>
      <patternFill patternType="solid">
        <fgColor rgb="FFFF99FF"/>
        <bgColor indexed="64"/>
      </patternFill>
    </fill>
    <fill>
      <patternFill patternType="solid">
        <fgColor rgb="FF00FF00"/>
        <bgColor indexed="64"/>
      </patternFill>
    </fill>
    <fill>
      <patternFill patternType="solid">
        <fgColor rgb="FFC0C0C0"/>
        <bgColor indexed="64"/>
      </patternFill>
    </fill>
    <fill>
      <patternFill patternType="solid">
        <fgColor rgb="FFC0C0C0"/>
        <bgColor rgb="FFCCCCFF"/>
      </patternFill>
    </fill>
    <fill>
      <patternFill patternType="solid">
        <fgColor rgb="FFFF99CC"/>
        <bgColor rgb="FFFF8080"/>
      </patternFill>
    </fill>
    <fill>
      <patternFill patternType="solid">
        <fgColor rgb="FFFF99FF"/>
        <bgColor rgb="FFFF8080"/>
      </patternFill>
    </fill>
    <fill>
      <patternFill patternType="solid">
        <fgColor rgb="FFFF99CC"/>
        <bgColor indexed="64"/>
      </patternFill>
    </fill>
    <fill>
      <patternFill patternType="solid">
        <fgColor theme="9" tint="0.39997558519241921"/>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auto="1"/>
      </left>
      <right style="thin">
        <color auto="1"/>
      </right>
      <top style="thin">
        <color auto="1"/>
      </top>
      <bottom style="thin">
        <color auto="1"/>
      </bottom>
      <diagonal style="thin">
        <color auto="1"/>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5">
    <xf numFmtId="0" fontId="0" fillId="0" borderId="0"/>
    <xf numFmtId="9" fontId="14" fillId="0" borderId="0" applyFont="0" applyFill="0" applyBorder="0" applyAlignment="0" applyProtection="0"/>
    <xf numFmtId="0" fontId="3" fillId="0" borderId="0"/>
    <xf numFmtId="9" fontId="14" fillId="0" borderId="0" applyBorder="0" applyAlignment="0" applyProtection="0"/>
    <xf numFmtId="0" fontId="1" fillId="0" borderId="0">
      <alignment vertical="center"/>
    </xf>
  </cellStyleXfs>
  <cellXfs count="470">
    <xf numFmtId="0" fontId="0" fillId="0" borderId="0" xfId="0"/>
    <xf numFmtId="176" fontId="0" fillId="0" borderId="0" xfId="0" applyNumberFormat="1"/>
    <xf numFmtId="0" fontId="7" fillId="0" borderId="0" xfId="0" applyFont="1" applyAlignment="1">
      <alignment vertical="center"/>
    </xf>
    <xf numFmtId="0" fontId="3" fillId="0" borderId="0" xfId="0" applyFont="1"/>
    <xf numFmtId="0" fontId="6" fillId="0" borderId="0" xfId="0" applyFont="1"/>
    <xf numFmtId="0" fontId="6" fillId="2" borderId="0" xfId="0" applyFont="1" applyFill="1"/>
    <xf numFmtId="177" fontId="3" fillId="2" borderId="0" xfId="0" applyNumberFormat="1" applyFont="1" applyFill="1"/>
    <xf numFmtId="0" fontId="3" fillId="2" borderId="0" xfId="0" applyFont="1" applyFill="1" applyAlignment="1">
      <alignment vertical="center"/>
    </xf>
    <xf numFmtId="0" fontId="6" fillId="2" borderId="0" xfId="0" applyFont="1" applyFill="1" applyAlignment="1">
      <alignment vertical="center"/>
    </xf>
    <xf numFmtId="0" fontId="7" fillId="0" borderId="0" xfId="0" applyFont="1"/>
    <xf numFmtId="0" fontId="5" fillId="2" borderId="0" xfId="2" applyFont="1" applyFill="1" applyBorder="1" applyAlignment="1" applyProtection="1">
      <alignment horizontal="center" vertical="center"/>
    </xf>
    <xf numFmtId="0" fontId="3" fillId="2" borderId="0" xfId="2" applyFont="1" applyFill="1" applyBorder="1" applyAlignment="1" applyProtection="1">
      <alignment horizontal="left"/>
    </xf>
    <xf numFmtId="0" fontId="5" fillId="2" borderId="0" xfId="2" applyFont="1" applyFill="1" applyBorder="1"/>
    <xf numFmtId="176" fontId="5" fillId="2" borderId="0" xfId="2" applyNumberFormat="1" applyFont="1" applyFill="1" applyBorder="1"/>
    <xf numFmtId="0" fontId="3" fillId="2" borderId="0" xfId="0" applyFont="1" applyFill="1" applyAlignment="1" applyProtection="1">
      <alignment horizontal="right" vertical="center"/>
      <protection locked="0"/>
    </xf>
    <xf numFmtId="0" fontId="6" fillId="2" borderId="0" xfId="0" applyFont="1" applyFill="1" applyAlignment="1">
      <alignment horizontal="right" vertical="center"/>
    </xf>
    <xf numFmtId="176" fontId="3" fillId="2" borderId="1" xfId="2" applyNumberFormat="1" applyFont="1" applyFill="1" applyBorder="1" applyAlignment="1" applyProtection="1">
      <alignment horizontal="center" vertical="center" wrapText="1"/>
    </xf>
    <xf numFmtId="176" fontId="3" fillId="2" borderId="0" xfId="2" applyNumberFormat="1" applyFont="1" applyFill="1" applyBorder="1" applyAlignment="1">
      <alignment horizontal="center"/>
    </xf>
    <xf numFmtId="0" fontId="3" fillId="2" borderId="0" xfId="0" applyFont="1" applyFill="1" applyBorder="1" applyAlignment="1" applyProtection="1">
      <alignment horizontal="center" vertical="center" shrinkToFit="1"/>
      <protection locked="0"/>
    </xf>
    <xf numFmtId="0" fontId="3" fillId="0" borderId="0" xfId="0" applyFont="1" applyAlignment="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2" applyFont="1" applyFill="1" applyBorder="1" applyAlignment="1" applyProtection="1">
      <alignment horizontal="left" vertical="center"/>
    </xf>
    <xf numFmtId="0" fontId="3" fillId="2" borderId="7" xfId="2" applyFont="1" applyFill="1" applyBorder="1" applyAlignment="1" applyProtection="1">
      <alignment horizontal="left" vertical="center"/>
    </xf>
    <xf numFmtId="0" fontId="0" fillId="0" borderId="0" xfId="0" applyFont="1" applyFill="1"/>
    <xf numFmtId="0" fontId="0" fillId="0" borderId="0" xfId="0" applyFont="1"/>
    <xf numFmtId="0" fontId="0" fillId="3" borderId="0" xfId="0" applyFont="1" applyFill="1"/>
    <xf numFmtId="0" fontId="0" fillId="2" borderId="0" xfId="0" applyFont="1" applyFill="1"/>
    <xf numFmtId="0" fontId="11" fillId="0" borderId="0" xfId="0" applyFont="1"/>
    <xf numFmtId="10" fontId="3" fillId="2" borderId="8" xfId="2" applyNumberFormat="1" applyFont="1" applyFill="1" applyBorder="1" applyAlignment="1" applyProtection="1">
      <alignment vertical="center"/>
    </xf>
    <xf numFmtId="10" fontId="3" fillId="2" borderId="9" xfId="2" applyNumberFormat="1" applyFont="1" applyFill="1" applyBorder="1" applyAlignment="1" applyProtection="1">
      <alignment vertical="center"/>
    </xf>
    <xf numFmtId="10" fontId="3" fillId="2" borderId="10" xfId="2" applyNumberFormat="1" applyFont="1" applyFill="1" applyBorder="1" applyAlignment="1" applyProtection="1">
      <alignment vertical="center"/>
    </xf>
    <xf numFmtId="179" fontId="3" fillId="2" borderId="9" xfId="2" applyNumberFormat="1" applyFont="1" applyFill="1" applyBorder="1" applyAlignment="1" applyProtection="1">
      <alignment vertical="center"/>
    </xf>
    <xf numFmtId="10" fontId="3" fillId="2" borderId="11" xfId="2" applyNumberFormat="1" applyFont="1" applyFill="1" applyBorder="1" applyAlignment="1" applyProtection="1">
      <alignment vertical="center"/>
    </xf>
    <xf numFmtId="10" fontId="3" fillId="2" borderId="1" xfId="2" applyNumberFormat="1" applyFont="1" applyFill="1" applyBorder="1" applyAlignment="1" applyProtection="1">
      <alignment vertical="center"/>
    </xf>
    <xf numFmtId="179" fontId="3" fillId="2" borderId="12" xfId="2" applyNumberFormat="1" applyFont="1" applyFill="1" applyBorder="1" applyAlignment="1" applyProtection="1">
      <alignment vertical="center"/>
    </xf>
    <xf numFmtId="179" fontId="3" fillId="2" borderId="1" xfId="2" applyNumberFormat="1" applyFont="1" applyFill="1" applyBorder="1" applyAlignment="1" applyProtection="1">
      <alignment vertical="center"/>
    </xf>
    <xf numFmtId="179" fontId="3" fillId="2" borderId="13" xfId="2" applyNumberFormat="1" applyFont="1" applyFill="1" applyBorder="1" applyAlignment="1" applyProtection="1">
      <alignment vertical="center"/>
    </xf>
    <xf numFmtId="10" fontId="3" fillId="2" borderId="14" xfId="2" applyNumberFormat="1" applyFont="1" applyFill="1" applyBorder="1" applyAlignment="1" applyProtection="1">
      <alignment vertical="center"/>
    </xf>
    <xf numFmtId="179" fontId="3" fillId="2" borderId="15" xfId="2" applyNumberFormat="1" applyFont="1" applyFill="1" applyBorder="1" applyAlignment="1" applyProtection="1">
      <alignment vertical="center"/>
    </xf>
    <xf numFmtId="10" fontId="3" fillId="2" borderId="12" xfId="2" applyNumberFormat="1" applyFont="1" applyFill="1" applyBorder="1" applyAlignment="1" applyProtection="1">
      <alignment vertical="center"/>
    </xf>
    <xf numFmtId="179" fontId="3" fillId="2" borderId="1" xfId="0" applyNumberFormat="1" applyFont="1" applyFill="1" applyBorder="1" applyAlignment="1">
      <alignment vertical="center"/>
    </xf>
    <xf numFmtId="0" fontId="9" fillId="0" borderId="0" xfId="0" applyFont="1" applyAlignment="1">
      <alignment vertical="center"/>
    </xf>
    <xf numFmtId="0" fontId="0" fillId="3" borderId="0" xfId="0" applyFill="1"/>
    <xf numFmtId="0" fontId="12" fillId="0" borderId="0" xfId="0" applyFont="1"/>
    <xf numFmtId="0" fontId="14" fillId="0" borderId="0" xfId="0" applyFont="1"/>
    <xf numFmtId="0" fontId="3" fillId="0" borderId="0" xfId="0" applyFont="1" applyAlignment="1">
      <alignment vertical="center"/>
    </xf>
    <xf numFmtId="0" fontId="3" fillId="5" borderId="0" xfId="0" applyFont="1" applyFill="1"/>
    <xf numFmtId="179" fontId="3" fillId="6" borderId="8" xfId="2" applyNumberFormat="1" applyFont="1" applyFill="1" applyBorder="1" applyAlignment="1" applyProtection="1">
      <alignment vertical="center"/>
      <protection locked="0"/>
    </xf>
    <xf numFmtId="179" fontId="3" fillId="6" borderId="9" xfId="2" applyNumberFormat="1" applyFont="1" applyFill="1" applyBorder="1" applyAlignment="1" applyProtection="1">
      <alignment vertical="center"/>
      <protection locked="0"/>
    </xf>
    <xf numFmtId="179" fontId="3" fillId="6" borderId="16" xfId="2" applyNumberFormat="1" applyFont="1" applyFill="1" applyBorder="1" applyAlignment="1" applyProtection="1">
      <alignment vertical="center"/>
      <protection locked="0"/>
    </xf>
    <xf numFmtId="179" fontId="3" fillId="6" borderId="1" xfId="0" applyNumberFormat="1" applyFont="1" applyFill="1" applyBorder="1" applyAlignment="1" applyProtection="1">
      <alignment vertical="center"/>
      <protection locked="0"/>
    </xf>
    <xf numFmtId="179" fontId="3" fillId="6" borderId="1" xfId="2" applyNumberFormat="1" applyFont="1" applyFill="1" applyBorder="1" applyAlignment="1" applyProtection="1">
      <alignment vertical="center"/>
      <protection locked="0"/>
    </xf>
    <xf numFmtId="179" fontId="3" fillId="6" borderId="10" xfId="2" applyNumberFormat="1" applyFont="1" applyFill="1" applyBorder="1" applyAlignment="1" applyProtection="1">
      <alignment vertical="center"/>
      <protection locked="0"/>
    </xf>
    <xf numFmtId="179" fontId="3" fillId="6" borderId="13" xfId="2" applyNumberFormat="1" applyFont="1" applyFill="1" applyBorder="1" applyAlignment="1" applyProtection="1">
      <alignment vertical="center"/>
      <protection locked="0"/>
    </xf>
    <xf numFmtId="0" fontId="3" fillId="6" borderId="6"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19" fillId="0" borderId="0" xfId="0" applyFont="1" applyAlignment="1">
      <alignment horizontal="left" vertical="center"/>
    </xf>
    <xf numFmtId="0" fontId="6" fillId="0" borderId="0" xfId="0" applyFont="1" applyAlignment="1">
      <alignment vertical="center"/>
    </xf>
    <xf numFmtId="0" fontId="3" fillId="2" borderId="18" xfId="0" applyFont="1" applyFill="1" applyBorder="1" applyAlignment="1">
      <alignment vertical="center"/>
    </xf>
    <xf numFmtId="0" fontId="10" fillId="7" borderId="0" xfId="0" applyFont="1" applyFill="1"/>
    <xf numFmtId="0" fontId="0" fillId="7" borderId="0" xfId="0" applyFill="1"/>
    <xf numFmtId="0" fontId="3" fillId="2" borderId="0" xfId="0" applyFont="1" applyFill="1" applyBorder="1" applyAlignment="1">
      <alignment vertical="center"/>
    </xf>
    <xf numFmtId="0" fontId="3" fillId="8" borderId="0" xfId="0" applyFont="1" applyFill="1" applyBorder="1" applyAlignment="1" applyProtection="1">
      <alignment vertical="center" wrapText="1"/>
      <protection locked="0"/>
    </xf>
    <xf numFmtId="0" fontId="3" fillId="8"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3" fillId="8" borderId="0" xfId="0" applyFont="1" applyFill="1" applyBorder="1" applyAlignment="1">
      <alignment horizontal="left" vertical="center"/>
    </xf>
    <xf numFmtId="0" fontId="3" fillId="8" borderId="0" xfId="0" applyFont="1" applyFill="1" applyBorder="1" applyAlignment="1" applyProtection="1">
      <alignment horizontal="left" vertical="center" wrapText="1"/>
      <protection locked="0"/>
    </xf>
    <xf numFmtId="0" fontId="3" fillId="2" borderId="0" xfId="0" applyFont="1" applyFill="1" applyAlignment="1">
      <alignment horizontal="right"/>
    </xf>
    <xf numFmtId="0" fontId="3" fillId="2" borderId="0" xfId="0" applyFont="1" applyFill="1" applyBorder="1"/>
    <xf numFmtId="0" fontId="3" fillId="2" borderId="0" xfId="0" applyFont="1" applyFill="1" applyBorder="1" applyAlignment="1">
      <alignment horizontal="right"/>
    </xf>
    <xf numFmtId="0" fontId="3" fillId="6" borderId="22" xfId="2" applyFont="1" applyFill="1" applyBorder="1" applyAlignment="1" applyProtection="1">
      <alignment horizontal="left" vertical="center"/>
      <protection locked="0"/>
    </xf>
    <xf numFmtId="0" fontId="3" fillId="6" borderId="23" xfId="2" applyFont="1" applyFill="1" applyBorder="1" applyAlignment="1" applyProtection="1">
      <alignment horizontal="left" vertical="center"/>
      <protection locked="0"/>
    </xf>
    <xf numFmtId="10" fontId="3" fillId="2" borderId="13" xfId="2" applyNumberFormat="1" applyFont="1" applyFill="1" applyBorder="1" applyAlignment="1" applyProtection="1">
      <alignment vertical="center"/>
    </xf>
    <xf numFmtId="179" fontId="3" fillId="6" borderId="12" xfId="2" applyNumberFormat="1" applyFont="1" applyFill="1" applyBorder="1" applyAlignment="1" applyProtection="1">
      <alignment vertical="center"/>
      <protection locked="0"/>
    </xf>
    <xf numFmtId="10" fontId="3" fillId="2" borderId="1" xfId="1" applyNumberFormat="1" applyFont="1" applyFill="1" applyBorder="1" applyAlignment="1" applyProtection="1">
      <alignment vertical="center"/>
    </xf>
    <xf numFmtId="0" fontId="19" fillId="0" borderId="0" xfId="0" applyFont="1" applyAlignment="1">
      <alignment vertical="center"/>
    </xf>
    <xf numFmtId="0" fontId="3" fillId="9" borderId="0" xfId="0" applyFont="1" applyFill="1"/>
    <xf numFmtId="0" fontId="3" fillId="9" borderId="0" xfId="0" applyFont="1" applyFill="1" applyAlignment="1">
      <alignment shrinkToFit="1"/>
    </xf>
    <xf numFmtId="0" fontId="23" fillId="0" borderId="0" xfId="0" applyFont="1"/>
    <xf numFmtId="0" fontId="23" fillId="0" borderId="60" xfId="0" applyFont="1" applyBorder="1"/>
    <xf numFmtId="0" fontId="24" fillId="0" borderId="1" xfId="0" applyFont="1" applyBorder="1" applyAlignment="1">
      <alignment horizontal="center" vertical="center"/>
    </xf>
    <xf numFmtId="0" fontId="23" fillId="0" borderId="1" xfId="0" applyFont="1" applyBorder="1" applyAlignment="1">
      <alignment horizontal="center" vertical="center"/>
    </xf>
    <xf numFmtId="178" fontId="24" fillId="0" borderId="1" xfId="0" applyNumberFormat="1" applyFont="1" applyBorder="1" applyAlignment="1">
      <alignment horizontal="right" vertical="center" shrinkToFit="1"/>
    </xf>
    <xf numFmtId="0" fontId="19" fillId="0" borderId="0" xfId="0" applyFont="1" applyAlignment="1">
      <alignment vertical="top"/>
    </xf>
    <xf numFmtId="0" fontId="19" fillId="0" borderId="0" xfId="0" applyFont="1"/>
    <xf numFmtId="0" fontId="27" fillId="0" borderId="0" xfId="0" applyFont="1"/>
    <xf numFmtId="178" fontId="24" fillId="0" borderId="61" xfId="0" applyNumberFormat="1" applyFont="1" applyBorder="1"/>
    <xf numFmtId="0" fontId="3" fillId="0" borderId="0" xfId="0" applyFont="1" applyAlignment="1">
      <alignment shrinkToFit="1"/>
    </xf>
    <xf numFmtId="0" fontId="3" fillId="6" borderId="17" xfId="2" applyFont="1" applyFill="1" applyBorder="1" applyAlignment="1" applyProtection="1">
      <alignment horizontal="left" vertical="center"/>
      <protection locked="0"/>
    </xf>
    <xf numFmtId="0" fontId="3" fillId="9" borderId="0" xfId="2" applyFont="1" applyFill="1" applyBorder="1" applyAlignment="1" applyProtection="1">
      <alignment horizontal="left"/>
    </xf>
    <xf numFmtId="0" fontId="5" fillId="9" borderId="0" xfId="2" applyFont="1" applyFill="1" applyBorder="1"/>
    <xf numFmtId="176" fontId="5" fillId="9" borderId="0" xfId="2" applyNumberFormat="1" applyFont="1" applyFill="1" applyBorder="1"/>
    <xf numFmtId="0" fontId="28" fillId="10" borderId="0" xfId="2" applyFont="1" applyFill="1" applyBorder="1" applyAlignment="1" applyProtection="1">
      <alignment horizontal="left" vertical="center"/>
      <protection locked="0"/>
    </xf>
    <xf numFmtId="0" fontId="5" fillId="9" borderId="0" xfId="2" applyFont="1" applyFill="1" applyBorder="1" applyAlignment="1" applyProtection="1">
      <alignment horizontal="center" vertical="center"/>
    </xf>
    <xf numFmtId="176" fontId="3" fillId="9" borderId="0" xfId="2" applyNumberFormat="1" applyFont="1" applyFill="1" applyBorder="1" applyAlignment="1">
      <alignment horizontal="center"/>
    </xf>
    <xf numFmtId="176" fontId="3" fillId="9" borderId="1" xfId="2" applyNumberFormat="1" applyFont="1" applyFill="1" applyBorder="1" applyAlignment="1" applyProtection="1">
      <alignment horizontal="center" vertical="center" wrapText="1"/>
    </xf>
    <xf numFmtId="0" fontId="3" fillId="9" borderId="6" xfId="2" applyFont="1" applyFill="1" applyBorder="1" applyAlignment="1" applyProtection="1">
      <alignment horizontal="left" vertical="center"/>
    </xf>
    <xf numFmtId="179" fontId="3" fillId="10" borderId="8" xfId="2" applyNumberFormat="1" applyFont="1" applyFill="1" applyBorder="1" applyAlignment="1" applyProtection="1">
      <alignment vertical="center"/>
      <protection locked="0"/>
    </xf>
    <xf numFmtId="10" fontId="22" fillId="9" borderId="8" xfId="2" applyNumberFormat="1" applyFont="1" applyFill="1" applyBorder="1" applyAlignment="1" applyProtection="1">
      <alignment vertical="center"/>
    </xf>
    <xf numFmtId="0" fontId="3" fillId="9" borderId="7" xfId="2" applyFont="1" applyFill="1" applyBorder="1" applyAlignment="1" applyProtection="1">
      <alignment horizontal="left" vertical="center"/>
    </xf>
    <xf numFmtId="179" fontId="3" fillId="10" borderId="9" xfId="2" applyNumberFormat="1" applyFont="1" applyFill="1" applyBorder="1" applyAlignment="1" applyProtection="1">
      <alignment vertical="center"/>
      <protection locked="0"/>
    </xf>
    <xf numFmtId="10" fontId="22" fillId="9" borderId="9" xfId="2" applyNumberFormat="1" applyFont="1" applyFill="1" applyBorder="1" applyAlignment="1" applyProtection="1">
      <alignment vertical="center"/>
    </xf>
    <xf numFmtId="10" fontId="22" fillId="9" borderId="10" xfId="2" applyNumberFormat="1" applyFont="1" applyFill="1" applyBorder="1" applyAlignment="1" applyProtection="1">
      <alignment vertical="center"/>
    </xf>
    <xf numFmtId="179" fontId="22" fillId="9" borderId="9" xfId="2" applyNumberFormat="1" applyFont="1" applyFill="1" applyBorder="1" applyAlignment="1" applyProtection="1">
      <alignment vertical="center"/>
    </xf>
    <xf numFmtId="10" fontId="22" fillId="9" borderId="11" xfId="2" applyNumberFormat="1" applyFont="1" applyFill="1" applyBorder="1" applyAlignment="1" applyProtection="1">
      <alignment vertical="center"/>
    </xf>
    <xf numFmtId="0" fontId="0" fillId="0" borderId="1" xfId="0" applyFont="1" applyBorder="1" applyAlignment="1">
      <alignment horizontal="center"/>
    </xf>
    <xf numFmtId="0" fontId="29" fillId="0" borderId="1" xfId="0" applyFont="1" applyBorder="1" applyAlignment="1">
      <alignment horizontal="right"/>
    </xf>
    <xf numFmtId="179" fontId="29" fillId="0" borderId="1" xfId="0" applyNumberFormat="1" applyFont="1" applyBorder="1"/>
    <xf numFmtId="0" fontId="3" fillId="9" borderId="17" xfId="2" applyFont="1" applyFill="1" applyBorder="1" applyAlignment="1" applyProtection="1">
      <alignment horizontal="left" vertical="center"/>
    </xf>
    <xf numFmtId="179" fontId="22" fillId="9" borderId="11" xfId="2" applyNumberFormat="1" applyFont="1" applyFill="1" applyBorder="1" applyAlignment="1" applyProtection="1">
      <alignment vertical="center"/>
    </xf>
    <xf numFmtId="179" fontId="22" fillId="9" borderId="8" xfId="2" applyNumberFormat="1" applyFont="1" applyFill="1" applyBorder="1" applyAlignment="1" applyProtection="1">
      <alignment vertical="center"/>
    </xf>
    <xf numFmtId="179" fontId="3" fillId="9" borderId="9" xfId="2" applyNumberFormat="1" applyFont="1" applyFill="1" applyBorder="1" applyAlignment="1" applyProtection="1">
      <alignment horizontal="right" vertical="center"/>
    </xf>
    <xf numFmtId="10" fontId="3" fillId="9" borderId="9" xfId="2" applyNumberFormat="1" applyFont="1" applyFill="1" applyBorder="1" applyAlignment="1" applyProtection="1">
      <alignment horizontal="right" vertical="center"/>
    </xf>
    <xf numFmtId="179" fontId="3" fillId="10" borderId="16" xfId="2" applyNumberFormat="1" applyFont="1" applyFill="1" applyBorder="1" applyAlignment="1" applyProtection="1">
      <alignment vertical="center"/>
      <protection locked="0"/>
    </xf>
    <xf numFmtId="10" fontId="22" fillId="9" borderId="1" xfId="2" applyNumberFormat="1" applyFont="1" applyFill="1" applyBorder="1" applyAlignment="1" applyProtection="1">
      <alignment vertical="center"/>
    </xf>
    <xf numFmtId="179" fontId="3" fillId="10" borderId="1" xfId="0" applyNumberFormat="1" applyFont="1" applyFill="1" applyBorder="1" applyAlignment="1" applyProtection="1">
      <alignment vertical="center"/>
      <protection locked="0"/>
    </xf>
    <xf numFmtId="179" fontId="22" fillId="9" borderId="12" xfId="2" applyNumberFormat="1" applyFont="1" applyFill="1" applyBorder="1" applyAlignment="1" applyProtection="1">
      <alignment vertical="center"/>
    </xf>
    <xf numFmtId="179" fontId="3" fillId="10" borderId="1" xfId="2" applyNumberFormat="1" applyFont="1" applyFill="1" applyBorder="1" applyAlignment="1" applyProtection="1">
      <alignment vertical="center"/>
      <protection locked="0"/>
    </xf>
    <xf numFmtId="179" fontId="3" fillId="10" borderId="10" xfId="2" applyNumberFormat="1" applyFont="1" applyFill="1" applyBorder="1" applyAlignment="1" applyProtection="1">
      <alignment vertical="center"/>
      <protection locked="0"/>
    </xf>
    <xf numFmtId="0" fontId="20" fillId="0" borderId="0" xfId="0" applyFont="1" applyAlignment="1">
      <alignment vertical="center"/>
    </xf>
    <xf numFmtId="179" fontId="22" fillId="9" borderId="1" xfId="2" applyNumberFormat="1" applyFont="1" applyFill="1" applyBorder="1" applyAlignment="1" applyProtection="1">
      <alignment vertical="center"/>
    </xf>
    <xf numFmtId="179" fontId="22" fillId="9" borderId="13" xfId="2" applyNumberFormat="1" applyFont="1" applyFill="1" applyBorder="1" applyAlignment="1" applyProtection="1">
      <alignment vertical="center"/>
    </xf>
    <xf numFmtId="10" fontId="22" fillId="9" borderId="14" xfId="2" applyNumberFormat="1" applyFont="1" applyFill="1" applyBorder="1" applyAlignment="1" applyProtection="1">
      <alignment vertical="center"/>
    </xf>
    <xf numFmtId="179" fontId="22" fillId="9" borderId="15" xfId="2" applyNumberFormat="1" applyFont="1" applyFill="1" applyBorder="1" applyAlignment="1" applyProtection="1">
      <alignment vertical="center"/>
    </xf>
    <xf numFmtId="10" fontId="22" fillId="9" borderId="12" xfId="2" applyNumberFormat="1" applyFont="1" applyFill="1" applyBorder="1" applyAlignment="1" applyProtection="1">
      <alignment vertical="center"/>
    </xf>
    <xf numFmtId="10" fontId="22" fillId="9" borderId="1" xfId="3" applyNumberFormat="1" applyFont="1" applyFill="1" applyBorder="1" applyAlignment="1" applyProtection="1">
      <alignment vertical="center"/>
    </xf>
    <xf numFmtId="179" fontId="22" fillId="9" borderId="1" xfId="0" applyNumberFormat="1" applyFont="1" applyFill="1" applyBorder="1" applyAlignment="1">
      <alignment vertical="center"/>
    </xf>
    <xf numFmtId="0" fontId="28" fillId="11" borderId="0" xfId="2" applyFont="1" applyFill="1" applyBorder="1" applyAlignment="1" applyProtection="1">
      <alignment horizontal="left" vertical="center"/>
      <protection locked="0"/>
    </xf>
    <xf numFmtId="0" fontId="3" fillId="12" borderId="30" xfId="2" applyFont="1" applyFill="1" applyBorder="1" applyAlignment="1" applyProtection="1">
      <alignment horizontal="left" vertical="center"/>
      <protection locked="0"/>
    </xf>
    <xf numFmtId="0" fontId="3" fillId="12" borderId="31" xfId="2" applyFont="1" applyFill="1" applyBorder="1" applyAlignment="1" applyProtection="1">
      <alignment horizontal="left" vertical="center"/>
      <protection locked="0"/>
    </xf>
    <xf numFmtId="0" fontId="3" fillId="12" borderId="32" xfId="2" applyFont="1" applyFill="1" applyBorder="1" applyAlignment="1" applyProtection="1">
      <alignment horizontal="left" vertical="center"/>
      <protection locked="0"/>
    </xf>
    <xf numFmtId="179" fontId="3" fillId="12" borderId="13" xfId="2" applyNumberFormat="1" applyFont="1" applyFill="1" applyBorder="1" applyAlignment="1" applyProtection="1">
      <alignment vertical="center"/>
      <protection locked="0"/>
    </xf>
    <xf numFmtId="0" fontId="31" fillId="0" borderId="0" xfId="0" applyFont="1"/>
    <xf numFmtId="0" fontId="31" fillId="0" borderId="0" xfId="0" applyFont="1" applyAlignment="1">
      <alignment horizontal="center"/>
    </xf>
    <xf numFmtId="0" fontId="31" fillId="0" borderId="0" xfId="0" applyFont="1" applyAlignment="1">
      <alignment vertical="center"/>
    </xf>
    <xf numFmtId="0" fontId="32" fillId="0" borderId="1" xfId="0" applyFont="1" applyFill="1" applyBorder="1" applyAlignment="1" applyProtection="1">
      <alignment vertical="center" wrapText="1"/>
      <protection locked="0"/>
    </xf>
    <xf numFmtId="0" fontId="33" fillId="5" borderId="1" xfId="0" applyFont="1" applyFill="1" applyBorder="1" applyAlignment="1" applyProtection="1">
      <alignment horizontal="center" vertical="center"/>
    </xf>
    <xf numFmtId="0" fontId="33" fillId="12" borderId="1" xfId="0" applyFont="1" applyFill="1" applyBorder="1" applyAlignment="1" applyProtection="1">
      <alignment horizontal="center" vertical="center"/>
      <protection locked="0"/>
    </xf>
    <xf numFmtId="0" fontId="32" fillId="5" borderId="1" xfId="0" applyFont="1" applyFill="1" applyBorder="1" applyAlignment="1">
      <alignment horizontal="center" vertical="center" shrinkToFit="1"/>
    </xf>
    <xf numFmtId="0" fontId="32" fillId="5" borderId="1" xfId="0" applyFont="1" applyFill="1" applyBorder="1" applyAlignment="1">
      <alignment vertical="center" wrapText="1" shrinkToFit="1"/>
    </xf>
    <xf numFmtId="0" fontId="32" fillId="5" borderId="1" xfId="0" applyFont="1" applyFill="1" applyBorder="1" applyAlignment="1">
      <alignment horizontal="center" vertical="center"/>
    </xf>
    <xf numFmtId="0" fontId="37" fillId="5" borderId="1" xfId="0" applyFont="1" applyFill="1" applyBorder="1" applyAlignment="1">
      <alignment horizontal="center" vertical="center"/>
    </xf>
    <xf numFmtId="0" fontId="31" fillId="5" borderId="0" xfId="0" applyFont="1" applyFill="1" applyAlignment="1">
      <alignment vertical="center"/>
    </xf>
    <xf numFmtId="0" fontId="31" fillId="5" borderId="0" xfId="0" applyFont="1" applyFill="1" applyAlignment="1">
      <alignment horizontal="center" vertical="center"/>
    </xf>
    <xf numFmtId="0" fontId="39" fillId="5" borderId="31" xfId="0" applyFont="1" applyFill="1" applyBorder="1" applyAlignment="1">
      <alignment horizontal="center"/>
    </xf>
    <xf numFmtId="0" fontId="40" fillId="5" borderId="0" xfId="0" applyFont="1" applyFill="1" applyAlignment="1">
      <alignment horizontal="right" vertical="top"/>
    </xf>
    <xf numFmtId="0" fontId="1" fillId="0" borderId="0" xfId="4">
      <alignment vertical="center"/>
    </xf>
    <xf numFmtId="0" fontId="43" fillId="0" borderId="0" xfId="4" applyFont="1" applyBorder="1" applyAlignment="1">
      <alignment horizontal="center" vertical="center"/>
    </xf>
    <xf numFmtId="0" fontId="45" fillId="0" borderId="31" xfId="4" applyFont="1" applyBorder="1" applyAlignment="1">
      <alignment horizontal="center" vertical="center"/>
    </xf>
    <xf numFmtId="0" fontId="45" fillId="0" borderId="0" xfId="4" applyFont="1" applyBorder="1" applyAlignment="1">
      <alignment horizontal="left" vertical="center"/>
    </xf>
    <xf numFmtId="0" fontId="45" fillId="0" borderId="0" xfId="4" applyFont="1" applyBorder="1" applyAlignment="1">
      <alignment horizontal="center" vertical="center"/>
    </xf>
    <xf numFmtId="0" fontId="46" fillId="0" borderId="0" xfId="4" applyFont="1" applyBorder="1" applyAlignment="1">
      <alignment horizontal="right" vertical="center"/>
    </xf>
    <xf numFmtId="0" fontId="47" fillId="0" borderId="0" xfId="4" applyFont="1" applyBorder="1" applyAlignment="1">
      <alignment horizontal="center" vertical="center"/>
    </xf>
    <xf numFmtId="0" fontId="48" fillId="0" borderId="0" xfId="4" applyFont="1" applyBorder="1" applyAlignment="1">
      <alignment horizontal="center" vertical="center"/>
    </xf>
    <xf numFmtId="0" fontId="50" fillId="0" borderId="1" xfId="4" applyFont="1" applyBorder="1" applyAlignment="1">
      <alignment horizontal="center" vertical="center"/>
    </xf>
    <xf numFmtId="0" fontId="43" fillId="0" borderId="1" xfId="4" applyFont="1" applyBorder="1" applyAlignment="1">
      <alignment horizontal="center" vertical="center"/>
    </xf>
    <xf numFmtId="0" fontId="1" fillId="0" borderId="1" xfId="4" applyBorder="1" applyAlignment="1">
      <alignment horizontal="center" vertical="center"/>
    </xf>
    <xf numFmtId="0" fontId="1" fillId="0" borderId="0" xfId="4" applyBorder="1" applyAlignment="1">
      <alignment horizontal="center" vertical="center"/>
    </xf>
    <xf numFmtId="0" fontId="46" fillId="0" borderId="0" xfId="4" applyFont="1" applyBorder="1" applyAlignment="1">
      <alignment horizontal="left" vertical="top" wrapText="1"/>
    </xf>
    <xf numFmtId="0" fontId="51" fillId="0" borderId="0" xfId="4" applyFont="1" applyBorder="1" applyAlignment="1">
      <alignment horizontal="left" vertical="top" wrapText="1"/>
    </xf>
    <xf numFmtId="0" fontId="1" fillId="0" borderId="1" xfId="4" applyBorder="1">
      <alignment vertical="center"/>
    </xf>
    <xf numFmtId="0" fontId="1" fillId="0" borderId="1" xfId="4" applyBorder="1" applyAlignment="1">
      <alignment horizontal="left" vertical="center"/>
    </xf>
    <xf numFmtId="0" fontId="1" fillId="0" borderId="0" xfId="4" applyAlignment="1">
      <alignment horizontal="center" vertical="center" wrapText="1"/>
    </xf>
    <xf numFmtId="0" fontId="1" fillId="0" borderId="0" xfId="4" applyAlignment="1">
      <alignment horizontal="center" vertical="center"/>
    </xf>
    <xf numFmtId="0" fontId="1" fillId="5" borderId="13" xfId="4" applyFill="1" applyBorder="1">
      <alignment vertical="center"/>
    </xf>
    <xf numFmtId="0" fontId="1" fillId="5" borderId="12" xfId="4" applyFill="1" applyBorder="1" applyAlignment="1">
      <alignment horizontal="left" vertical="center"/>
    </xf>
    <xf numFmtId="0" fontId="1" fillId="5" borderId="12" xfId="4" applyFill="1" applyBorder="1">
      <alignment vertical="center"/>
    </xf>
    <xf numFmtId="10" fontId="22" fillId="9" borderId="1" xfId="2" applyNumberFormat="1" applyFont="1" applyFill="1" applyBorder="1" applyAlignment="1">
      <alignment vertical="center"/>
    </xf>
    <xf numFmtId="0" fontId="3" fillId="8" borderId="0" xfId="0" applyFont="1" applyFill="1" applyAlignment="1">
      <alignment vertical="center"/>
    </xf>
    <xf numFmtId="0" fontId="3" fillId="2" borderId="0" xfId="0" applyFont="1" applyFill="1" applyAlignment="1"/>
    <xf numFmtId="0" fontId="3" fillId="2" borderId="0" xfId="0" applyFont="1" applyFill="1"/>
    <xf numFmtId="0" fontId="6" fillId="2" borderId="0" xfId="0" applyFont="1" applyFill="1" applyAlignment="1">
      <alignment horizontal="left" vertical="center"/>
    </xf>
    <xf numFmtId="0" fontId="3" fillId="5" borderId="0" xfId="0" applyFont="1" applyFill="1" applyAlignment="1">
      <alignment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4" xfId="0" applyFont="1" applyFill="1" applyBorder="1" applyAlignment="1"/>
    <xf numFmtId="0" fontId="3" fillId="2" borderId="0" xfId="0" applyFont="1" applyFill="1" applyBorder="1" applyAlignment="1"/>
    <xf numFmtId="0" fontId="3" fillId="2" borderId="0" xfId="0" applyFont="1" applyFill="1" applyBorder="1" applyAlignment="1">
      <alignment vertical="center" wrapText="1"/>
    </xf>
    <xf numFmtId="0" fontId="3" fillId="6" borderId="21" xfId="0" applyFont="1" applyFill="1" applyBorder="1" applyAlignment="1" applyProtection="1">
      <alignment vertical="center"/>
      <protection locked="0"/>
    </xf>
    <xf numFmtId="0" fontId="3" fillId="6" borderId="20" xfId="0" applyFont="1" applyFill="1" applyBorder="1" applyAlignment="1" applyProtection="1">
      <alignment vertical="center"/>
      <protection locked="0"/>
    </xf>
    <xf numFmtId="0" fontId="3" fillId="6" borderId="19" xfId="0" applyFont="1" applyFill="1" applyBorder="1" applyAlignment="1" applyProtection="1">
      <alignment vertical="center"/>
      <protection locked="0"/>
    </xf>
    <xf numFmtId="179" fontId="3" fillId="11" borderId="16" xfId="2" applyNumberFormat="1" applyFill="1" applyBorder="1" applyAlignment="1" applyProtection="1">
      <alignment vertical="center"/>
      <protection locked="0"/>
    </xf>
    <xf numFmtId="0" fontId="10" fillId="7" borderId="0" xfId="0" applyFont="1" applyFill="1"/>
    <xf numFmtId="0" fontId="13" fillId="4" borderId="0" xfId="0" applyFont="1" applyFill="1"/>
    <xf numFmtId="0" fontId="32" fillId="5" borderId="19" xfId="0" applyFont="1" applyFill="1" applyBorder="1" applyAlignment="1">
      <alignment horizontal="left" vertical="center" wrapText="1"/>
    </xf>
    <xf numFmtId="0" fontId="32" fillId="5" borderId="21" xfId="0" applyFont="1" applyFill="1" applyBorder="1" applyAlignment="1">
      <alignment horizontal="left" vertical="center" wrapText="1"/>
    </xf>
    <xf numFmtId="0" fontId="41" fillId="5" borderId="0" xfId="0" applyFont="1" applyFill="1" applyAlignment="1">
      <alignment horizontal="center" vertical="center"/>
    </xf>
    <xf numFmtId="0" fontId="38" fillId="5" borderId="31" xfId="0" applyFont="1" applyFill="1" applyBorder="1" applyAlignment="1" applyProtection="1">
      <alignment horizontal="center" shrinkToFit="1"/>
    </xf>
    <xf numFmtId="0" fontId="37" fillId="5" borderId="19" xfId="0" applyFont="1" applyFill="1" applyBorder="1" applyAlignment="1">
      <alignment horizontal="center" vertical="center"/>
    </xf>
    <xf numFmtId="0" fontId="37" fillId="5" borderId="21" xfId="0" applyFont="1" applyFill="1" applyBorder="1" applyAlignment="1">
      <alignment horizontal="center" vertical="center"/>
    </xf>
    <xf numFmtId="0" fontId="31" fillId="0" borderId="31" xfId="0" applyFont="1" applyBorder="1" applyAlignment="1">
      <alignment horizontal="left"/>
    </xf>
    <xf numFmtId="0" fontId="53" fillId="5" borderId="19" xfId="0" applyFont="1" applyFill="1" applyBorder="1" applyAlignment="1">
      <alignment horizontal="left" vertical="center" wrapText="1"/>
    </xf>
    <xf numFmtId="0" fontId="36" fillId="5" borderId="21" xfId="0" applyFont="1" applyFill="1" applyBorder="1" applyAlignment="1">
      <alignment horizontal="left" vertical="center" wrapText="1"/>
    </xf>
    <xf numFmtId="0" fontId="3" fillId="5" borderId="0" xfId="0" applyFont="1" applyFill="1" applyAlignment="1">
      <alignment horizontal="left"/>
    </xf>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3" fillId="6" borderId="17" xfId="0" applyFont="1" applyFill="1" applyBorder="1" applyAlignment="1">
      <alignment horizontal="center"/>
    </xf>
    <xf numFmtId="0" fontId="3" fillId="6" borderId="22" xfId="0" applyFont="1" applyFill="1" applyBorder="1" applyAlignment="1">
      <alignment horizontal="center"/>
    </xf>
    <xf numFmtId="0" fontId="3" fillId="6" borderId="23" xfId="0" applyFont="1" applyFill="1" applyBorder="1" applyAlignment="1">
      <alignment horizontal="center"/>
    </xf>
    <xf numFmtId="0" fontId="3" fillId="6" borderId="7" xfId="0" applyFont="1" applyFill="1" applyBorder="1" applyAlignment="1" applyProtection="1">
      <alignment horizontal="center" vertical="center" shrinkToFit="1"/>
      <protection locked="0"/>
    </xf>
    <xf numFmtId="0" fontId="3" fillId="6" borderId="35" xfId="0" applyFont="1" applyFill="1" applyBorder="1" applyAlignment="1" applyProtection="1">
      <alignment horizontal="center" vertical="center" shrinkToFit="1"/>
      <protection locked="0"/>
    </xf>
    <xf numFmtId="0" fontId="3" fillId="6" borderId="36" xfId="0" applyFont="1" applyFill="1" applyBorder="1" applyAlignment="1" applyProtection="1">
      <alignment horizontal="center" vertical="center" shrinkToFit="1"/>
      <protection locked="0"/>
    </xf>
    <xf numFmtId="0" fontId="3" fillId="6" borderId="17" xfId="0" applyFont="1" applyFill="1" applyBorder="1" applyAlignment="1" applyProtection="1">
      <alignment horizontal="center" vertical="center" shrinkToFit="1"/>
      <protection locked="0"/>
    </xf>
    <xf numFmtId="0" fontId="3" fillId="6" borderId="22" xfId="0" applyFont="1" applyFill="1" applyBorder="1" applyAlignment="1" applyProtection="1">
      <alignment horizontal="center" vertical="center" shrinkToFit="1"/>
      <protection locked="0"/>
    </xf>
    <xf numFmtId="0" fontId="3" fillId="6" borderId="42" xfId="0" applyFont="1" applyFill="1" applyBorder="1" applyAlignment="1" applyProtection="1">
      <alignment horizontal="center" vertical="center" shrinkToFit="1"/>
      <protection locked="0"/>
    </xf>
    <xf numFmtId="0" fontId="18" fillId="2" borderId="19"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3" fillId="6" borderId="6" xfId="0" applyFont="1" applyFill="1" applyBorder="1" applyAlignment="1" applyProtection="1">
      <alignment horizontal="center" vertical="center" shrinkToFit="1"/>
      <protection locked="0"/>
    </xf>
    <xf numFmtId="0" fontId="3" fillId="6" borderId="25" xfId="0" applyFont="1" applyFill="1" applyBorder="1" applyAlignment="1" applyProtection="1">
      <alignment horizontal="center" vertical="center" shrinkToFit="1"/>
      <protection locked="0"/>
    </xf>
    <xf numFmtId="0" fontId="3" fillId="6" borderId="44" xfId="0" applyFont="1" applyFill="1" applyBorder="1" applyAlignment="1" applyProtection="1">
      <alignment horizontal="center" vertical="center" shrinkToFit="1"/>
      <protection locked="0"/>
    </xf>
    <xf numFmtId="0" fontId="3" fillId="6" borderId="37" xfId="0" applyFont="1" applyFill="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6" borderId="11" xfId="0" applyFont="1" applyFill="1" applyBorder="1" applyAlignment="1" applyProtection="1">
      <alignment horizontal="center" vertical="center" shrinkToFit="1"/>
      <protection locked="0"/>
    </xf>
    <xf numFmtId="0" fontId="52" fillId="6" borderId="12" xfId="0" applyFont="1" applyFill="1" applyBorder="1" applyAlignment="1" applyProtection="1">
      <alignment horizontal="center" vertical="center" shrinkToFit="1"/>
      <protection locked="0"/>
    </xf>
    <xf numFmtId="0" fontId="52" fillId="6" borderId="8" xfId="0" applyFont="1" applyFill="1" applyBorder="1" applyAlignment="1">
      <alignment horizontal="center"/>
    </xf>
    <xf numFmtId="0" fontId="3" fillId="2" borderId="0" xfId="0" applyFont="1" applyFill="1" applyAlignment="1"/>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6" borderId="6" xfId="0" applyFont="1" applyFill="1" applyBorder="1" applyAlignment="1">
      <alignment horizontal="center"/>
    </xf>
    <xf numFmtId="0" fontId="3" fillId="6" borderId="25" xfId="0" applyFont="1" applyFill="1" applyBorder="1" applyAlignment="1">
      <alignment horizontal="center"/>
    </xf>
    <xf numFmtId="0" fontId="3" fillId="6" borderId="26" xfId="0" applyFont="1" applyFill="1" applyBorder="1" applyAlignment="1">
      <alignment horizontal="center"/>
    </xf>
    <xf numFmtId="0" fontId="3" fillId="6" borderId="9" xfId="0" applyFont="1" applyFill="1" applyBorder="1" applyAlignment="1" applyProtection="1">
      <alignment horizontal="center" vertical="center" shrinkToFit="1"/>
      <protection locked="0"/>
    </xf>
    <xf numFmtId="0" fontId="3" fillId="6" borderId="8" xfId="0" applyFont="1" applyFill="1" applyBorder="1" applyAlignment="1" applyProtection="1">
      <alignment horizontal="center" vertical="center" shrinkToFit="1"/>
      <protection locked="0"/>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21" xfId="0" applyFont="1" applyFill="1" applyBorder="1" applyAlignment="1">
      <alignment horizontal="center" vertical="center"/>
    </xf>
    <xf numFmtId="0" fontId="3" fillId="8" borderId="0" xfId="0" applyFont="1" applyFill="1" applyAlignment="1">
      <alignment vertical="center"/>
    </xf>
    <xf numFmtId="178" fontId="3" fillId="2" borderId="19" xfId="0" applyNumberFormat="1" applyFont="1" applyFill="1" applyBorder="1" applyAlignment="1">
      <alignment horizontal="center" vertical="center" shrinkToFit="1"/>
    </xf>
    <xf numFmtId="178" fontId="3" fillId="2" borderId="20" xfId="0" applyNumberFormat="1" applyFont="1" applyFill="1" applyBorder="1" applyAlignment="1">
      <alignment horizontal="center" vertical="center" shrinkToFit="1"/>
    </xf>
    <xf numFmtId="178" fontId="3" fillId="2" borderId="21" xfId="0" applyNumberFormat="1" applyFont="1" applyFill="1" applyBorder="1" applyAlignment="1">
      <alignment horizontal="center" vertical="center" shrinkToFit="1"/>
    </xf>
    <xf numFmtId="0" fontId="3" fillId="6" borderId="26"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3" fillId="6" borderId="33" xfId="0" applyFont="1" applyFill="1" applyBorder="1" applyAlignment="1" applyProtection="1">
      <alignment horizontal="center" vertical="center" shrinkToFit="1"/>
      <protection locked="0"/>
    </xf>
    <xf numFmtId="0" fontId="3" fillId="6" borderId="2" xfId="0" applyFont="1" applyFill="1" applyBorder="1" applyAlignment="1" applyProtection="1">
      <alignment horizontal="center" vertical="center" shrinkToFit="1"/>
      <protection locked="0"/>
    </xf>
    <xf numFmtId="0" fontId="3" fillId="6" borderId="34" xfId="0" applyFont="1" applyFill="1" applyBorder="1" applyAlignment="1" applyProtection="1">
      <alignment horizontal="center" vertical="center" shrinkToFit="1"/>
      <protection locked="0"/>
    </xf>
    <xf numFmtId="0" fontId="3" fillId="6" borderId="43" xfId="0" applyFont="1" applyFill="1" applyBorder="1" applyAlignment="1" applyProtection="1">
      <alignment horizontal="center" vertical="center" shrinkToFit="1"/>
      <protection locked="0"/>
    </xf>
    <xf numFmtId="0" fontId="3" fillId="2" borderId="16"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178" fontId="3" fillId="6" borderId="9" xfId="0" applyNumberFormat="1" applyFont="1" applyFill="1" applyBorder="1" applyAlignment="1" applyProtection="1">
      <alignment horizontal="center" vertical="center" shrinkToFit="1"/>
      <protection locked="0"/>
    </xf>
    <xf numFmtId="0" fontId="3" fillId="2" borderId="0" xfId="0" applyFont="1" applyFill="1"/>
    <xf numFmtId="0" fontId="6" fillId="6" borderId="0" xfId="0" applyFont="1" applyFill="1" applyAlignment="1" applyProtection="1">
      <alignment horizontal="center" vertical="center"/>
      <protection locked="0"/>
    </xf>
    <xf numFmtId="0" fontId="6" fillId="2" borderId="0" xfId="0" applyFont="1" applyFill="1" applyAlignment="1">
      <alignment horizontal="left" vertical="center"/>
    </xf>
    <xf numFmtId="0" fontId="3" fillId="6" borderId="0" xfId="0" applyFont="1" applyFill="1" applyAlignment="1" applyProtection="1">
      <alignment horizontal="center" vertical="center" shrinkToFit="1"/>
      <protection locked="0"/>
    </xf>
    <xf numFmtId="0" fontId="3" fillId="6" borderId="0" xfId="0" applyFont="1" applyFill="1" applyAlignment="1" applyProtection="1">
      <alignment horizontal="left" vertical="center"/>
      <protection locked="0"/>
    </xf>
    <xf numFmtId="0" fontId="3" fillId="2" borderId="0" xfId="0" applyFont="1" applyFill="1" applyAlignment="1">
      <alignment horizontal="center" vertical="center"/>
    </xf>
    <xf numFmtId="0" fontId="3" fillId="5" borderId="0" xfId="0" applyFont="1" applyFill="1" applyAlignment="1">
      <alignment vertical="top" wrapText="1"/>
    </xf>
    <xf numFmtId="0" fontId="3" fillId="2" borderId="1" xfId="0" applyFont="1" applyFill="1" applyBorder="1" applyAlignment="1">
      <alignment horizontal="center" vertical="center"/>
    </xf>
    <xf numFmtId="0" fontId="3" fillId="6" borderId="0" xfId="0" applyFont="1" applyFill="1" applyAlignment="1" applyProtection="1">
      <alignment horizontal="left" shrinkToFit="1"/>
      <protection locked="0"/>
    </xf>
    <xf numFmtId="178" fontId="3" fillId="6" borderId="8" xfId="0" applyNumberFormat="1" applyFont="1" applyFill="1" applyBorder="1" applyAlignment="1" applyProtection="1">
      <alignment horizontal="center" vertical="center" shrinkToFit="1"/>
      <protection locked="0"/>
    </xf>
    <xf numFmtId="0" fontId="3" fillId="6" borderId="0" xfId="0" applyNumberFormat="1" applyFont="1" applyFill="1" applyAlignment="1" applyProtection="1">
      <alignment horizontal="left" vertical="center" shrinkToFit="1"/>
      <protection locked="0"/>
    </xf>
    <xf numFmtId="0" fontId="3" fillId="6" borderId="45" xfId="0" applyFont="1" applyFill="1" applyBorder="1" applyAlignment="1" applyProtection="1">
      <alignment horizontal="center" vertical="center" shrinkToFit="1"/>
      <protection locked="0"/>
    </xf>
    <xf numFmtId="0" fontId="3" fillId="2" borderId="47" xfId="0" applyFont="1" applyFill="1" applyBorder="1" applyAlignment="1">
      <alignment horizontal="center" vertical="center"/>
    </xf>
    <xf numFmtId="0" fontId="3" fillId="6" borderId="19" xfId="0" applyFont="1" applyFill="1" applyBorder="1" applyAlignment="1" applyProtection="1">
      <alignment horizontal="center" vertical="center" shrinkToFit="1"/>
      <protection locked="0"/>
    </xf>
    <xf numFmtId="0" fontId="3" fillId="6" borderId="20" xfId="0" applyFont="1" applyFill="1" applyBorder="1" applyAlignment="1" applyProtection="1">
      <alignment horizontal="center" vertical="center" shrinkToFit="1"/>
      <protection locked="0"/>
    </xf>
    <xf numFmtId="0" fontId="3" fillId="6" borderId="21"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shrinkToFit="1"/>
      <protection locked="0"/>
    </xf>
    <xf numFmtId="0" fontId="52" fillId="6" borderId="6" xfId="0" applyFont="1" applyFill="1" applyBorder="1" applyAlignment="1">
      <alignment horizontal="center" vertical="center"/>
    </xf>
    <xf numFmtId="0" fontId="52" fillId="6" borderId="25" xfId="0" applyFont="1" applyFill="1" applyBorder="1" applyAlignment="1">
      <alignment horizontal="center" vertical="center"/>
    </xf>
    <xf numFmtId="0" fontId="52" fillId="6" borderId="26" xfId="0" applyFont="1" applyFill="1" applyBorder="1" applyAlignment="1">
      <alignment horizontal="center" vertical="center"/>
    </xf>
    <xf numFmtId="0" fontId="52" fillId="6" borderId="30" xfId="0" applyFont="1" applyFill="1" applyBorder="1" applyAlignment="1">
      <alignment horizontal="center" vertical="center"/>
    </xf>
    <xf numFmtId="0" fontId="52" fillId="6" borderId="31" xfId="0" applyFont="1" applyFill="1" applyBorder="1" applyAlignment="1">
      <alignment horizontal="center" vertical="center"/>
    </xf>
    <xf numFmtId="0" fontId="52" fillId="6" borderId="32" xfId="0" applyFont="1" applyFill="1" applyBorder="1" applyAlignment="1">
      <alignment horizontal="center"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6" borderId="27"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18"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178" fontId="3" fillId="6" borderId="33" xfId="0" applyNumberFormat="1" applyFont="1" applyFill="1" applyBorder="1" applyAlignment="1" applyProtection="1">
      <alignment horizontal="center" vertical="center" shrinkToFit="1"/>
      <protection locked="0"/>
    </xf>
    <xf numFmtId="178" fontId="3" fillId="6" borderId="2" xfId="0" applyNumberFormat="1" applyFont="1" applyFill="1" applyBorder="1" applyAlignment="1" applyProtection="1">
      <alignment horizontal="center" vertical="center" shrinkToFit="1"/>
      <protection locked="0"/>
    </xf>
    <xf numFmtId="0" fontId="3" fillId="6" borderId="27"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16" xfId="0" applyFont="1" applyFill="1" applyBorder="1" applyAlignment="1">
      <alignment horizontal="center" vertical="center"/>
    </xf>
    <xf numFmtId="0" fontId="3" fillId="5" borderId="27" xfId="0"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3" fillId="5" borderId="31" xfId="0" applyFont="1" applyFill="1" applyBorder="1" applyAlignment="1" applyProtection="1">
      <alignment horizontal="center" vertical="center" shrinkToFit="1"/>
      <protection locked="0"/>
    </xf>
    <xf numFmtId="0" fontId="3" fillId="5" borderId="32" xfId="0" applyFont="1" applyFill="1" applyBorder="1" applyAlignment="1" applyProtection="1">
      <alignment horizontal="center" vertical="center" shrinkToFit="1"/>
      <protection locked="0"/>
    </xf>
    <xf numFmtId="0" fontId="3" fillId="2" borderId="1" xfId="0" applyFont="1" applyFill="1" applyBorder="1" applyAlignment="1">
      <alignment horizontal="center"/>
    </xf>
    <xf numFmtId="0" fontId="52" fillId="6" borderId="6" xfId="0" applyFont="1" applyFill="1" applyBorder="1" applyAlignment="1" applyProtection="1">
      <alignment horizontal="center" vertical="center" shrinkToFit="1"/>
      <protection locked="0"/>
    </xf>
    <xf numFmtId="0" fontId="52" fillId="6" borderId="25" xfId="0" applyFont="1" applyFill="1" applyBorder="1" applyAlignment="1" applyProtection="1">
      <alignment horizontal="center" vertical="center" shrinkToFit="1"/>
      <protection locked="0"/>
    </xf>
    <xf numFmtId="0" fontId="52" fillId="6" borderId="26" xfId="0" applyFont="1" applyFill="1" applyBorder="1" applyAlignment="1" applyProtection="1">
      <alignment horizontal="center" vertical="center" shrinkToFit="1"/>
      <protection locked="0"/>
    </xf>
    <xf numFmtId="0" fontId="52" fillId="6" borderId="30" xfId="0" applyFont="1" applyFill="1" applyBorder="1" applyAlignment="1" applyProtection="1">
      <alignment horizontal="center" vertical="center" shrinkToFit="1"/>
      <protection locked="0"/>
    </xf>
    <xf numFmtId="0" fontId="52" fillId="6" borderId="31" xfId="0" applyFont="1" applyFill="1" applyBorder="1" applyAlignment="1" applyProtection="1">
      <alignment horizontal="center" vertical="center" shrinkToFit="1"/>
      <protection locked="0"/>
    </xf>
    <xf numFmtId="0" fontId="52" fillId="6" borderId="32" xfId="0" applyFont="1" applyFill="1" applyBorder="1" applyAlignment="1" applyProtection="1">
      <alignment horizontal="center" vertical="center" shrinkToFit="1"/>
      <protection locked="0"/>
    </xf>
    <xf numFmtId="0" fontId="52" fillId="6" borderId="8" xfId="0" applyFont="1" applyFill="1" applyBorder="1" applyAlignment="1" applyProtection="1">
      <alignment horizontal="center" vertical="center" shrinkToFit="1"/>
      <protection locked="0"/>
    </xf>
    <xf numFmtId="0" fontId="52" fillId="6" borderId="12" xfId="0" applyFont="1" applyFill="1" applyBorder="1" applyAlignment="1">
      <alignment horizontal="center"/>
    </xf>
    <xf numFmtId="0" fontId="3" fillId="2" borderId="1" xfId="0" applyFont="1" applyFill="1" applyBorder="1" applyAlignment="1">
      <alignment horizontal="left" vertical="center"/>
    </xf>
    <xf numFmtId="0" fontId="3" fillId="6" borderId="1" xfId="0" applyFont="1" applyFill="1" applyBorder="1" applyAlignment="1" applyProtection="1">
      <alignment horizontal="center" vertical="center" wrapText="1"/>
      <protection locked="0"/>
    </xf>
    <xf numFmtId="0" fontId="3" fillId="6" borderId="24" xfId="0" applyFont="1" applyFill="1" applyBorder="1" applyAlignment="1" applyProtection="1">
      <alignment vertical="center"/>
      <protection locked="0"/>
    </xf>
    <xf numFmtId="0" fontId="3" fillId="0" borderId="0" xfId="0" applyFont="1" applyAlignment="1">
      <alignment horizontal="center" wrapText="1"/>
    </xf>
    <xf numFmtId="0" fontId="3" fillId="6" borderId="51"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6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3"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45" fillId="0" borderId="31" xfId="4" applyFont="1" applyBorder="1" applyAlignment="1">
      <alignment horizontal="center" vertical="center"/>
    </xf>
    <xf numFmtId="0" fontId="1" fillId="5" borderId="1" xfId="4" applyFill="1" applyBorder="1" applyAlignment="1">
      <alignment horizontal="left" vertical="center"/>
    </xf>
    <xf numFmtId="0" fontId="49" fillId="13" borderId="1" xfId="4" applyFont="1" applyFill="1" applyBorder="1" applyAlignment="1">
      <alignment horizontal="center" vertical="center" wrapText="1"/>
    </xf>
    <xf numFmtId="0" fontId="49" fillId="13" borderId="1" xfId="4" applyFont="1" applyFill="1" applyBorder="1" applyAlignment="1">
      <alignment horizontal="center" vertical="center"/>
    </xf>
    <xf numFmtId="0" fontId="1" fillId="14" borderId="1" xfId="4" applyFill="1" applyBorder="1" applyAlignment="1">
      <alignment horizontal="center" vertical="center"/>
    </xf>
    <xf numFmtId="0" fontId="1" fillId="5" borderId="1" xfId="4" applyFill="1" applyBorder="1" applyAlignment="1">
      <alignment horizontal="left" vertical="center" wrapText="1"/>
    </xf>
    <xf numFmtId="0" fontId="46" fillId="0" borderId="24" xfId="4" applyFont="1" applyBorder="1" applyAlignment="1">
      <alignment horizontal="left" vertical="top" wrapText="1"/>
    </xf>
    <xf numFmtId="0" fontId="51" fillId="0" borderId="24" xfId="4" applyFont="1" applyBorder="1" applyAlignment="1">
      <alignment horizontal="left" vertical="top" wrapText="1"/>
    </xf>
    <xf numFmtId="0" fontId="1" fillId="5" borderId="19" xfId="4" applyFill="1" applyBorder="1" applyAlignment="1">
      <alignment horizontal="left" vertical="center" wrapText="1"/>
    </xf>
    <xf numFmtId="0" fontId="1" fillId="5" borderId="21" xfId="4" applyFill="1" applyBorder="1" applyAlignment="1">
      <alignment horizontal="left" vertical="center" wrapText="1"/>
    </xf>
    <xf numFmtId="0" fontId="1" fillId="0" borderId="31" xfId="4" applyBorder="1" applyAlignment="1">
      <alignment horizontal="right" vertical="center"/>
    </xf>
    <xf numFmtId="0" fontId="1" fillId="0" borderId="32" xfId="4" applyBorder="1" applyAlignment="1">
      <alignment horizontal="right" vertical="center"/>
    </xf>
    <xf numFmtId="0" fontId="1" fillId="5" borderId="1" xfId="4" applyFill="1" applyBorder="1" applyAlignment="1">
      <alignment horizontal="center" vertical="center"/>
    </xf>
    <xf numFmtId="0" fontId="7" fillId="0" borderId="28" xfId="0" applyFont="1" applyBorder="1" applyAlignment="1">
      <alignment horizontal="left" vertical="center" wrapText="1"/>
    </xf>
    <xf numFmtId="0" fontId="7" fillId="0" borderId="0" xfId="0" applyFont="1" applyAlignment="1">
      <alignment horizontal="left" vertical="center"/>
    </xf>
    <xf numFmtId="0" fontId="1" fillId="14" borderId="1" xfId="4" applyFill="1" applyBorder="1" applyAlignment="1">
      <alignment horizontal="left" vertical="center"/>
    </xf>
    <xf numFmtId="0" fontId="1" fillId="0" borderId="62" xfId="4" applyBorder="1" applyAlignment="1">
      <alignment horizontal="left" vertical="center"/>
    </xf>
    <xf numFmtId="0" fontId="1" fillId="0" borderId="30" xfId="4" applyBorder="1" applyAlignment="1">
      <alignment horizontal="left" vertical="top" wrapText="1"/>
    </xf>
    <xf numFmtId="0" fontId="1" fillId="0" borderId="31" xfId="4" applyBorder="1" applyAlignment="1">
      <alignment horizontal="left" vertical="top"/>
    </xf>
    <xf numFmtId="0" fontId="1" fillId="0" borderId="32" xfId="4" applyBorder="1" applyAlignment="1">
      <alignment horizontal="left" vertical="top"/>
    </xf>
    <xf numFmtId="0" fontId="1" fillId="5" borderId="28" xfId="4" applyFill="1" applyBorder="1" applyAlignment="1">
      <alignment horizontal="left" vertical="center"/>
    </xf>
    <xf numFmtId="0" fontId="1" fillId="5" borderId="0" xfId="4" applyFill="1" applyBorder="1" applyAlignment="1">
      <alignment horizontal="left" vertical="center"/>
    </xf>
    <xf numFmtId="0" fontId="1" fillId="5" borderId="29" xfId="4" applyFill="1" applyBorder="1" applyAlignment="1">
      <alignment horizontal="left" vertical="center"/>
    </xf>
    <xf numFmtId="0" fontId="1" fillId="5" borderId="27" xfId="4" applyFill="1" applyBorder="1" applyAlignment="1">
      <alignment horizontal="left" vertical="center"/>
    </xf>
    <xf numFmtId="0" fontId="1" fillId="5" borderId="24" xfId="4" applyFill="1" applyBorder="1" applyAlignment="1">
      <alignment horizontal="left" vertical="center"/>
    </xf>
    <xf numFmtId="0" fontId="1" fillId="5" borderId="18" xfId="4" applyFill="1" applyBorder="1" applyAlignment="1">
      <alignment horizontal="left" vertical="center"/>
    </xf>
    <xf numFmtId="180" fontId="22" fillId="9" borderId="8" xfId="0" applyNumberFormat="1" applyFont="1" applyFill="1" applyBorder="1" applyAlignment="1">
      <alignment horizontal="center" vertical="center"/>
    </xf>
    <xf numFmtId="0" fontId="3" fillId="10" borderId="8" xfId="0" applyFont="1" applyFill="1" applyBorder="1" applyAlignment="1" applyProtection="1">
      <alignment horizontal="center" vertical="center" shrinkToFit="1"/>
      <protection locked="0"/>
    </xf>
    <xf numFmtId="178" fontId="3" fillId="10" borderId="51" xfId="0" applyNumberFormat="1" applyFont="1" applyFill="1" applyBorder="1" applyAlignment="1" applyProtection="1">
      <alignment horizontal="right" vertical="center" shrinkToFit="1"/>
      <protection locked="0"/>
    </xf>
    <xf numFmtId="178" fontId="3" fillId="10" borderId="3" xfId="0" applyNumberFormat="1" applyFont="1" applyFill="1" applyBorder="1" applyAlignment="1" applyProtection="1">
      <alignment horizontal="right" vertical="center" shrinkToFit="1"/>
      <protection locked="0"/>
    </xf>
    <xf numFmtId="178" fontId="3" fillId="10" borderId="48" xfId="0" applyNumberFormat="1" applyFont="1" applyFill="1" applyBorder="1" applyAlignment="1" applyProtection="1">
      <alignment horizontal="right" vertical="center" shrinkToFit="1"/>
      <protection locked="0"/>
    </xf>
    <xf numFmtId="0" fontId="6" fillId="9" borderId="0"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shrinkToFit="1"/>
    </xf>
    <xf numFmtId="0" fontId="3" fillId="9" borderId="33" xfId="0" applyFont="1" applyFill="1" applyBorder="1" applyAlignment="1">
      <alignment horizontal="center" vertical="center" shrinkToFit="1"/>
    </xf>
    <xf numFmtId="0" fontId="3" fillId="9" borderId="2" xfId="0" applyFont="1" applyFill="1" applyBorder="1" applyAlignment="1">
      <alignment horizontal="center" vertical="center" shrinkToFit="1"/>
    </xf>
    <xf numFmtId="0" fontId="3" fillId="9" borderId="34" xfId="0" applyFont="1" applyFill="1" applyBorder="1" applyAlignment="1">
      <alignment horizontal="center" vertical="center" shrinkToFit="1"/>
    </xf>
    <xf numFmtId="180" fontId="22" fillId="9" borderId="9" xfId="0" applyNumberFormat="1" applyFont="1" applyFill="1" applyBorder="1" applyAlignment="1">
      <alignment horizontal="center" vertical="center"/>
    </xf>
    <xf numFmtId="0" fontId="3" fillId="10" borderId="9" xfId="0" applyFont="1" applyFill="1" applyBorder="1" applyAlignment="1" applyProtection="1">
      <alignment horizontal="center" vertical="center" shrinkToFit="1"/>
      <protection locked="0"/>
    </xf>
    <xf numFmtId="178" fontId="3" fillId="10" borderId="49" xfId="0" applyNumberFormat="1" applyFont="1" applyFill="1" applyBorder="1" applyAlignment="1" applyProtection="1">
      <alignment horizontal="right" vertical="center" shrinkToFit="1"/>
      <protection locked="0"/>
    </xf>
    <xf numFmtId="178" fontId="3" fillId="10" borderId="4" xfId="0" applyNumberFormat="1" applyFont="1" applyFill="1" applyBorder="1" applyAlignment="1" applyProtection="1">
      <alignment horizontal="right" vertical="center" shrinkToFit="1"/>
      <protection locked="0"/>
    </xf>
    <xf numFmtId="178" fontId="3" fillId="10" borderId="50" xfId="0" applyNumberFormat="1" applyFont="1" applyFill="1" applyBorder="1" applyAlignment="1" applyProtection="1">
      <alignment horizontal="right" vertical="center" shrinkToFit="1"/>
      <protection locked="0"/>
    </xf>
    <xf numFmtId="180" fontId="3" fillId="9" borderId="1" xfId="0" applyNumberFormat="1" applyFont="1" applyFill="1" applyBorder="1" applyAlignment="1">
      <alignment horizontal="center" vertical="center"/>
    </xf>
    <xf numFmtId="178" fontId="22" fillId="9" borderId="33" xfId="0" applyNumberFormat="1" applyFont="1" applyFill="1" applyBorder="1" applyAlignment="1" applyProtection="1">
      <alignment horizontal="right" vertical="center" shrinkToFit="1"/>
      <protection locked="0"/>
    </xf>
    <xf numFmtId="178" fontId="22" fillId="9" borderId="2" xfId="0" applyNumberFormat="1" applyFont="1" applyFill="1" applyBorder="1" applyAlignment="1" applyProtection="1">
      <alignment horizontal="right" vertical="center" shrinkToFit="1"/>
      <protection locked="0"/>
    </xf>
    <xf numFmtId="178" fontId="22" fillId="9" borderId="34" xfId="0" applyNumberFormat="1" applyFont="1" applyFill="1" applyBorder="1" applyAlignment="1" applyProtection="1">
      <alignment horizontal="right" vertical="center" shrinkToFit="1"/>
      <protection locked="0"/>
    </xf>
    <xf numFmtId="0" fontId="3" fillId="2" borderId="19" xfId="2" applyFont="1" applyFill="1" applyBorder="1" applyAlignment="1" applyProtection="1">
      <alignment horizontal="left" vertical="center"/>
    </xf>
    <xf numFmtId="0" fontId="3" fillId="2" borderId="20" xfId="2" applyFont="1" applyFill="1" applyBorder="1" applyAlignment="1" applyProtection="1">
      <alignment horizontal="left" vertical="center"/>
    </xf>
    <xf numFmtId="0" fontId="3" fillId="2" borderId="21" xfId="2" applyFont="1" applyFill="1" applyBorder="1" applyAlignment="1" applyProtection="1">
      <alignment horizontal="left" vertical="center"/>
    </xf>
    <xf numFmtId="0" fontId="6" fillId="2" borderId="0" xfId="2" applyFont="1" applyFill="1" applyBorder="1" applyAlignment="1" applyProtection="1">
      <alignment horizontal="right" vertical="center"/>
    </xf>
    <xf numFmtId="0" fontId="3" fillId="2" borderId="0" xfId="2" applyFont="1" applyFill="1" applyBorder="1" applyAlignment="1" applyProtection="1">
      <alignment horizontal="left" shrinkToFit="1"/>
    </xf>
    <xf numFmtId="0" fontId="3" fillId="2" borderId="31" xfId="2" applyFont="1" applyFill="1" applyBorder="1" applyAlignment="1" applyProtection="1">
      <alignment horizontal="left" shrinkToFi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2" borderId="21" xfId="2" applyFont="1" applyFill="1" applyBorder="1" applyAlignment="1" applyProtection="1">
      <alignment horizontal="center" vertical="center"/>
    </xf>
    <xf numFmtId="0" fontId="3" fillId="2" borderId="16" xfId="2" applyFont="1" applyFill="1" applyBorder="1" applyAlignment="1" applyProtection="1">
      <alignment horizontal="center" vertical="center" textRotation="255"/>
    </xf>
    <xf numFmtId="0" fontId="3" fillId="2" borderId="13" xfId="2" applyFont="1" applyFill="1" applyBorder="1" applyAlignment="1" applyProtection="1">
      <alignment horizontal="center" vertical="center" textRotation="255"/>
    </xf>
    <xf numFmtId="0" fontId="3" fillId="2" borderId="12" xfId="2" applyFont="1" applyFill="1" applyBorder="1" applyAlignment="1" applyProtection="1">
      <alignment horizontal="center" vertical="center" textRotation="255"/>
    </xf>
    <xf numFmtId="0" fontId="3" fillId="6" borderId="27" xfId="2" applyFont="1" applyFill="1" applyBorder="1" applyAlignment="1" applyProtection="1">
      <alignment horizontal="left" vertical="top" wrapText="1"/>
      <protection locked="0"/>
    </xf>
    <xf numFmtId="0" fontId="3" fillId="6" borderId="24" xfId="2" applyFont="1" applyFill="1" applyBorder="1" applyAlignment="1" applyProtection="1">
      <alignment horizontal="left" vertical="top" wrapText="1"/>
      <protection locked="0"/>
    </xf>
    <xf numFmtId="0" fontId="3" fillId="6" borderId="18" xfId="2" applyFont="1" applyFill="1" applyBorder="1" applyAlignment="1" applyProtection="1">
      <alignment horizontal="left" vertical="top" wrapText="1"/>
      <protection locked="0"/>
    </xf>
    <xf numFmtId="0" fontId="3" fillId="6" borderId="28" xfId="2" applyFont="1" applyFill="1" applyBorder="1" applyAlignment="1" applyProtection="1">
      <alignment horizontal="left" vertical="top" wrapText="1"/>
      <protection locked="0"/>
    </xf>
    <xf numFmtId="0" fontId="3" fillId="6" borderId="0" xfId="2" applyFont="1" applyFill="1" applyBorder="1" applyAlignment="1" applyProtection="1">
      <alignment horizontal="left" vertical="top" wrapText="1"/>
      <protection locked="0"/>
    </xf>
    <xf numFmtId="0" fontId="3" fillId="6" borderId="29" xfId="2" applyFont="1" applyFill="1" applyBorder="1" applyAlignment="1" applyProtection="1">
      <alignment horizontal="left" vertical="top" wrapText="1"/>
      <protection locked="0"/>
    </xf>
    <xf numFmtId="0" fontId="3" fillId="6" borderId="30" xfId="2" applyFont="1" applyFill="1" applyBorder="1" applyAlignment="1" applyProtection="1">
      <alignment horizontal="left" vertical="top" wrapText="1"/>
      <protection locked="0"/>
    </xf>
    <xf numFmtId="0" fontId="3" fillId="6" borderId="31" xfId="2" applyFont="1" applyFill="1" applyBorder="1" applyAlignment="1" applyProtection="1">
      <alignment horizontal="left" vertical="top" wrapText="1"/>
      <protection locked="0"/>
    </xf>
    <xf numFmtId="0" fontId="3" fillId="6" borderId="32" xfId="2" applyFont="1" applyFill="1" applyBorder="1" applyAlignment="1" applyProtection="1">
      <alignment horizontal="left" vertical="top" wrapText="1"/>
      <protection locked="0"/>
    </xf>
    <xf numFmtId="0" fontId="3" fillId="2" borderId="19" xfId="2" applyFont="1" applyFill="1" applyBorder="1" applyAlignment="1" applyProtection="1">
      <alignment horizontal="left" vertical="center" wrapText="1"/>
    </xf>
    <xf numFmtId="0" fontId="3" fillId="6" borderId="7" xfId="2" applyFont="1" applyFill="1" applyBorder="1" applyAlignment="1" applyProtection="1">
      <alignment horizontal="left" vertical="center"/>
      <protection locked="0"/>
    </xf>
    <xf numFmtId="0" fontId="3" fillId="6" borderId="35" xfId="2" applyFont="1" applyFill="1" applyBorder="1" applyAlignment="1" applyProtection="1">
      <alignment horizontal="left" vertical="center"/>
      <protection locked="0"/>
    </xf>
    <xf numFmtId="0" fontId="3" fillId="6" borderId="38" xfId="2" applyFont="1" applyFill="1" applyBorder="1" applyAlignment="1" applyProtection="1">
      <alignment horizontal="left" vertical="center"/>
      <protection locked="0"/>
    </xf>
    <xf numFmtId="0" fontId="3" fillId="6" borderId="6" xfId="2" applyFont="1" applyFill="1" applyBorder="1" applyAlignment="1" applyProtection="1">
      <alignment horizontal="left" vertical="center"/>
      <protection locked="0"/>
    </xf>
    <xf numFmtId="0" fontId="3" fillId="6" borderId="25" xfId="2" applyFont="1" applyFill="1" applyBorder="1" applyAlignment="1" applyProtection="1">
      <alignment horizontal="left" vertical="center"/>
      <protection locked="0"/>
    </xf>
    <xf numFmtId="0" fontId="3" fillId="6" borderId="26" xfId="2" applyFont="1" applyFill="1" applyBorder="1" applyAlignment="1" applyProtection="1">
      <alignment horizontal="left" vertical="center"/>
      <protection locked="0"/>
    </xf>
    <xf numFmtId="0" fontId="14" fillId="0" borderId="20" xfId="0" applyFont="1" applyBorder="1" applyAlignment="1">
      <alignment vertical="center"/>
    </xf>
    <xf numFmtId="0" fontId="14" fillId="0" borderId="21" xfId="0" applyFont="1" applyBorder="1" applyAlignment="1">
      <alignment vertical="center"/>
    </xf>
    <xf numFmtId="0" fontId="14" fillId="6" borderId="25" xfId="0" applyFont="1" applyFill="1" applyBorder="1" applyAlignment="1" applyProtection="1">
      <alignment vertical="center"/>
      <protection locked="0"/>
    </xf>
    <xf numFmtId="0" fontId="14" fillId="6" borderId="26" xfId="0" applyFont="1" applyFill="1" applyBorder="1" applyAlignment="1" applyProtection="1">
      <alignment vertical="center"/>
      <protection locked="0"/>
    </xf>
    <xf numFmtId="0" fontId="14" fillId="6" borderId="35" xfId="0" applyFont="1" applyFill="1" applyBorder="1" applyAlignment="1" applyProtection="1">
      <alignment vertical="center"/>
      <protection locked="0"/>
    </xf>
    <xf numFmtId="0" fontId="14" fillId="6" borderId="38" xfId="0" applyFont="1" applyFill="1" applyBorder="1" applyAlignment="1" applyProtection="1">
      <alignment vertical="center"/>
      <protection locked="0"/>
    </xf>
    <xf numFmtId="0" fontId="3" fillId="9" borderId="1" xfId="2" applyFont="1" applyFill="1" applyBorder="1" applyAlignment="1">
      <alignment horizontal="lef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59" xfId="2" applyFont="1" applyFill="1" applyBorder="1" applyAlignment="1" applyProtection="1">
      <alignment horizontal="center" vertical="center" textRotation="255"/>
    </xf>
    <xf numFmtId="0" fontId="3" fillId="2" borderId="52" xfId="2" applyFont="1" applyFill="1" applyBorder="1" applyAlignment="1" applyProtection="1">
      <alignment horizontal="left" vertical="center"/>
    </xf>
    <xf numFmtId="0" fontId="3" fillId="2" borderId="53" xfId="2" applyFont="1" applyFill="1" applyBorder="1" applyAlignment="1" applyProtection="1">
      <alignment horizontal="left" vertical="center"/>
    </xf>
    <xf numFmtId="0" fontId="3" fillId="2" borderId="54" xfId="2" applyFont="1" applyFill="1" applyBorder="1" applyAlignment="1" applyProtection="1">
      <alignment horizontal="left" vertical="center"/>
    </xf>
    <xf numFmtId="0" fontId="3" fillId="2" borderId="55" xfId="2" applyFont="1" applyFill="1" applyBorder="1" applyAlignment="1" applyProtection="1">
      <alignment vertical="center" textRotation="255"/>
    </xf>
    <xf numFmtId="0" fontId="3" fillId="2" borderId="12" xfId="2" applyFont="1" applyFill="1" applyBorder="1" applyAlignment="1" applyProtection="1">
      <alignment vertical="center" textRotation="255"/>
    </xf>
    <xf numFmtId="0" fontId="3" fillId="2" borderId="56" xfId="2" applyFont="1" applyFill="1" applyBorder="1" applyAlignment="1" applyProtection="1">
      <alignment horizontal="left" vertical="center"/>
    </xf>
    <xf numFmtId="0" fontId="3" fillId="2" borderId="57" xfId="2" applyFont="1" applyFill="1" applyBorder="1" applyAlignment="1" applyProtection="1">
      <alignment horizontal="left" vertical="center"/>
    </xf>
    <xf numFmtId="0" fontId="3" fillId="2" borderId="58" xfId="2" applyFont="1" applyFill="1" applyBorder="1" applyAlignment="1" applyProtection="1">
      <alignment horizontal="left" vertical="center"/>
    </xf>
    <xf numFmtId="0" fontId="0" fillId="0" borderId="60" xfId="0" applyBorder="1"/>
    <xf numFmtId="0" fontId="0" fillId="0" borderId="1" xfId="0" applyFont="1" applyBorder="1" applyAlignment="1">
      <alignment horizontal="center"/>
    </xf>
    <xf numFmtId="0" fontId="3" fillId="10" borderId="12" xfId="2" applyFont="1" applyFill="1" applyBorder="1" applyAlignment="1" applyProtection="1">
      <alignment horizontal="left" vertical="top" wrapText="1"/>
      <protection locked="0"/>
    </xf>
    <xf numFmtId="0" fontId="3" fillId="10" borderId="16" xfId="2" applyFont="1" applyFill="1" applyBorder="1" applyAlignment="1" applyProtection="1">
      <alignment horizontal="left" vertical="top" wrapText="1"/>
      <protection locked="0"/>
    </xf>
    <xf numFmtId="0" fontId="6" fillId="9" borderId="0" xfId="2" applyFont="1" applyFill="1" applyBorder="1" applyAlignment="1" applyProtection="1">
      <alignment horizontal="right" vertical="center"/>
    </xf>
    <xf numFmtId="0" fontId="3" fillId="9" borderId="0" xfId="2" applyFont="1" applyFill="1" applyBorder="1" applyAlignment="1" applyProtection="1">
      <alignment horizontal="left" shrinkToFit="1"/>
    </xf>
    <xf numFmtId="0" fontId="3" fillId="9" borderId="31" xfId="2" applyFont="1" applyFill="1" applyBorder="1" applyAlignment="1" applyProtection="1">
      <alignment horizontal="left" shrinkToFit="1"/>
    </xf>
    <xf numFmtId="0" fontId="3" fillId="9" borderId="1" xfId="2" applyFont="1" applyFill="1" applyBorder="1" applyAlignment="1" applyProtection="1">
      <alignment horizontal="center" vertical="center"/>
    </xf>
    <xf numFmtId="0" fontId="3" fillId="9" borderId="1" xfId="2" applyFont="1" applyFill="1" applyBorder="1" applyAlignment="1" applyProtection="1">
      <alignment horizontal="center" vertical="center" textRotation="255"/>
    </xf>
    <xf numFmtId="0" fontId="3" fillId="10" borderId="1" xfId="2" applyFont="1" applyFill="1" applyBorder="1" applyAlignment="1" applyProtection="1">
      <alignment horizontal="left" vertical="top" wrapText="1"/>
      <protection locked="0"/>
    </xf>
    <xf numFmtId="0" fontId="3" fillId="9" borderId="14" xfId="2" applyFont="1" applyFill="1" applyBorder="1" applyAlignment="1" applyProtection="1">
      <alignment horizontal="left" vertical="center"/>
    </xf>
    <xf numFmtId="0" fontId="3" fillId="9" borderId="1"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center"/>
    </xf>
    <xf numFmtId="0" fontId="3" fillId="9" borderId="1" xfId="2" applyFont="1" applyFill="1" applyBorder="1" applyAlignment="1" applyProtection="1">
      <alignment horizontal="left" vertical="center" wrapText="1"/>
    </xf>
    <xf numFmtId="0" fontId="3" fillId="10" borderId="9" xfId="2" applyFont="1" applyFill="1" applyBorder="1" applyAlignment="1" applyProtection="1">
      <alignment horizontal="left" vertical="center"/>
      <protection locked="0"/>
    </xf>
    <xf numFmtId="0" fontId="3" fillId="9" borderId="14" xfId="2" applyFont="1" applyFill="1" applyBorder="1" applyAlignment="1" applyProtection="1">
      <alignment horizontal="center" vertical="center" textRotation="255"/>
    </xf>
    <xf numFmtId="0" fontId="3" fillId="9" borderId="16" xfId="2" applyFont="1" applyFill="1" applyBorder="1" applyAlignment="1" applyProtection="1">
      <alignment horizontal="center" vertical="center" textRotation="255"/>
    </xf>
    <xf numFmtId="0" fontId="3" fillId="10" borderId="8" xfId="2" applyFont="1" applyFill="1" applyBorder="1" applyAlignment="1" applyProtection="1">
      <alignment horizontal="left" vertical="center"/>
      <protection locked="0"/>
    </xf>
    <xf numFmtId="0" fontId="3" fillId="9" borderId="15" xfId="2" applyFont="1" applyFill="1" applyBorder="1" applyAlignment="1" applyProtection="1">
      <alignment vertical="center" textRotation="255"/>
    </xf>
    <xf numFmtId="0" fontId="3" fillId="9" borderId="15" xfId="2" applyFont="1" applyFill="1" applyBorder="1" applyAlignment="1" applyProtection="1">
      <alignment horizontal="left" vertical="center"/>
    </xf>
    <xf numFmtId="0" fontId="3" fillId="9" borderId="1" xfId="0" applyFont="1" applyFill="1" applyBorder="1" applyAlignment="1">
      <alignment vertical="center"/>
    </xf>
    <xf numFmtId="0" fontId="3" fillId="9" borderId="12" xfId="2" applyFont="1" applyFill="1" applyBorder="1" applyAlignment="1" applyProtection="1">
      <alignment horizontal="center" vertical="center" textRotation="255"/>
    </xf>
    <xf numFmtId="0" fontId="3" fillId="9" borderId="13" xfId="2" applyFont="1" applyFill="1" applyBorder="1" applyAlignment="1" applyProtection="1">
      <alignment horizontal="center" vertical="center" textRotation="255"/>
    </xf>
  </cellXfs>
  <cellStyles count="5">
    <cellStyle name="パーセント 2" xfId="1"/>
    <cellStyle name="パーセント 3" xfId="3"/>
    <cellStyle name="標準" xfId="0" builtinId="0"/>
    <cellStyle name="標準 2" xfId="4"/>
    <cellStyle name="標準_Sheet1" xfId="2"/>
  </cellStyles>
  <dxfs count="0"/>
  <tableStyles count="0" defaultTableStyle="TableStyleMedium2" defaultPivotStyle="PivotStyleLight16"/>
  <colors>
    <mruColors>
      <color rgb="FFFF99FF"/>
      <color rgb="FFFFCCFF"/>
      <color rgb="FFFF99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労働者別年間作業時間</a:t>
            </a:r>
          </a:p>
        </c:rich>
      </c:tx>
      <c:layout>
        <c:manualLayout>
          <c:xMode val="edge"/>
          <c:yMode val="edge"/>
          <c:x val="0.37265889986727602"/>
          <c:y val="3.7793427230046903E-2"/>
        </c:manualLayout>
      </c:layout>
      <c:overlay val="0"/>
      <c:spPr>
        <a:noFill/>
        <a:ln w="0">
          <a:noFill/>
        </a:ln>
      </c:spPr>
    </c:title>
    <c:autoTitleDeleted val="0"/>
    <c:plotArea>
      <c:layout>
        <c:manualLayout>
          <c:xMode val="edge"/>
          <c:yMode val="edge"/>
          <c:x val="5.7071228432384602E-2"/>
          <c:y val="0.14327073552425701"/>
          <c:w val="0.84062085238165496"/>
          <c:h val="0.76956181533646295"/>
        </c:manualLayout>
      </c:layout>
      <c:barChart>
        <c:barDir val="col"/>
        <c:grouping val="clustered"/>
        <c:varyColors val="0"/>
        <c:ser>
          <c:idx val="0"/>
          <c:order val="0"/>
          <c:tx>
            <c:strRef>
              <c:f>作業日誌!$AH$3</c:f>
              <c:strCache>
                <c:ptCount val="1"/>
                <c:pt idx="0">
                  <c:v>本人</c:v>
                </c:pt>
              </c:strCache>
            </c:strRef>
          </c:tx>
          <c:spPr>
            <a:solidFill>
              <a:srgbClr val="9999FF"/>
            </a:solidFill>
            <a:ln w="12600">
              <a:solidFill>
                <a:srgbClr val="000000"/>
              </a:solidFill>
              <a:round/>
            </a:ln>
          </c:spPr>
          <c:invertIfNegative val="0"/>
          <c:dLbls>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作業日誌!$AI$3:$AT$3</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作業日誌!$AH$4</c:f>
              <c:strCache>
                <c:ptCount val="1"/>
                <c:pt idx="0">
                  <c:v>家族</c:v>
                </c:pt>
              </c:strCache>
            </c:strRef>
          </c:tx>
          <c:spPr>
            <a:solidFill>
              <a:srgbClr val="993366"/>
            </a:solidFill>
            <a:ln w="12600">
              <a:solidFill>
                <a:srgbClr val="000000"/>
              </a:solidFill>
              <a:round/>
            </a:ln>
          </c:spPr>
          <c:invertIfNegative val="0"/>
          <c:dLbls>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作業日誌!$AI$4:$AT$4</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作業日誌!$AH$5</c:f>
              <c:strCache>
                <c:ptCount val="1"/>
                <c:pt idx="0">
                  <c:v>雇用</c:v>
                </c:pt>
              </c:strCache>
            </c:strRef>
          </c:tx>
          <c:spPr>
            <a:solidFill>
              <a:srgbClr val="FFFFCC"/>
            </a:solidFill>
            <a:ln w="12600">
              <a:solidFill>
                <a:srgbClr val="000000"/>
              </a:solidFill>
              <a:round/>
            </a:ln>
          </c:spPr>
          <c:invertIfNegative val="0"/>
          <c:dLbls>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作業日誌!$AI$5:$AT$5</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248217600"/>
        <c:axId val="248219520"/>
      </c:barChart>
      <c:catAx>
        <c:axId val="248217600"/>
        <c:scaling>
          <c:orientation val="minMax"/>
        </c:scaling>
        <c:delete val="0"/>
        <c:axPos val="b"/>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月</a:t>
                </a:r>
              </a:p>
            </c:rich>
          </c:tx>
          <c:layout>
            <c:manualLayout>
              <c:xMode val="edge"/>
              <c:yMode val="edge"/>
              <c:x val="0.47843238460404103"/>
              <c:y val="0.91557120500782496"/>
            </c:manualLayout>
          </c:layout>
          <c:overlay val="0"/>
          <c:spPr>
            <a:noFill/>
            <a:ln w="0">
              <a:noFill/>
            </a:ln>
          </c:spPr>
        </c:title>
        <c:numFmt formatCode="General"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48219520"/>
        <c:crossesAt val="0"/>
        <c:auto val="1"/>
        <c:lblAlgn val="ctr"/>
        <c:lblOffset val="100"/>
        <c:noMultiLvlLbl val="0"/>
      </c:catAx>
      <c:valAx>
        <c:axId val="248219520"/>
        <c:scaling>
          <c:orientation val="minMax"/>
        </c:scaling>
        <c:delete val="0"/>
        <c:axPos val="l"/>
        <c:majorGridlines>
          <c:spPr>
            <a:ln w="0">
              <a:solidFill>
                <a:srgbClr val="000000"/>
              </a:solidFill>
            </a:ln>
          </c:spPr>
        </c:majorGridlines>
        <c:title>
          <c:tx>
            <c:rich>
              <a:bodyPr rot="-540000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時間</a:t>
                </a:r>
              </a:p>
            </c:rich>
          </c:tx>
          <c:layout>
            <c:manualLayout>
              <c:xMode val="edge"/>
              <c:yMode val="edge"/>
              <c:x val="1.4857690606105299E-2"/>
              <c:y val="0.32949921752738698"/>
            </c:manualLayout>
          </c:layout>
          <c:overlay val="0"/>
          <c:spPr>
            <a:noFill/>
            <a:ln w="0">
              <a:noFill/>
            </a:ln>
          </c:spPr>
        </c:title>
        <c:numFmt formatCode="#,##0_ "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48217600"/>
        <c:crossesAt val="1"/>
        <c:crossBetween val="midCat"/>
      </c:valAx>
      <c:spPr>
        <a:solidFill>
          <a:srgbClr val="C0C0C0"/>
        </a:solidFill>
        <a:ln w="12600">
          <a:solidFill>
            <a:srgbClr val="808080"/>
          </a:solidFill>
          <a:round/>
        </a:ln>
      </c:spPr>
    </c:plotArea>
    <c:legend>
      <c:legendPos val="r"/>
      <c:layout>
        <c:manualLayout>
          <c:xMode val="edge"/>
          <c:yMode val="edge"/>
          <c:x val="0.900715233741336"/>
          <c:y val="0.39647887323943698"/>
          <c:w val="7.5431352307919197E-2"/>
          <c:h val="0.18763693270735499"/>
        </c:manualLayout>
      </c:layout>
      <c:overlay val="0"/>
      <c:spPr>
        <a:solidFill>
          <a:srgbClr val="FFFFFF"/>
        </a:solidFill>
        <a:ln w="0">
          <a:solidFill>
            <a:srgbClr val="000000"/>
          </a:solidFill>
        </a:ln>
      </c:spPr>
      <c:txPr>
        <a:bodyPr/>
        <a:lstStyle/>
        <a:p>
          <a:pPr>
            <a:defRPr sz="1495" b="0" strike="noStrike" spc="-1">
              <a:solidFill>
                <a:srgbClr val="000000"/>
              </a:solidFill>
              <a:latin typeface="ＭＳ Ｐゴシック"/>
              <a:ea typeface="ＭＳ Ｐゴシック"/>
            </a:defRPr>
          </a:pPr>
          <a:endParaRPr lang="ja-JP"/>
        </a:p>
      </c:txPr>
    </c:legend>
    <c:plotVisOnly val="1"/>
    <c:dispBlanksAs val="gap"/>
    <c:showDLblsOverMax val="1"/>
  </c:chart>
  <c:spPr>
    <a:solidFill>
      <a:srgbClr val="FFFFFF"/>
    </a:solidFill>
    <a:ln w="0">
      <a:solidFill>
        <a:srgbClr val="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3075774</xdr:colOff>
      <xdr:row>27</xdr:row>
      <xdr:rowOff>277812</xdr:rowOff>
    </xdr:from>
    <xdr:to>
      <xdr:col>5</xdr:col>
      <xdr:colOff>69445</xdr:colOff>
      <xdr:row>29</xdr:row>
      <xdr:rowOff>0</xdr:rowOff>
    </xdr:to>
    <xdr:sp macro="" textlink="">
      <xdr:nvSpPr>
        <xdr:cNvPr id="2" name="正方形/長方形 1"/>
        <xdr:cNvSpPr/>
      </xdr:nvSpPr>
      <xdr:spPr>
        <a:xfrm>
          <a:off x="3342474" y="9726612"/>
          <a:ext cx="2499121" cy="503238"/>
        </a:xfrm>
        <a:prstGeom prst="rect">
          <a:avLst/>
        </a:prstGeom>
        <a:noFill/>
      </xdr:spPr>
      <xdr:txBody>
        <a:bodyPr wrap="none" lIns="91440" tIns="45720" rIns="91440" bIns="45720">
          <a:noAutofit/>
        </a:bodyPr>
        <a:lstStyle/>
        <a:p>
          <a:pPr algn="ctr"/>
          <a:r>
            <a:rPr lang="ja-JP" altLang="en-US" sz="2800" b="0" cap="none" spc="0">
              <a:ln w="12700">
                <a:noFill/>
                <a:prstDash val="solid"/>
              </a:ln>
              <a:solidFill>
                <a:sysClr val="windowText" lastClr="000000"/>
              </a:solidFill>
              <a:effectLst/>
            </a:rPr>
            <a:t>裏面につづきます</a:t>
          </a:r>
        </a:p>
      </xdr:txBody>
    </xdr:sp>
    <xdr:clientData/>
  </xdr:twoCellAnchor>
  <xdr:twoCellAnchor>
    <xdr:from>
      <xdr:col>5</xdr:col>
      <xdr:colOff>357188</xdr:colOff>
      <xdr:row>28</xdr:row>
      <xdr:rowOff>79374</xdr:rowOff>
    </xdr:from>
    <xdr:to>
      <xdr:col>5</xdr:col>
      <xdr:colOff>664766</xdr:colOff>
      <xdr:row>28</xdr:row>
      <xdr:rowOff>377030</xdr:rowOff>
    </xdr:to>
    <xdr:sp macro="" textlink="">
      <xdr:nvSpPr>
        <xdr:cNvPr id="3" name="右矢印 2"/>
        <xdr:cNvSpPr/>
      </xdr:nvSpPr>
      <xdr:spPr>
        <a:xfrm>
          <a:off x="6129338" y="9861549"/>
          <a:ext cx="307578" cy="29765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361080</xdr:colOff>
      <xdr:row>19</xdr:row>
      <xdr:rowOff>200160</xdr:rowOff>
    </xdr:from>
    <xdr:to>
      <xdr:col>45</xdr:col>
      <xdr:colOff>668880</xdr:colOff>
      <xdr:row>37</xdr:row>
      <xdr:rowOff>60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9"/>
  </sheetPr>
  <dimension ref="A1:AO55"/>
  <sheetViews>
    <sheetView view="pageBreakPreview" zoomScaleNormal="100" workbookViewId="0">
      <selection activeCell="AR14" sqref="AR14"/>
    </sheetView>
  </sheetViews>
  <sheetFormatPr defaultRowHeight="13.5"/>
  <cols>
    <col min="1" max="41" width="2.375" customWidth="1"/>
  </cols>
  <sheetData>
    <row r="1" spans="1:41" s="25" customFormat="1" ht="22.5" customHeight="1">
      <c r="A1" s="188" t="s">
        <v>90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row>
    <row r="3" spans="1:41" s="25" customFormat="1" ht="15" customHeight="1">
      <c r="A3" s="187" t="s">
        <v>159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row>
    <row r="4" spans="1:41">
      <c r="C4" t="s">
        <v>149</v>
      </c>
    </row>
    <row r="5" spans="1:41">
      <c r="B5" t="s">
        <v>160</v>
      </c>
    </row>
    <row r="6" spans="1:41">
      <c r="C6" t="s">
        <v>98</v>
      </c>
    </row>
    <row r="7" spans="1:41">
      <c r="B7" t="s">
        <v>120</v>
      </c>
    </row>
    <row r="8" spans="1:41">
      <c r="C8" t="s">
        <v>158</v>
      </c>
    </row>
    <row r="9" spans="1:41">
      <c r="B9" t="s">
        <v>124</v>
      </c>
    </row>
    <row r="10" spans="1:41">
      <c r="C10" t="s">
        <v>106</v>
      </c>
    </row>
    <row r="12" spans="1:41" s="25" customFormat="1" ht="15" customHeight="1">
      <c r="A12" s="187" t="s">
        <v>150</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row>
    <row r="13" spans="1:41" s="26" customFormat="1" ht="15" customHeight="1">
      <c r="B13" t="s">
        <v>91</v>
      </c>
    </row>
    <row r="14" spans="1:41" s="26" customFormat="1" ht="15" customHeight="1">
      <c r="B14" t="s">
        <v>92</v>
      </c>
    </row>
    <row r="15" spans="1:41" s="26" customFormat="1" ht="15" customHeight="1">
      <c r="B15" t="s">
        <v>93</v>
      </c>
    </row>
    <row r="16" spans="1:41" s="26" customFormat="1" ht="15" customHeight="1">
      <c r="B16" t="s">
        <v>94</v>
      </c>
    </row>
    <row r="17" spans="1:41" s="26" customFormat="1" ht="15" customHeight="1">
      <c r="B17" t="s">
        <v>95</v>
      </c>
    </row>
    <row r="18" spans="1:41" s="26" customFormat="1" ht="15" customHeight="1">
      <c r="B18" t="s">
        <v>102</v>
      </c>
    </row>
    <row r="19" spans="1:41" s="26" customFormat="1" ht="15" customHeight="1"/>
    <row r="20" spans="1:41" s="25" customFormat="1" ht="15" customHeight="1">
      <c r="A20" s="187" t="s">
        <v>84</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row>
    <row r="21" spans="1:41" s="26" customFormat="1" ht="15" customHeight="1">
      <c r="B21" s="44" t="s">
        <v>103</v>
      </c>
      <c r="C21" s="27"/>
    </row>
    <row r="22" spans="1:41" s="26" customFormat="1" ht="15" customHeight="1">
      <c r="B22" s="28" t="s">
        <v>85</v>
      </c>
      <c r="C22" s="28"/>
    </row>
    <row r="23" spans="1:41" s="26" customFormat="1" ht="15" customHeight="1">
      <c r="B23" t="s">
        <v>96</v>
      </c>
    </row>
    <row r="25" spans="1:41" s="25" customFormat="1" ht="15" customHeight="1">
      <c r="A25" s="187" t="s">
        <v>86</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row>
    <row r="26" spans="1:41" s="26" customFormat="1" ht="15" customHeight="1">
      <c r="B26" s="29" t="s">
        <v>87</v>
      </c>
    </row>
    <row r="27" spans="1:41" s="26" customFormat="1" ht="15" customHeight="1">
      <c r="B27" s="29" t="s">
        <v>88</v>
      </c>
    </row>
    <row r="28" spans="1:41" s="26" customFormat="1" ht="15" customHeight="1">
      <c r="B28" t="s">
        <v>161</v>
      </c>
      <c r="C28" t="s">
        <v>107</v>
      </c>
    </row>
    <row r="29" spans="1:41" s="26" customFormat="1" ht="15" customHeight="1">
      <c r="B29"/>
      <c r="C29" s="45" t="s">
        <v>151</v>
      </c>
    </row>
    <row r="30" spans="1:41" s="26" customFormat="1" ht="15" customHeight="1">
      <c r="B30" t="s">
        <v>162</v>
      </c>
      <c r="C30" t="s">
        <v>97</v>
      </c>
    </row>
    <row r="31" spans="1:41" s="26" customFormat="1" ht="15" customHeight="1">
      <c r="C31" t="s">
        <v>125</v>
      </c>
    </row>
    <row r="32" spans="1:41" s="26" customFormat="1" ht="15" customHeight="1">
      <c r="C32" s="45" t="s">
        <v>108</v>
      </c>
    </row>
    <row r="33" spans="2:4" s="26" customFormat="1" ht="15" customHeight="1">
      <c r="B33" s="26" t="s">
        <v>163</v>
      </c>
      <c r="C33" t="s">
        <v>129</v>
      </c>
    </row>
    <row r="34" spans="2:4" s="26" customFormat="1" ht="15" customHeight="1">
      <c r="C34" t="s">
        <v>110</v>
      </c>
    </row>
    <row r="35" spans="2:4" s="26" customFormat="1" ht="15" customHeight="1">
      <c r="C35" t="s">
        <v>111</v>
      </c>
    </row>
    <row r="36" spans="2:4" s="26" customFormat="1" ht="15" customHeight="1">
      <c r="C36" t="s">
        <v>126</v>
      </c>
    </row>
    <row r="37" spans="2:4" s="26" customFormat="1" ht="15" customHeight="1">
      <c r="C37" t="s">
        <v>112</v>
      </c>
    </row>
    <row r="38" spans="2:4" s="26" customFormat="1" ht="15" customHeight="1">
      <c r="C38" t="s">
        <v>113</v>
      </c>
    </row>
    <row r="39" spans="2:4" s="26" customFormat="1" ht="15" customHeight="1">
      <c r="C39" t="s">
        <v>114</v>
      </c>
    </row>
    <row r="40" spans="2:4" s="26" customFormat="1" ht="15" customHeight="1">
      <c r="C40" t="s">
        <v>116</v>
      </c>
    </row>
    <row r="41" spans="2:4" s="26" customFormat="1" ht="15" customHeight="1">
      <c r="C41" t="s">
        <v>117</v>
      </c>
    </row>
    <row r="42" spans="2:4" s="26" customFormat="1" ht="15" customHeight="1">
      <c r="C42" t="s">
        <v>119</v>
      </c>
    </row>
    <row r="43" spans="2:4" s="26" customFormat="1" ht="15" customHeight="1">
      <c r="C43" s="45" t="s">
        <v>115</v>
      </c>
    </row>
    <row r="44" spans="2:4" s="26" customFormat="1" ht="15" customHeight="1">
      <c r="C44" s="45" t="s">
        <v>109</v>
      </c>
    </row>
    <row r="45" spans="2:4" s="26" customFormat="1" ht="15" customHeight="1">
      <c r="C45" s="45" t="s">
        <v>152</v>
      </c>
    </row>
    <row r="46" spans="2:4" s="26" customFormat="1" ht="15" customHeight="1">
      <c r="D46" s="46" t="s">
        <v>153</v>
      </c>
    </row>
    <row r="47" spans="2:4" s="26" customFormat="1" ht="15" customHeight="1">
      <c r="D47" s="46" t="s">
        <v>154</v>
      </c>
    </row>
    <row r="48" spans="2:4" s="26" customFormat="1" ht="15" customHeight="1">
      <c r="C48" s="45" t="s">
        <v>155</v>
      </c>
      <c r="D48" s="46"/>
    </row>
    <row r="49" spans="1:41" s="26" customFormat="1" ht="15" customHeight="1">
      <c r="C49" s="29" t="s">
        <v>130</v>
      </c>
    </row>
    <row r="50" spans="1:41" s="26" customFormat="1" ht="15" customHeight="1">
      <c r="B50" t="s">
        <v>164</v>
      </c>
      <c r="C50" s="46" t="s">
        <v>89</v>
      </c>
    </row>
    <row r="51" spans="1:41" s="26" customFormat="1" ht="15" customHeight="1">
      <c r="B51"/>
      <c r="C51" s="46"/>
    </row>
    <row r="52" spans="1:41" ht="14.25">
      <c r="A52" s="61" t="s">
        <v>156</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c r="C53" t="s">
        <v>157</v>
      </c>
    </row>
    <row r="54" spans="1:41">
      <c r="C54" t="s">
        <v>104</v>
      </c>
    </row>
    <row r="55" spans="1:41">
      <c r="C55" t="s">
        <v>105</v>
      </c>
    </row>
  </sheetData>
  <mergeCells count="5">
    <mergeCell ref="A25:AO25"/>
    <mergeCell ref="A1:AO1"/>
    <mergeCell ref="A3:AO3"/>
    <mergeCell ref="A12:AO12"/>
    <mergeCell ref="A20:AO20"/>
  </mergeCells>
  <phoneticPr fontId="2"/>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view="pageBreakPreview" zoomScaleNormal="100" zoomScaleSheetLayoutView="100" workbookViewId="0">
      <selection activeCell="D8" sqref="D8:E8"/>
    </sheetView>
  </sheetViews>
  <sheetFormatPr defaultRowHeight="13.5"/>
  <cols>
    <col min="1" max="1" width="3.625" style="134" customWidth="1"/>
    <col min="2" max="2" width="14.625" style="134" customWidth="1"/>
    <col min="3" max="3" width="9.625" style="135" customWidth="1"/>
    <col min="4" max="4" width="31.25" style="134" customWidth="1"/>
    <col min="5" max="5" width="6.25" style="134" customWidth="1"/>
    <col min="6" max="7" width="7.125" style="134" bestFit="1" customWidth="1"/>
    <col min="8" max="8" width="15" style="134" customWidth="1"/>
    <col min="9" max="16384" width="9" style="134"/>
  </cols>
  <sheetData>
    <row r="1" spans="1:8" s="136" customFormat="1" ht="24" customHeight="1">
      <c r="A1" s="191" t="s">
        <v>332</v>
      </c>
      <c r="B1" s="191"/>
      <c r="C1" s="191"/>
      <c r="D1" s="191"/>
      <c r="E1" s="191"/>
      <c r="F1" s="191"/>
      <c r="G1" s="191"/>
      <c r="H1" s="147" t="s">
        <v>424</v>
      </c>
    </row>
    <row r="2" spans="1:8" s="136" customFormat="1" ht="3.75" customHeight="1">
      <c r="A2" s="144"/>
      <c r="B2" s="144"/>
      <c r="C2" s="145"/>
      <c r="D2" s="144"/>
      <c r="E2" s="144"/>
      <c r="F2" s="144"/>
      <c r="G2" s="144"/>
      <c r="H2" s="144"/>
    </row>
    <row r="3" spans="1:8" s="136" customFormat="1" ht="18" customHeight="1">
      <c r="A3" s="144"/>
      <c r="B3" s="144"/>
      <c r="C3" s="145"/>
      <c r="D3" s="144"/>
      <c r="E3" s="146" t="s">
        <v>331</v>
      </c>
      <c r="F3" s="192" t="s">
        <v>427</v>
      </c>
      <c r="G3" s="192"/>
      <c r="H3" s="192"/>
    </row>
    <row r="4" spans="1:8" s="136" customFormat="1" ht="11.25" customHeight="1">
      <c r="A4" s="144"/>
      <c r="B4" s="144"/>
      <c r="C4" s="145"/>
      <c r="D4" s="144"/>
      <c r="E4" s="144"/>
      <c r="F4" s="144"/>
      <c r="G4" s="144"/>
      <c r="H4" s="144"/>
    </row>
    <row r="5" spans="1:8" s="136" customFormat="1" ht="24" customHeight="1">
      <c r="A5" s="143" t="s">
        <v>423</v>
      </c>
      <c r="B5" s="143" t="s">
        <v>330</v>
      </c>
      <c r="C5" s="143" t="s">
        <v>329</v>
      </c>
      <c r="D5" s="193" t="s">
        <v>328</v>
      </c>
      <c r="E5" s="194"/>
      <c r="F5" s="143" t="s">
        <v>327</v>
      </c>
      <c r="G5" s="143" t="s">
        <v>326</v>
      </c>
      <c r="H5" s="143" t="s">
        <v>325</v>
      </c>
    </row>
    <row r="6" spans="1:8" s="136" customFormat="1" ht="60" customHeight="1">
      <c r="A6" s="142">
        <v>1</v>
      </c>
      <c r="B6" s="141" t="s">
        <v>324</v>
      </c>
      <c r="C6" s="140" t="s">
        <v>305</v>
      </c>
      <c r="D6" s="189" t="s">
        <v>323</v>
      </c>
      <c r="E6" s="190"/>
      <c r="F6" s="139" t="s">
        <v>319</v>
      </c>
      <c r="G6" s="138" t="s">
        <v>131</v>
      </c>
      <c r="H6" s="137"/>
    </row>
    <row r="7" spans="1:8" s="136" customFormat="1" ht="60" customHeight="1">
      <c r="A7" s="142">
        <v>2</v>
      </c>
      <c r="B7" s="141" t="s">
        <v>322</v>
      </c>
      <c r="C7" s="140" t="s">
        <v>305</v>
      </c>
      <c r="D7" s="189" t="s">
        <v>320</v>
      </c>
      <c r="E7" s="190"/>
      <c r="F7" s="139" t="s">
        <v>319</v>
      </c>
      <c r="G7" s="138" t="s">
        <v>131</v>
      </c>
      <c r="H7" s="137"/>
    </row>
    <row r="8" spans="1:8" s="136" customFormat="1" ht="60" customHeight="1">
      <c r="A8" s="142">
        <v>3</v>
      </c>
      <c r="B8" s="141" t="s">
        <v>318</v>
      </c>
      <c r="C8" s="140" t="s">
        <v>305</v>
      </c>
      <c r="D8" s="189" t="s">
        <v>317</v>
      </c>
      <c r="E8" s="190"/>
      <c r="F8" s="139" t="s">
        <v>131</v>
      </c>
      <c r="G8" s="138" t="s">
        <v>131</v>
      </c>
      <c r="H8" s="137"/>
    </row>
    <row r="9" spans="1:8" s="136" customFormat="1" ht="60" customHeight="1">
      <c r="A9" s="142">
        <v>4</v>
      </c>
      <c r="B9" s="141" t="s">
        <v>316</v>
      </c>
      <c r="C9" s="140" t="s">
        <v>305</v>
      </c>
      <c r="D9" s="189" t="s">
        <v>315</v>
      </c>
      <c r="E9" s="190"/>
      <c r="F9" s="139" t="s">
        <v>131</v>
      </c>
      <c r="G9" s="138" t="s">
        <v>131</v>
      </c>
      <c r="H9" s="137"/>
    </row>
    <row r="10" spans="1:8" s="136" customFormat="1" ht="60" customHeight="1">
      <c r="A10" s="142">
        <v>5</v>
      </c>
      <c r="B10" s="141" t="s">
        <v>314</v>
      </c>
      <c r="C10" s="140" t="s">
        <v>305</v>
      </c>
      <c r="D10" s="189" t="s">
        <v>313</v>
      </c>
      <c r="E10" s="190"/>
      <c r="F10" s="139" t="s">
        <v>131</v>
      </c>
      <c r="G10" s="138" t="s">
        <v>131</v>
      </c>
      <c r="H10" s="137"/>
    </row>
    <row r="11" spans="1:8" s="136" customFormat="1" ht="60" customHeight="1">
      <c r="A11" s="142">
        <v>6</v>
      </c>
      <c r="B11" s="141" t="s">
        <v>312</v>
      </c>
      <c r="C11" s="140" t="s">
        <v>305</v>
      </c>
      <c r="D11" s="189" t="s">
        <v>311</v>
      </c>
      <c r="E11" s="190"/>
      <c r="F11" s="139" t="s">
        <v>131</v>
      </c>
      <c r="G11" s="138" t="s">
        <v>131</v>
      </c>
      <c r="H11" s="137"/>
    </row>
    <row r="12" spans="1:8" s="136" customFormat="1" ht="60" customHeight="1">
      <c r="A12" s="142">
        <v>7</v>
      </c>
      <c r="B12" s="141" t="s">
        <v>310</v>
      </c>
      <c r="C12" s="140" t="s">
        <v>305</v>
      </c>
      <c r="D12" s="189" t="s">
        <v>309</v>
      </c>
      <c r="E12" s="190"/>
      <c r="F12" s="139" t="s">
        <v>131</v>
      </c>
      <c r="G12" s="138" t="s">
        <v>131</v>
      </c>
      <c r="H12" s="137"/>
    </row>
    <row r="13" spans="1:8" s="136" customFormat="1" ht="60" customHeight="1">
      <c r="A13" s="142">
        <v>8</v>
      </c>
      <c r="B13" s="141" t="s">
        <v>308</v>
      </c>
      <c r="C13" s="140" t="s">
        <v>305</v>
      </c>
      <c r="D13" s="189" t="s">
        <v>307</v>
      </c>
      <c r="E13" s="190"/>
      <c r="F13" s="139" t="s">
        <v>131</v>
      </c>
      <c r="G13" s="138" t="s">
        <v>131</v>
      </c>
      <c r="H13" s="137"/>
    </row>
    <row r="14" spans="1:8" s="136" customFormat="1" ht="60" customHeight="1">
      <c r="A14" s="142">
        <v>9</v>
      </c>
      <c r="B14" s="141" t="s">
        <v>306</v>
      </c>
      <c r="C14" s="140" t="s">
        <v>305</v>
      </c>
      <c r="D14" s="189" t="s">
        <v>304</v>
      </c>
      <c r="E14" s="190"/>
      <c r="F14" s="139" t="s">
        <v>131</v>
      </c>
      <c r="G14" s="138" t="s">
        <v>131</v>
      </c>
      <c r="H14" s="137"/>
    </row>
    <row r="15" spans="1:8" ht="18" customHeight="1"/>
    <row r="16" spans="1:8" ht="18" customHeight="1">
      <c r="A16" s="195" t="s">
        <v>422</v>
      </c>
      <c r="B16" s="195"/>
      <c r="C16" s="195"/>
      <c r="D16" s="195"/>
      <c r="E16" s="195"/>
      <c r="F16" s="195"/>
      <c r="G16" s="195"/>
      <c r="H16" s="195"/>
    </row>
    <row r="17" spans="1:8" s="136" customFormat="1" ht="60" customHeight="1">
      <c r="A17" s="142">
        <v>10</v>
      </c>
      <c r="B17" s="141" t="s">
        <v>421</v>
      </c>
      <c r="C17" s="140" t="s">
        <v>305</v>
      </c>
      <c r="D17" s="189" t="s">
        <v>420</v>
      </c>
      <c r="E17" s="190"/>
      <c r="F17" s="139" t="s">
        <v>131</v>
      </c>
      <c r="G17" s="138" t="s">
        <v>131</v>
      </c>
      <c r="H17" s="137"/>
    </row>
    <row r="18" spans="1:8" s="136" customFormat="1" ht="60" customHeight="1">
      <c r="A18" s="142">
        <v>11</v>
      </c>
      <c r="B18" s="141" t="s">
        <v>419</v>
      </c>
      <c r="C18" s="140" t="s">
        <v>305</v>
      </c>
      <c r="D18" s="189" t="s">
        <v>418</v>
      </c>
      <c r="E18" s="190"/>
      <c r="F18" s="139" t="s">
        <v>131</v>
      </c>
      <c r="G18" s="138" t="s">
        <v>131</v>
      </c>
      <c r="H18" s="137"/>
    </row>
    <row r="19" spans="1:8" ht="18" customHeight="1"/>
    <row r="20" spans="1:8" ht="18" customHeight="1"/>
    <row r="21" spans="1:8" ht="18" customHeight="1"/>
    <row r="22" spans="1:8" ht="18" customHeight="1"/>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15">
    <mergeCell ref="D17:E17"/>
    <mergeCell ref="D18:E18"/>
    <mergeCell ref="D13:E13"/>
    <mergeCell ref="A1:G1"/>
    <mergeCell ref="F3:H3"/>
    <mergeCell ref="D5:E5"/>
    <mergeCell ref="D6:E6"/>
    <mergeCell ref="D8:E8"/>
    <mergeCell ref="D9:E9"/>
    <mergeCell ref="D14:E14"/>
    <mergeCell ref="A16:H16"/>
    <mergeCell ref="D10:E10"/>
    <mergeCell ref="D11:E11"/>
    <mergeCell ref="D12:E12"/>
    <mergeCell ref="D7:E7"/>
  </mergeCells>
  <phoneticPr fontId="2"/>
  <dataValidations count="1">
    <dataValidation type="list" allowBlank="1" showInputMessage="1" showErrorMessage="1" sqref="F17:G18 F6:G14">
      <formula1>"□,☑"</formula1>
    </dataValidation>
  </dataValidations>
  <pageMargins left="0.59055118110236227" right="0.2755905511811023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view="pageBreakPreview" topLeftCell="A8" zoomScaleNormal="100" zoomScaleSheetLayoutView="100" workbookViewId="0">
      <selection activeCell="J10" sqref="J10"/>
    </sheetView>
  </sheetViews>
  <sheetFormatPr defaultRowHeight="13.5"/>
  <cols>
    <col min="1" max="1" width="3.625" style="134" customWidth="1"/>
    <col min="2" max="2" width="14.625" style="134" customWidth="1"/>
    <col min="3" max="3" width="9.625" style="135" customWidth="1"/>
    <col min="4" max="4" width="31.25" style="134" customWidth="1"/>
    <col min="5" max="5" width="6.25" style="134" customWidth="1"/>
    <col min="6" max="7" width="7.125" style="134" bestFit="1" customWidth="1"/>
    <col min="8" max="8" width="15" style="134" customWidth="1"/>
    <col min="9" max="16384" width="9" style="134"/>
  </cols>
  <sheetData>
    <row r="1" spans="1:8" s="136" customFormat="1" ht="24" customHeight="1">
      <c r="A1" s="191" t="s">
        <v>341</v>
      </c>
      <c r="B1" s="191"/>
      <c r="C1" s="191"/>
      <c r="D1" s="191"/>
      <c r="E1" s="191"/>
      <c r="F1" s="191"/>
      <c r="G1" s="191"/>
      <c r="H1" s="147" t="s">
        <v>424</v>
      </c>
    </row>
    <row r="2" spans="1:8" s="136" customFormat="1" ht="3.75" customHeight="1">
      <c r="A2" s="144"/>
      <c r="B2" s="144"/>
      <c r="C2" s="145"/>
      <c r="D2" s="144"/>
      <c r="E2" s="144"/>
      <c r="F2" s="144"/>
      <c r="G2" s="144"/>
      <c r="H2" s="144"/>
    </row>
    <row r="3" spans="1:8" s="136" customFormat="1" ht="18" customHeight="1">
      <c r="A3" s="144"/>
      <c r="B3" s="144"/>
      <c r="C3" s="145"/>
      <c r="D3" s="144"/>
      <c r="E3" s="146" t="s">
        <v>331</v>
      </c>
      <c r="F3" s="192" t="s">
        <v>427</v>
      </c>
      <c r="G3" s="192"/>
      <c r="H3" s="192"/>
    </row>
    <row r="4" spans="1:8" s="136" customFormat="1" ht="11.25" customHeight="1">
      <c r="A4" s="144"/>
      <c r="B4" s="144"/>
      <c r="C4" s="145"/>
      <c r="D4" s="144"/>
      <c r="E4" s="144"/>
      <c r="F4" s="144"/>
      <c r="G4" s="144"/>
      <c r="H4" s="144"/>
    </row>
    <row r="5" spans="1:8" s="136" customFormat="1" ht="24" customHeight="1">
      <c r="A5" s="143" t="s">
        <v>423</v>
      </c>
      <c r="B5" s="143" t="s">
        <v>330</v>
      </c>
      <c r="C5" s="143" t="s">
        <v>329</v>
      </c>
      <c r="D5" s="193" t="s">
        <v>328</v>
      </c>
      <c r="E5" s="194"/>
      <c r="F5" s="143" t="s">
        <v>327</v>
      </c>
      <c r="G5" s="143" t="s">
        <v>326</v>
      </c>
      <c r="H5" s="143" t="s">
        <v>325</v>
      </c>
    </row>
    <row r="6" spans="1:8" s="136" customFormat="1" ht="60" customHeight="1">
      <c r="A6" s="142">
        <v>1</v>
      </c>
      <c r="B6" s="141" t="s">
        <v>324</v>
      </c>
      <c r="C6" s="140" t="s">
        <v>321</v>
      </c>
      <c r="D6" s="189" t="s">
        <v>323</v>
      </c>
      <c r="E6" s="190"/>
      <c r="F6" s="139" t="s">
        <v>319</v>
      </c>
      <c r="G6" s="138" t="s">
        <v>425</v>
      </c>
      <c r="H6" s="137"/>
    </row>
    <row r="7" spans="1:8" s="136" customFormat="1" ht="60" customHeight="1">
      <c r="A7" s="142">
        <v>2</v>
      </c>
      <c r="B7" s="141" t="s">
        <v>426</v>
      </c>
      <c r="C7" s="140" t="s">
        <v>321</v>
      </c>
      <c r="D7" s="189" t="s">
        <v>320</v>
      </c>
      <c r="E7" s="190"/>
      <c r="F7" s="139" t="s">
        <v>319</v>
      </c>
      <c r="G7" s="138" t="s">
        <v>425</v>
      </c>
      <c r="H7" s="137"/>
    </row>
    <row r="8" spans="1:8" s="136" customFormat="1" ht="60" customHeight="1">
      <c r="A8" s="142">
        <v>3</v>
      </c>
      <c r="B8" s="141" t="s">
        <v>318</v>
      </c>
      <c r="C8" s="140" t="s">
        <v>321</v>
      </c>
      <c r="D8" s="189" t="s">
        <v>317</v>
      </c>
      <c r="E8" s="190"/>
      <c r="F8" s="139" t="s">
        <v>425</v>
      </c>
      <c r="G8" s="138" t="s">
        <v>425</v>
      </c>
      <c r="H8" s="137"/>
    </row>
    <row r="9" spans="1:8" s="136" customFormat="1" ht="60" customHeight="1">
      <c r="A9" s="142">
        <v>4</v>
      </c>
      <c r="B9" s="141" t="s">
        <v>340</v>
      </c>
      <c r="C9" s="140" t="s">
        <v>335</v>
      </c>
      <c r="D9" s="189" t="s">
        <v>339</v>
      </c>
      <c r="E9" s="190"/>
      <c r="F9" s="139" t="s">
        <v>425</v>
      </c>
      <c r="G9" s="138" t="s">
        <v>425</v>
      </c>
      <c r="H9" s="137"/>
    </row>
    <row r="10" spans="1:8" s="136" customFormat="1" ht="60" customHeight="1">
      <c r="A10" s="142">
        <v>5</v>
      </c>
      <c r="B10" s="141" t="s">
        <v>338</v>
      </c>
      <c r="C10" s="140" t="s">
        <v>335</v>
      </c>
      <c r="D10" s="189" t="s">
        <v>337</v>
      </c>
      <c r="E10" s="190"/>
      <c r="F10" s="139" t="s">
        <v>425</v>
      </c>
      <c r="G10" s="138" t="s">
        <v>425</v>
      </c>
      <c r="H10" s="137"/>
    </row>
    <row r="11" spans="1:8" s="136" customFormat="1" ht="60" customHeight="1">
      <c r="A11" s="142">
        <v>6</v>
      </c>
      <c r="B11" s="141" t="s">
        <v>336</v>
      </c>
      <c r="C11" s="140" t="s">
        <v>335</v>
      </c>
      <c r="D11" s="196" t="s">
        <v>430</v>
      </c>
      <c r="E11" s="197"/>
      <c r="F11" s="139" t="s">
        <v>425</v>
      </c>
      <c r="G11" s="138" t="s">
        <v>425</v>
      </c>
      <c r="H11" s="137"/>
    </row>
    <row r="12" spans="1:8" s="136" customFormat="1" ht="60" customHeight="1">
      <c r="A12" s="142">
        <v>7</v>
      </c>
      <c r="B12" s="141" t="s">
        <v>316</v>
      </c>
      <c r="C12" s="140" t="s">
        <v>321</v>
      </c>
      <c r="D12" s="189" t="s">
        <v>334</v>
      </c>
      <c r="E12" s="190"/>
      <c r="F12" s="139" t="s">
        <v>425</v>
      </c>
      <c r="G12" s="138" t="s">
        <v>425</v>
      </c>
      <c r="H12" s="137"/>
    </row>
    <row r="13" spans="1:8" s="136" customFormat="1" ht="60" customHeight="1">
      <c r="A13" s="142">
        <v>8</v>
      </c>
      <c r="B13" s="141" t="s">
        <v>314</v>
      </c>
      <c r="C13" s="140" t="s">
        <v>321</v>
      </c>
      <c r="D13" s="189" t="s">
        <v>313</v>
      </c>
      <c r="E13" s="190"/>
      <c r="F13" s="139" t="s">
        <v>425</v>
      </c>
      <c r="G13" s="138" t="s">
        <v>425</v>
      </c>
      <c r="H13" s="137"/>
    </row>
    <row r="14" spans="1:8" s="136" customFormat="1" ht="60" customHeight="1">
      <c r="A14" s="142">
        <v>9</v>
      </c>
      <c r="B14" s="141" t="s">
        <v>312</v>
      </c>
      <c r="C14" s="140" t="s">
        <v>321</v>
      </c>
      <c r="D14" s="189" t="s">
        <v>311</v>
      </c>
      <c r="E14" s="190"/>
      <c r="F14" s="139" t="s">
        <v>425</v>
      </c>
      <c r="G14" s="138" t="s">
        <v>425</v>
      </c>
      <c r="H14" s="137"/>
    </row>
    <row r="15" spans="1:8" s="136" customFormat="1" ht="60" customHeight="1">
      <c r="A15" s="142">
        <v>10</v>
      </c>
      <c r="B15" s="141" t="s">
        <v>333</v>
      </c>
      <c r="C15" s="140" t="s">
        <v>321</v>
      </c>
      <c r="D15" s="189" t="s">
        <v>309</v>
      </c>
      <c r="E15" s="190"/>
      <c r="F15" s="139" t="s">
        <v>425</v>
      </c>
      <c r="G15" s="138" t="s">
        <v>425</v>
      </c>
      <c r="H15" s="137"/>
    </row>
    <row r="16" spans="1:8" s="136" customFormat="1" ht="60" customHeight="1">
      <c r="A16" s="142">
        <v>11</v>
      </c>
      <c r="B16" s="141" t="s">
        <v>308</v>
      </c>
      <c r="C16" s="140" t="s">
        <v>321</v>
      </c>
      <c r="D16" s="189" t="s">
        <v>307</v>
      </c>
      <c r="E16" s="190"/>
      <c r="F16" s="139" t="s">
        <v>425</v>
      </c>
      <c r="G16" s="138" t="s">
        <v>425</v>
      </c>
      <c r="H16" s="137"/>
    </row>
    <row r="17" spans="1:8" s="136" customFormat="1" ht="60" customHeight="1">
      <c r="A17" s="142">
        <v>12</v>
      </c>
      <c r="B17" s="141" t="s">
        <v>306</v>
      </c>
      <c r="C17" s="140" t="s">
        <v>321</v>
      </c>
      <c r="D17" s="189" t="s">
        <v>304</v>
      </c>
      <c r="E17" s="190"/>
      <c r="F17" s="139" t="s">
        <v>425</v>
      </c>
      <c r="G17" s="138" t="s">
        <v>425</v>
      </c>
      <c r="H17" s="137"/>
    </row>
    <row r="18" spans="1:8" ht="18" customHeight="1">
      <c r="A18" s="195" t="s">
        <v>422</v>
      </c>
      <c r="B18" s="195"/>
      <c r="C18" s="195"/>
      <c r="D18" s="195"/>
      <c r="E18" s="195"/>
      <c r="F18" s="195"/>
      <c r="G18" s="195"/>
      <c r="H18" s="195"/>
    </row>
    <row r="19" spans="1:8" s="136" customFormat="1" ht="56.25" customHeight="1">
      <c r="A19" s="142">
        <v>13</v>
      </c>
      <c r="B19" s="141" t="s">
        <v>421</v>
      </c>
      <c r="C19" s="140" t="s">
        <v>321</v>
      </c>
      <c r="D19" s="189" t="s">
        <v>420</v>
      </c>
      <c r="E19" s="190"/>
      <c r="F19" s="139" t="s">
        <v>425</v>
      </c>
      <c r="G19" s="138" t="s">
        <v>425</v>
      </c>
      <c r="H19" s="137"/>
    </row>
    <row r="20" spans="1:8" s="136" customFormat="1" ht="56.25" customHeight="1">
      <c r="A20" s="142">
        <v>14</v>
      </c>
      <c r="B20" s="141" t="s">
        <v>419</v>
      </c>
      <c r="C20" s="140" t="s">
        <v>321</v>
      </c>
      <c r="D20" s="189" t="s">
        <v>418</v>
      </c>
      <c r="E20" s="190"/>
      <c r="F20" s="139" t="s">
        <v>425</v>
      </c>
      <c r="G20" s="138" t="s">
        <v>425</v>
      </c>
      <c r="H20" s="137"/>
    </row>
    <row r="21" spans="1:8" ht="18" customHeight="1"/>
    <row r="22" spans="1:8" ht="18" customHeight="1"/>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8">
    <mergeCell ref="D8:E8"/>
    <mergeCell ref="D9:E9"/>
    <mergeCell ref="D19:E19"/>
    <mergeCell ref="D20:E20"/>
    <mergeCell ref="D16:E16"/>
    <mergeCell ref="D17:E17"/>
    <mergeCell ref="A18:H18"/>
    <mergeCell ref="D15:E15"/>
    <mergeCell ref="D10:E10"/>
    <mergeCell ref="D11:E11"/>
    <mergeCell ref="D12:E12"/>
    <mergeCell ref="D13:E13"/>
    <mergeCell ref="D14:E14"/>
    <mergeCell ref="D7:E7"/>
    <mergeCell ref="A1:G1"/>
    <mergeCell ref="F3:H3"/>
    <mergeCell ref="D5:E5"/>
    <mergeCell ref="D6:E6"/>
  </mergeCells>
  <phoneticPr fontId="2"/>
  <dataValidations count="1">
    <dataValidation type="list" allowBlank="1" showInputMessage="1" showErrorMessage="1" sqref="F19:G20 F6:G17">
      <formula1>"□,☑"</formula1>
    </dataValidation>
  </dataValidations>
  <pageMargins left="0.59055118110236227" right="0.27559055118110237" top="0.39370078740157483" bottom="0.39370078740157483" header="0.31496062992125984" footer="0.31496062992125984"/>
  <pageSetup paperSize="9" scale="92"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129"/>
  <sheetViews>
    <sheetView tabSelected="1" view="pageBreakPreview" zoomScaleNormal="100" workbookViewId="0">
      <selection activeCell="AB9" sqref="AB9"/>
    </sheetView>
  </sheetViews>
  <sheetFormatPr defaultRowHeight="13.5"/>
  <cols>
    <col min="1" max="27" width="3.125" style="3" customWidth="1"/>
    <col min="28" max="28" width="3.125" style="2" customWidth="1"/>
    <col min="29" max="29" width="3.125" style="47" customWidth="1"/>
    <col min="30" max="44" width="3.125" style="3" customWidth="1"/>
    <col min="45" max="16384" width="9" style="3"/>
  </cols>
  <sheetData>
    <row r="1" spans="1:29" ht="18" customHeight="1">
      <c r="A1" s="246" t="s">
        <v>416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row>
    <row r="2" spans="1:29" ht="18" customHeight="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row>
    <row r="3" spans="1:29" s="4" customFormat="1" ht="24" customHeight="1">
      <c r="A3" s="15"/>
      <c r="B3" s="15"/>
      <c r="C3" s="15"/>
      <c r="D3" s="15"/>
      <c r="E3" s="5"/>
      <c r="F3" s="262" t="s">
        <v>10</v>
      </c>
      <c r="G3" s="262"/>
      <c r="H3" s="262"/>
      <c r="I3" s="262"/>
      <c r="J3" s="262"/>
      <c r="K3" s="262"/>
      <c r="L3" s="261"/>
      <c r="M3" s="261"/>
      <c r="N3" s="261"/>
      <c r="O3" s="173" t="s">
        <v>11</v>
      </c>
      <c r="P3" s="8"/>
      <c r="Q3" s="5"/>
      <c r="R3" s="5"/>
      <c r="S3" s="5"/>
      <c r="T3" s="5"/>
      <c r="U3" s="5"/>
      <c r="V3" s="5"/>
      <c r="W3" s="8"/>
      <c r="X3" s="8"/>
      <c r="Y3" s="8"/>
      <c r="Z3" s="8"/>
      <c r="AA3" s="5"/>
      <c r="AB3" s="2" t="s">
        <v>121</v>
      </c>
      <c r="AC3" s="59"/>
    </row>
    <row r="4" spans="1:29" s="4" customFormat="1" ht="24" customHeight="1">
      <c r="A4" s="15"/>
      <c r="B4" s="15"/>
      <c r="C4" s="15"/>
      <c r="D4" s="15"/>
      <c r="E4" s="5"/>
      <c r="F4" s="5"/>
      <c r="G4" s="261" t="s">
        <v>415</v>
      </c>
      <c r="H4" s="261"/>
      <c r="I4" s="261"/>
      <c r="J4" s="261"/>
      <c r="K4" s="261"/>
      <c r="L4" s="261"/>
      <c r="M4" s="261"/>
      <c r="N4" s="261"/>
      <c r="O4" s="15" t="s">
        <v>411</v>
      </c>
      <c r="P4" s="261" t="s">
        <v>46</v>
      </c>
      <c r="Q4" s="261"/>
      <c r="R4" s="261"/>
      <c r="S4" s="261"/>
      <c r="T4" s="261"/>
      <c r="U4" s="261"/>
      <c r="V4" s="261"/>
      <c r="W4" s="261"/>
      <c r="X4" s="5"/>
      <c r="Y4" s="8"/>
      <c r="Z4" s="8"/>
      <c r="AA4" s="5"/>
      <c r="AB4" s="2" t="s">
        <v>122</v>
      </c>
      <c r="AC4" s="59"/>
    </row>
    <row r="5" spans="1:29" ht="18" customHeight="1">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2" t="s">
        <v>47</v>
      </c>
    </row>
    <row r="6" spans="1:29" ht="21" customHeight="1">
      <c r="A6" s="172"/>
      <c r="B6" s="172"/>
      <c r="C6" s="172"/>
      <c r="D6" s="172"/>
      <c r="E6" s="172"/>
      <c r="F6" s="172"/>
      <c r="G6" s="172"/>
      <c r="H6" s="172"/>
      <c r="I6" s="172"/>
      <c r="J6" s="172"/>
      <c r="K6" s="172"/>
      <c r="L6" s="172"/>
      <c r="M6" s="172"/>
      <c r="N6" s="172"/>
      <c r="O6" s="172"/>
      <c r="P6" s="172"/>
      <c r="Q6" s="172"/>
      <c r="R6" s="172"/>
      <c r="S6" s="14"/>
      <c r="T6" s="263" t="s">
        <v>414</v>
      </c>
      <c r="U6" s="263"/>
      <c r="V6" s="263"/>
      <c r="W6" s="263"/>
      <c r="X6" s="263"/>
      <c r="Y6" s="263"/>
      <c r="Z6" s="263"/>
      <c r="AA6" s="263"/>
      <c r="AB6" s="2" t="s">
        <v>428</v>
      </c>
    </row>
    <row r="7" spans="1:29" s="19" customFormat="1" ht="18" customHeight="1">
      <c r="A7" s="233" t="s">
        <v>12</v>
      </c>
      <c r="B7" s="233"/>
      <c r="C7" s="233"/>
      <c r="D7" s="233"/>
      <c r="E7" s="171"/>
      <c r="F7" s="171"/>
      <c r="G7" s="171"/>
      <c r="H7" s="171"/>
      <c r="I7" s="171"/>
      <c r="J7" s="171"/>
      <c r="K7" s="171"/>
      <c r="L7" s="171"/>
      <c r="M7" s="171"/>
      <c r="N7" s="171"/>
      <c r="O7" s="171"/>
      <c r="P7" s="171"/>
      <c r="Q7" s="171"/>
      <c r="R7" s="171"/>
      <c r="S7" s="171"/>
      <c r="T7" s="171"/>
      <c r="U7" s="171"/>
      <c r="V7" s="171"/>
      <c r="W7" s="171"/>
      <c r="X7" s="171"/>
      <c r="Y7" s="171"/>
      <c r="Z7" s="171"/>
      <c r="AA7" s="171"/>
      <c r="AB7" s="2"/>
      <c r="AC7" s="47"/>
    </row>
    <row r="8" spans="1:29" ht="18" customHeight="1">
      <c r="A8" s="265" t="s">
        <v>13</v>
      </c>
      <c r="B8" s="265"/>
      <c r="C8" s="265"/>
      <c r="D8" s="265"/>
      <c r="E8" s="264"/>
      <c r="F8" s="264"/>
      <c r="G8" s="264"/>
      <c r="H8" s="264"/>
      <c r="I8" s="172"/>
      <c r="J8" s="172"/>
      <c r="K8" s="172"/>
      <c r="L8" s="172"/>
      <c r="M8" s="172"/>
      <c r="N8" s="172"/>
      <c r="O8" s="172"/>
      <c r="P8" s="172"/>
      <c r="Q8" s="172"/>
      <c r="R8" s="172"/>
      <c r="S8" s="172"/>
      <c r="T8" s="172"/>
      <c r="U8" s="172"/>
      <c r="V8" s="172"/>
      <c r="W8" s="172"/>
      <c r="X8" s="172"/>
      <c r="Y8" s="172"/>
      <c r="Z8" s="172"/>
      <c r="AA8" s="172"/>
      <c r="AB8" s="2" t="s">
        <v>431</v>
      </c>
    </row>
    <row r="9" spans="1:29" ht="21" customHeight="1">
      <c r="A9" s="172"/>
      <c r="B9" s="172"/>
      <c r="C9" s="172"/>
      <c r="D9" s="172"/>
      <c r="E9" s="172"/>
      <c r="F9" s="172"/>
      <c r="G9" s="172"/>
      <c r="H9" s="172"/>
      <c r="I9" s="172"/>
      <c r="J9" s="172"/>
      <c r="K9" s="172"/>
      <c r="L9" s="265" t="s">
        <v>14</v>
      </c>
      <c r="M9" s="265"/>
      <c r="N9" s="265"/>
      <c r="O9" s="268"/>
      <c r="P9" s="268"/>
      <c r="Q9" s="268"/>
      <c r="R9" s="268"/>
      <c r="S9" s="268"/>
      <c r="T9" s="268"/>
      <c r="U9" s="268"/>
      <c r="V9" s="268"/>
      <c r="W9" s="268"/>
      <c r="X9" s="268"/>
      <c r="Y9" s="268"/>
      <c r="Z9" s="268"/>
      <c r="AA9" s="268"/>
      <c r="AB9" s="2" t="s">
        <v>34</v>
      </c>
    </row>
    <row r="10" spans="1:29" ht="21" customHeight="1">
      <c r="A10" s="172"/>
      <c r="B10" s="172"/>
      <c r="C10" s="172"/>
      <c r="D10" s="172"/>
      <c r="E10" s="172"/>
      <c r="F10" s="172"/>
      <c r="G10" s="172"/>
      <c r="H10" s="172"/>
      <c r="I10" s="172"/>
      <c r="J10" s="172"/>
      <c r="K10" s="172"/>
      <c r="L10" s="265" t="s">
        <v>15</v>
      </c>
      <c r="M10" s="265"/>
      <c r="N10" s="265"/>
      <c r="O10" s="270"/>
      <c r="P10" s="270"/>
      <c r="Q10" s="270"/>
      <c r="R10" s="270"/>
      <c r="S10" s="270"/>
      <c r="T10" s="270"/>
      <c r="U10" s="270"/>
      <c r="V10" s="270"/>
      <c r="W10" s="270"/>
      <c r="X10" s="270"/>
      <c r="Y10" s="270"/>
      <c r="Z10" s="270"/>
      <c r="AA10" s="270"/>
      <c r="AB10" s="2" t="s">
        <v>429</v>
      </c>
    </row>
    <row r="11" spans="1:29" ht="18" customHeight="1">
      <c r="A11" s="172"/>
      <c r="B11" s="172"/>
      <c r="C11" s="172"/>
      <c r="D11" s="172"/>
      <c r="E11" s="172"/>
      <c r="F11" s="172"/>
      <c r="G11" s="6"/>
      <c r="H11" s="6"/>
      <c r="I11" s="6"/>
      <c r="J11" s="6"/>
      <c r="K11" s="172"/>
      <c r="L11" s="172"/>
      <c r="M11" s="172"/>
      <c r="N11" s="172"/>
      <c r="O11" s="172"/>
      <c r="P11" s="70"/>
      <c r="Q11" s="70"/>
      <c r="R11" s="70"/>
      <c r="S11" s="70"/>
      <c r="T11" s="70"/>
      <c r="U11" s="70"/>
      <c r="V11" s="70"/>
      <c r="W11" s="70"/>
      <c r="X11" s="70"/>
      <c r="Y11" s="70"/>
      <c r="Z11" s="70"/>
      <c r="AA11" s="71" t="s">
        <v>413</v>
      </c>
    </row>
    <row r="12" spans="1:29" ht="18" customHeight="1">
      <c r="A12" s="172"/>
      <c r="B12" s="172"/>
      <c r="C12" s="172"/>
      <c r="D12" s="172"/>
      <c r="E12" s="172"/>
      <c r="F12" s="172"/>
      <c r="G12" s="6"/>
      <c r="H12" s="6"/>
      <c r="I12" s="6"/>
      <c r="J12" s="6"/>
      <c r="K12" s="172"/>
      <c r="L12" s="172"/>
      <c r="M12" s="172"/>
      <c r="N12" s="172"/>
      <c r="O12" s="172"/>
      <c r="P12" s="172"/>
      <c r="Q12" s="172"/>
      <c r="R12" s="172"/>
      <c r="S12" s="172"/>
      <c r="T12" s="172"/>
      <c r="U12" s="172"/>
      <c r="V12" s="172"/>
      <c r="W12" s="172"/>
      <c r="X12" s="172"/>
      <c r="Y12" s="172"/>
      <c r="Z12" s="172"/>
      <c r="AA12" s="69"/>
    </row>
    <row r="13" spans="1:29" ht="18" customHeight="1">
      <c r="A13" s="266" t="s">
        <v>412</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row>
    <row r="14" spans="1:29" ht="18" customHeight="1">
      <c r="A14" s="266"/>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row>
    <row r="15" spans="1:29" ht="18" customHeight="1">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row>
    <row r="16" spans="1:29" ht="18" customHeight="1">
      <c r="A16" s="246" t="s">
        <v>169</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row>
    <row r="17" spans="1:29" ht="18" customHeight="1">
      <c r="A17" s="172"/>
      <c r="B17" s="267" t="s">
        <v>16</v>
      </c>
      <c r="C17" s="267"/>
      <c r="D17" s="267"/>
      <c r="E17" s="267"/>
      <c r="F17" s="267"/>
      <c r="G17" s="267"/>
      <c r="H17" s="267"/>
      <c r="I17" s="267"/>
      <c r="J17" s="267"/>
      <c r="K17" s="267" t="s">
        <v>17</v>
      </c>
      <c r="L17" s="267"/>
      <c r="M17" s="267"/>
      <c r="N17" s="267"/>
      <c r="O17" s="267"/>
      <c r="P17" s="267"/>
      <c r="Q17" s="267"/>
      <c r="R17" s="267"/>
      <c r="S17" s="267"/>
      <c r="T17" s="172"/>
      <c r="U17" s="172"/>
      <c r="V17" s="172"/>
      <c r="W17" s="172"/>
      <c r="X17" s="172"/>
      <c r="Y17" s="172"/>
      <c r="Z17" s="172"/>
      <c r="AA17" s="172"/>
    </row>
    <row r="18" spans="1:29" ht="21" customHeight="1">
      <c r="A18" s="172"/>
      <c r="B18" s="241"/>
      <c r="C18" s="241"/>
      <c r="D18" s="241"/>
      <c r="E18" s="241"/>
      <c r="F18" s="241"/>
      <c r="G18" s="241"/>
      <c r="H18" s="241"/>
      <c r="I18" s="241"/>
      <c r="J18" s="241"/>
      <c r="K18" s="269"/>
      <c r="L18" s="269"/>
      <c r="M18" s="269"/>
      <c r="N18" s="269"/>
      <c r="O18" s="269"/>
      <c r="P18" s="269"/>
      <c r="Q18" s="269"/>
      <c r="R18" s="269"/>
      <c r="S18" s="269"/>
      <c r="T18" s="172"/>
      <c r="U18" s="172"/>
      <c r="V18" s="172"/>
      <c r="W18" s="172"/>
      <c r="X18" s="172"/>
      <c r="Y18" s="172"/>
      <c r="Z18" s="172"/>
      <c r="AA18" s="172"/>
      <c r="AB18" s="2" t="s">
        <v>35</v>
      </c>
    </row>
    <row r="19" spans="1:29" ht="21" customHeight="1">
      <c r="A19" s="172"/>
      <c r="B19" s="240"/>
      <c r="C19" s="240"/>
      <c r="D19" s="240"/>
      <c r="E19" s="240"/>
      <c r="F19" s="240"/>
      <c r="G19" s="240"/>
      <c r="H19" s="240"/>
      <c r="I19" s="240"/>
      <c r="J19" s="240"/>
      <c r="K19" s="259"/>
      <c r="L19" s="259"/>
      <c r="M19" s="259"/>
      <c r="N19" s="259"/>
      <c r="O19" s="259"/>
      <c r="P19" s="259"/>
      <c r="Q19" s="259"/>
      <c r="R19" s="259"/>
      <c r="S19" s="259"/>
      <c r="T19" s="172"/>
      <c r="U19" s="172"/>
      <c r="V19" s="172"/>
      <c r="W19" s="172"/>
      <c r="X19" s="172"/>
      <c r="Y19" s="172"/>
      <c r="Z19" s="172"/>
      <c r="AA19" s="172"/>
      <c r="AB19" s="2" t="s">
        <v>36</v>
      </c>
    </row>
    <row r="20" spans="1:29" ht="21" customHeight="1">
      <c r="A20" s="172"/>
      <c r="B20" s="240"/>
      <c r="C20" s="240"/>
      <c r="D20" s="240"/>
      <c r="E20" s="240"/>
      <c r="F20" s="240"/>
      <c r="G20" s="240"/>
      <c r="H20" s="240"/>
      <c r="I20" s="240"/>
      <c r="J20" s="240"/>
      <c r="K20" s="259"/>
      <c r="L20" s="259"/>
      <c r="M20" s="259"/>
      <c r="N20" s="259"/>
      <c r="O20" s="259"/>
      <c r="P20" s="259"/>
      <c r="Q20" s="259"/>
      <c r="R20" s="259"/>
      <c r="S20" s="259"/>
      <c r="T20" s="172"/>
      <c r="U20" s="172"/>
      <c r="V20" s="172"/>
      <c r="W20" s="172"/>
      <c r="X20" s="172"/>
      <c r="Y20" s="172"/>
      <c r="Z20" s="172"/>
      <c r="AA20" s="172"/>
      <c r="AB20" s="2" t="s">
        <v>37</v>
      </c>
    </row>
    <row r="21" spans="1:29" ht="21" customHeight="1">
      <c r="A21" s="172"/>
      <c r="B21" s="240"/>
      <c r="C21" s="240"/>
      <c r="D21" s="240"/>
      <c r="E21" s="240"/>
      <c r="F21" s="240"/>
      <c r="G21" s="240"/>
      <c r="H21" s="240"/>
      <c r="I21" s="240"/>
      <c r="J21" s="240"/>
      <c r="K21" s="259"/>
      <c r="L21" s="259"/>
      <c r="M21" s="259"/>
      <c r="N21" s="259"/>
      <c r="O21" s="259"/>
      <c r="P21" s="259"/>
      <c r="Q21" s="259"/>
      <c r="R21" s="259"/>
      <c r="S21" s="259"/>
      <c r="T21" s="172"/>
      <c r="U21" s="172"/>
      <c r="V21" s="172"/>
      <c r="W21" s="172"/>
      <c r="X21" s="172"/>
      <c r="Y21" s="172"/>
      <c r="Z21" s="172"/>
      <c r="AA21" s="172"/>
      <c r="AC21" s="58" t="s">
        <v>147</v>
      </c>
    </row>
    <row r="22" spans="1:29" ht="21" customHeight="1">
      <c r="A22" s="172"/>
      <c r="B22" s="240"/>
      <c r="C22" s="240"/>
      <c r="D22" s="240"/>
      <c r="E22" s="240"/>
      <c r="F22" s="240"/>
      <c r="G22" s="240"/>
      <c r="H22" s="240"/>
      <c r="I22" s="240"/>
      <c r="J22" s="240"/>
      <c r="K22" s="259"/>
      <c r="L22" s="259"/>
      <c r="M22" s="259"/>
      <c r="N22" s="259"/>
      <c r="O22" s="259"/>
      <c r="P22" s="259"/>
      <c r="Q22" s="259"/>
      <c r="R22" s="259"/>
      <c r="S22" s="259"/>
      <c r="T22" s="172"/>
      <c r="U22" s="172"/>
      <c r="V22" s="172"/>
      <c r="W22" s="172"/>
      <c r="X22" s="172"/>
      <c r="Y22" s="172"/>
      <c r="Z22" s="172"/>
      <c r="AA22" s="172"/>
    </row>
    <row r="23" spans="1:29" ht="21" customHeight="1">
      <c r="A23" s="172"/>
      <c r="B23" s="240"/>
      <c r="C23" s="240"/>
      <c r="D23" s="240"/>
      <c r="E23" s="240"/>
      <c r="F23" s="240"/>
      <c r="G23" s="240"/>
      <c r="H23" s="240"/>
      <c r="I23" s="240"/>
      <c r="J23" s="240"/>
      <c r="K23" s="259"/>
      <c r="L23" s="259"/>
      <c r="M23" s="259"/>
      <c r="N23" s="259"/>
      <c r="O23" s="259"/>
      <c r="P23" s="259"/>
      <c r="Q23" s="259"/>
      <c r="R23" s="259"/>
      <c r="S23" s="259"/>
      <c r="T23" s="172"/>
      <c r="U23" s="172"/>
      <c r="V23" s="172"/>
      <c r="W23" s="172"/>
      <c r="X23" s="172"/>
      <c r="Y23" s="172"/>
      <c r="Z23" s="172"/>
      <c r="AA23" s="172"/>
    </row>
    <row r="24" spans="1:29" ht="21" customHeight="1">
      <c r="A24" s="172"/>
      <c r="B24" s="240"/>
      <c r="C24" s="240"/>
      <c r="D24" s="240"/>
      <c r="E24" s="240"/>
      <c r="F24" s="240"/>
      <c r="G24" s="240"/>
      <c r="H24" s="240"/>
      <c r="I24" s="240"/>
      <c r="J24" s="240"/>
      <c r="K24" s="259"/>
      <c r="L24" s="259"/>
      <c r="M24" s="259"/>
      <c r="N24" s="259"/>
      <c r="O24" s="259"/>
      <c r="P24" s="259"/>
      <c r="Q24" s="259"/>
      <c r="R24" s="259"/>
      <c r="S24" s="259"/>
      <c r="T24" s="172"/>
      <c r="U24" s="172"/>
      <c r="V24" s="172"/>
      <c r="W24" s="172"/>
      <c r="X24" s="172"/>
      <c r="Y24" s="172"/>
      <c r="Z24" s="172"/>
      <c r="AA24" s="172"/>
    </row>
    <row r="25" spans="1:29" ht="21" customHeight="1">
      <c r="A25" s="172"/>
      <c r="B25" s="240"/>
      <c r="C25" s="240"/>
      <c r="D25" s="240"/>
      <c r="E25" s="240"/>
      <c r="F25" s="240"/>
      <c r="G25" s="240"/>
      <c r="H25" s="240"/>
      <c r="I25" s="240"/>
      <c r="J25" s="240"/>
      <c r="K25" s="259"/>
      <c r="L25" s="259"/>
      <c r="M25" s="259"/>
      <c r="N25" s="259"/>
      <c r="O25" s="259"/>
      <c r="P25" s="259"/>
      <c r="Q25" s="259"/>
      <c r="R25" s="259"/>
      <c r="S25" s="259"/>
      <c r="T25" s="172"/>
      <c r="U25" s="172"/>
      <c r="V25" s="172"/>
      <c r="W25" s="172"/>
      <c r="X25" s="172"/>
      <c r="Y25" s="172"/>
      <c r="Z25" s="172"/>
      <c r="AA25" s="172"/>
    </row>
    <row r="26" spans="1:29" ht="21" customHeight="1">
      <c r="A26" s="172"/>
      <c r="B26" s="240"/>
      <c r="C26" s="240"/>
      <c r="D26" s="240"/>
      <c r="E26" s="240"/>
      <c r="F26" s="240"/>
      <c r="G26" s="240"/>
      <c r="H26" s="240"/>
      <c r="I26" s="240"/>
      <c r="J26" s="240"/>
      <c r="K26" s="259"/>
      <c r="L26" s="259"/>
      <c r="M26" s="259"/>
      <c r="N26" s="259"/>
      <c r="O26" s="259"/>
      <c r="P26" s="259"/>
      <c r="Q26" s="259"/>
      <c r="R26" s="259"/>
      <c r="S26" s="259"/>
      <c r="T26" s="172"/>
      <c r="U26" s="172"/>
      <c r="V26" s="172"/>
      <c r="W26" s="172"/>
      <c r="X26" s="172"/>
      <c r="Y26" s="172"/>
      <c r="Z26" s="172"/>
      <c r="AA26" s="172"/>
    </row>
    <row r="27" spans="1:29" ht="21" customHeight="1">
      <c r="A27" s="172"/>
      <c r="B27" s="230"/>
      <c r="C27" s="230"/>
      <c r="D27" s="230"/>
      <c r="E27" s="230"/>
      <c r="F27" s="230"/>
      <c r="G27" s="230"/>
      <c r="H27" s="230"/>
      <c r="I27" s="230"/>
      <c r="J27" s="230"/>
      <c r="K27" s="259"/>
      <c r="L27" s="259"/>
      <c r="M27" s="259"/>
      <c r="N27" s="259"/>
      <c r="O27" s="259"/>
      <c r="P27" s="259"/>
      <c r="Q27" s="259"/>
      <c r="R27" s="259"/>
      <c r="S27" s="259"/>
      <c r="T27" s="172"/>
      <c r="U27" s="172"/>
      <c r="V27" s="172"/>
      <c r="W27" s="172"/>
      <c r="X27" s="172"/>
      <c r="Y27" s="172"/>
      <c r="Z27" s="172"/>
      <c r="AA27" s="172"/>
    </row>
    <row r="28" spans="1:29" ht="24" customHeight="1">
      <c r="A28" s="172"/>
      <c r="B28" s="316" t="s">
        <v>18</v>
      </c>
      <c r="C28" s="316"/>
      <c r="D28" s="316"/>
      <c r="E28" s="316"/>
      <c r="F28" s="316"/>
      <c r="G28" s="316"/>
      <c r="H28" s="316"/>
      <c r="I28" s="316"/>
      <c r="J28" s="316"/>
      <c r="K28" s="247" t="str">
        <f>IF(K18="","",SUM(K18:S27))</f>
        <v/>
      </c>
      <c r="L28" s="248"/>
      <c r="M28" s="248"/>
      <c r="N28" s="248"/>
      <c r="O28" s="248"/>
      <c r="P28" s="248"/>
      <c r="Q28" s="248"/>
      <c r="R28" s="248"/>
      <c r="S28" s="249"/>
      <c r="T28" s="172"/>
      <c r="U28" s="172"/>
      <c r="V28" s="172"/>
      <c r="W28" s="70"/>
      <c r="X28" s="70"/>
      <c r="Y28" s="70"/>
      <c r="Z28" s="70"/>
      <c r="AA28" s="172"/>
    </row>
    <row r="29" spans="1:29" ht="18" customHeight="1">
      <c r="A29" s="172"/>
      <c r="B29" s="256" t="s">
        <v>31</v>
      </c>
      <c r="C29" s="267" t="s">
        <v>81</v>
      </c>
      <c r="D29" s="267"/>
      <c r="E29" s="267"/>
      <c r="F29" s="267"/>
      <c r="G29" s="267"/>
      <c r="H29" s="267"/>
      <c r="I29" s="267"/>
      <c r="J29" s="267"/>
      <c r="K29" s="242" t="s">
        <v>82</v>
      </c>
      <c r="L29" s="243"/>
      <c r="M29" s="244"/>
      <c r="N29" s="175" t="s">
        <v>411</v>
      </c>
      <c r="O29" s="272" t="s">
        <v>83</v>
      </c>
      <c r="P29" s="243"/>
      <c r="Q29" s="245"/>
      <c r="R29" s="177" t="s">
        <v>32</v>
      </c>
      <c r="S29" s="178"/>
      <c r="T29" s="178"/>
      <c r="U29" s="178"/>
      <c r="V29" s="179"/>
      <c r="W29" s="234" t="s">
        <v>184</v>
      </c>
      <c r="X29" s="235"/>
      <c r="Y29" s="235"/>
      <c r="Z29" s="235"/>
      <c r="AA29" s="236"/>
      <c r="AB29" s="3"/>
      <c r="AC29" s="3"/>
    </row>
    <row r="30" spans="1:29" ht="21" customHeight="1">
      <c r="A30" s="172"/>
      <c r="B30" s="257"/>
      <c r="C30" s="241"/>
      <c r="D30" s="241"/>
      <c r="E30" s="241"/>
      <c r="F30" s="241"/>
      <c r="G30" s="241"/>
      <c r="H30" s="241"/>
      <c r="I30" s="241"/>
      <c r="J30" s="241"/>
      <c r="K30" s="214"/>
      <c r="L30" s="215"/>
      <c r="M30" s="216"/>
      <c r="N30" s="20" t="s">
        <v>411</v>
      </c>
      <c r="O30" s="271"/>
      <c r="P30" s="215"/>
      <c r="Q30" s="250"/>
      <c r="R30" s="214"/>
      <c r="S30" s="215"/>
      <c r="T30" s="215"/>
      <c r="U30" s="215"/>
      <c r="V30" s="250"/>
      <c r="W30" s="237"/>
      <c r="X30" s="238"/>
      <c r="Y30" s="238"/>
      <c r="Z30" s="238"/>
      <c r="AA30" s="239"/>
      <c r="AB30" s="2" t="s">
        <v>123</v>
      </c>
      <c r="AC30" s="3"/>
    </row>
    <row r="31" spans="1:29" ht="21" customHeight="1">
      <c r="A31" s="172"/>
      <c r="B31" s="257"/>
      <c r="C31" s="240"/>
      <c r="D31" s="240"/>
      <c r="E31" s="240"/>
      <c r="F31" s="240"/>
      <c r="G31" s="240"/>
      <c r="H31" s="240"/>
      <c r="I31" s="240"/>
      <c r="J31" s="240"/>
      <c r="K31" s="205"/>
      <c r="L31" s="206"/>
      <c r="M31" s="207"/>
      <c r="N31" s="21" t="s">
        <v>411</v>
      </c>
      <c r="O31" s="217"/>
      <c r="P31" s="206"/>
      <c r="Q31" s="218"/>
      <c r="R31" s="205"/>
      <c r="S31" s="206"/>
      <c r="T31" s="206"/>
      <c r="U31" s="206"/>
      <c r="V31" s="218"/>
      <c r="W31" s="199"/>
      <c r="X31" s="200"/>
      <c r="Y31" s="200"/>
      <c r="Z31" s="200"/>
      <c r="AA31" s="201"/>
      <c r="AB31" s="2" t="s">
        <v>40</v>
      </c>
      <c r="AC31" s="3"/>
    </row>
    <row r="32" spans="1:29" ht="21" customHeight="1">
      <c r="A32" s="172"/>
      <c r="B32" s="257"/>
      <c r="C32" s="240"/>
      <c r="D32" s="240"/>
      <c r="E32" s="240"/>
      <c r="F32" s="240"/>
      <c r="G32" s="240"/>
      <c r="H32" s="240"/>
      <c r="I32" s="240"/>
      <c r="J32" s="240"/>
      <c r="K32" s="205"/>
      <c r="L32" s="206"/>
      <c r="M32" s="207"/>
      <c r="N32" s="21" t="s">
        <v>411</v>
      </c>
      <c r="O32" s="217"/>
      <c r="P32" s="206"/>
      <c r="Q32" s="218"/>
      <c r="R32" s="205"/>
      <c r="S32" s="206"/>
      <c r="T32" s="206"/>
      <c r="U32" s="206"/>
      <c r="V32" s="218"/>
      <c r="W32" s="199"/>
      <c r="X32" s="200"/>
      <c r="Y32" s="200"/>
      <c r="Z32" s="200"/>
      <c r="AA32" s="201"/>
      <c r="AB32" s="2" t="s">
        <v>41</v>
      </c>
      <c r="AC32" s="3"/>
    </row>
    <row r="33" spans="1:29" ht="21" customHeight="1">
      <c r="A33" s="172"/>
      <c r="B33" s="257"/>
      <c r="C33" s="240"/>
      <c r="D33" s="240"/>
      <c r="E33" s="240"/>
      <c r="F33" s="240"/>
      <c r="G33" s="240"/>
      <c r="H33" s="240"/>
      <c r="I33" s="240"/>
      <c r="J33" s="240"/>
      <c r="K33" s="205"/>
      <c r="L33" s="206"/>
      <c r="M33" s="207"/>
      <c r="N33" s="21" t="s">
        <v>411</v>
      </c>
      <c r="O33" s="217"/>
      <c r="P33" s="206"/>
      <c r="Q33" s="218"/>
      <c r="R33" s="205"/>
      <c r="S33" s="206"/>
      <c r="T33" s="206"/>
      <c r="U33" s="206"/>
      <c r="V33" s="218"/>
      <c r="W33" s="199"/>
      <c r="X33" s="200"/>
      <c r="Y33" s="200"/>
      <c r="Z33" s="200"/>
      <c r="AA33" s="201"/>
      <c r="AB33" s="3"/>
      <c r="AC33" s="3"/>
    </row>
    <row r="34" spans="1:29" ht="21" customHeight="1">
      <c r="A34" s="172"/>
      <c r="B34" s="257"/>
      <c r="C34" s="205"/>
      <c r="D34" s="206"/>
      <c r="E34" s="206"/>
      <c r="F34" s="206"/>
      <c r="G34" s="206"/>
      <c r="H34" s="206"/>
      <c r="I34" s="206"/>
      <c r="J34" s="218"/>
      <c r="K34" s="205"/>
      <c r="L34" s="206"/>
      <c r="M34" s="207"/>
      <c r="N34" s="21" t="s">
        <v>411</v>
      </c>
      <c r="O34" s="217"/>
      <c r="P34" s="206"/>
      <c r="Q34" s="218"/>
      <c r="R34" s="205"/>
      <c r="S34" s="206"/>
      <c r="T34" s="206"/>
      <c r="U34" s="206"/>
      <c r="V34" s="218"/>
      <c r="W34" s="199"/>
      <c r="X34" s="200"/>
      <c r="Y34" s="200"/>
      <c r="Z34" s="200"/>
      <c r="AA34" s="201"/>
      <c r="AB34" s="3"/>
      <c r="AC34" s="3"/>
    </row>
    <row r="35" spans="1:29" ht="21" customHeight="1">
      <c r="A35" s="172"/>
      <c r="B35" s="257"/>
      <c r="C35" s="205"/>
      <c r="D35" s="206"/>
      <c r="E35" s="206"/>
      <c r="F35" s="206"/>
      <c r="G35" s="206"/>
      <c r="H35" s="206"/>
      <c r="I35" s="206"/>
      <c r="J35" s="218"/>
      <c r="K35" s="205"/>
      <c r="L35" s="206"/>
      <c r="M35" s="207"/>
      <c r="N35" s="21" t="s">
        <v>411</v>
      </c>
      <c r="O35" s="217"/>
      <c r="P35" s="206"/>
      <c r="Q35" s="218"/>
      <c r="R35" s="205"/>
      <c r="S35" s="206"/>
      <c r="T35" s="206"/>
      <c r="U35" s="206"/>
      <c r="V35" s="218"/>
      <c r="W35" s="199"/>
      <c r="X35" s="200"/>
      <c r="Y35" s="200"/>
      <c r="Z35" s="200"/>
      <c r="AA35" s="201"/>
      <c r="AB35" s="3"/>
      <c r="AC35" s="3"/>
    </row>
    <row r="36" spans="1:29" ht="21" customHeight="1">
      <c r="A36" s="172"/>
      <c r="B36" s="257"/>
      <c r="C36" s="240"/>
      <c r="D36" s="240"/>
      <c r="E36" s="240"/>
      <c r="F36" s="240"/>
      <c r="G36" s="240"/>
      <c r="H36" s="240"/>
      <c r="I36" s="240"/>
      <c r="J36" s="240"/>
      <c r="K36" s="205"/>
      <c r="L36" s="206"/>
      <c r="M36" s="207"/>
      <c r="N36" s="21" t="s">
        <v>411</v>
      </c>
      <c r="O36" s="217"/>
      <c r="P36" s="206"/>
      <c r="Q36" s="218"/>
      <c r="R36" s="205"/>
      <c r="S36" s="206"/>
      <c r="T36" s="206"/>
      <c r="U36" s="206"/>
      <c r="V36" s="218"/>
      <c r="W36" s="199"/>
      <c r="X36" s="200"/>
      <c r="Y36" s="200"/>
      <c r="Z36" s="200"/>
      <c r="AA36" s="201"/>
      <c r="AB36" s="3"/>
      <c r="AC36" s="3"/>
    </row>
    <row r="37" spans="1:29" ht="21" customHeight="1">
      <c r="A37" s="172"/>
      <c r="B37" s="258"/>
      <c r="C37" s="230"/>
      <c r="D37" s="230"/>
      <c r="E37" s="230"/>
      <c r="F37" s="230"/>
      <c r="G37" s="230"/>
      <c r="H37" s="230"/>
      <c r="I37" s="230"/>
      <c r="J37" s="230"/>
      <c r="K37" s="208"/>
      <c r="L37" s="209"/>
      <c r="M37" s="210"/>
      <c r="N37" s="22" t="s">
        <v>411</v>
      </c>
      <c r="O37" s="255"/>
      <c r="P37" s="209"/>
      <c r="Q37" s="251"/>
      <c r="R37" s="208"/>
      <c r="S37" s="209"/>
      <c r="T37" s="209"/>
      <c r="U37" s="209"/>
      <c r="V37" s="251"/>
      <c r="W37" s="202"/>
      <c r="X37" s="203"/>
      <c r="Y37" s="203"/>
      <c r="Z37" s="203"/>
      <c r="AA37" s="204"/>
      <c r="AB37" s="3"/>
      <c r="AC37" s="3"/>
    </row>
    <row r="38" spans="1:29" ht="21" customHeight="1">
      <c r="A38" s="172"/>
      <c r="B38" s="242" t="s">
        <v>19</v>
      </c>
      <c r="C38" s="243"/>
      <c r="D38" s="243"/>
      <c r="E38" s="243"/>
      <c r="F38" s="243"/>
      <c r="G38" s="243"/>
      <c r="H38" s="245"/>
      <c r="I38" s="252"/>
      <c r="J38" s="253"/>
      <c r="K38" s="253"/>
      <c r="L38" s="175" t="s">
        <v>411</v>
      </c>
      <c r="M38" s="253"/>
      <c r="N38" s="253"/>
      <c r="O38" s="254"/>
      <c r="P38" s="225" t="s">
        <v>20</v>
      </c>
      <c r="Q38" s="226"/>
      <c r="R38" s="226"/>
      <c r="S38" s="227"/>
      <c r="T38" s="172"/>
      <c r="U38" s="172"/>
      <c r="V38" s="172"/>
      <c r="W38" s="172"/>
      <c r="X38" s="172"/>
      <c r="Y38" s="172"/>
      <c r="Z38" s="172"/>
      <c r="AA38" s="172"/>
      <c r="AB38" s="2" t="s">
        <v>38</v>
      </c>
    </row>
    <row r="39" spans="1:29" ht="18" customHeight="1">
      <c r="A39" s="172"/>
      <c r="B39" s="233" t="s">
        <v>33</v>
      </c>
      <c r="C39" s="233"/>
      <c r="D39" s="233"/>
      <c r="E39" s="233"/>
      <c r="F39" s="233"/>
      <c r="G39" s="233"/>
      <c r="H39" s="233"/>
      <c r="I39" s="233"/>
      <c r="J39" s="233"/>
      <c r="K39" s="233"/>
      <c r="L39" s="233"/>
      <c r="M39" s="233"/>
      <c r="N39" s="233"/>
      <c r="O39" s="233"/>
      <c r="P39" s="233"/>
      <c r="Q39" s="233"/>
      <c r="R39" s="233"/>
      <c r="S39" s="233"/>
      <c r="T39" s="233"/>
      <c r="U39" s="233"/>
      <c r="V39" s="233"/>
      <c r="W39" s="233"/>
      <c r="X39" s="233"/>
      <c r="Y39" s="172"/>
      <c r="Z39" s="172"/>
      <c r="AA39" s="172"/>
      <c r="AB39" s="2" t="s">
        <v>39</v>
      </c>
    </row>
    <row r="40" spans="1:29" ht="18" customHeight="1">
      <c r="A40" s="172"/>
      <c r="B40" s="246" t="s">
        <v>410</v>
      </c>
      <c r="C40" s="246"/>
      <c r="D40" s="246"/>
      <c r="E40" s="246"/>
      <c r="F40" s="246"/>
      <c r="G40" s="246"/>
      <c r="H40" s="246"/>
      <c r="I40" s="246"/>
      <c r="J40" s="246"/>
      <c r="K40" s="246"/>
      <c r="L40" s="246"/>
      <c r="M40" s="246"/>
      <c r="N40" s="246"/>
      <c r="O40" s="246"/>
      <c r="P40" s="246"/>
      <c r="Q40" s="246"/>
      <c r="R40" s="246"/>
      <c r="S40" s="246"/>
      <c r="T40" s="246"/>
      <c r="U40" s="246"/>
      <c r="V40" s="246"/>
      <c r="W40" s="246"/>
      <c r="X40" s="246"/>
      <c r="Y40" s="172"/>
      <c r="Z40" s="172"/>
      <c r="AA40" s="172"/>
    </row>
    <row r="41" spans="1:29" ht="18" customHeight="1">
      <c r="A41" s="246" t="s">
        <v>170</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row>
    <row r="42" spans="1:29" ht="18" customHeight="1">
      <c r="A42" s="172"/>
      <c r="B42" s="219" t="s">
        <v>21</v>
      </c>
      <c r="C42" s="220"/>
      <c r="D42" s="220"/>
      <c r="E42" s="221"/>
      <c r="F42" s="242" t="s">
        <v>25</v>
      </c>
      <c r="G42" s="243"/>
      <c r="H42" s="243"/>
      <c r="I42" s="245"/>
      <c r="J42" s="267" t="s">
        <v>29</v>
      </c>
      <c r="K42" s="267"/>
      <c r="L42" s="267"/>
      <c r="M42" s="267"/>
      <c r="N42" s="267"/>
      <c r="O42" s="176"/>
      <c r="P42" s="176"/>
      <c r="Q42" s="176"/>
      <c r="R42" s="176"/>
      <c r="S42" s="172"/>
      <c r="T42" s="172"/>
      <c r="U42" s="172"/>
      <c r="V42" s="172"/>
      <c r="W42" s="172"/>
      <c r="X42" s="172"/>
      <c r="Y42" s="172"/>
      <c r="Z42" s="172"/>
      <c r="AA42" s="172"/>
    </row>
    <row r="43" spans="1:29" ht="21" customHeight="1">
      <c r="A43" s="172"/>
      <c r="B43" s="222"/>
      <c r="C43" s="223"/>
      <c r="D43" s="223"/>
      <c r="E43" s="224"/>
      <c r="F43" s="242" t="s">
        <v>23</v>
      </c>
      <c r="G43" s="243"/>
      <c r="H43" s="243"/>
      <c r="I43" s="245"/>
      <c r="J43" s="273"/>
      <c r="K43" s="274"/>
      <c r="L43" s="274"/>
      <c r="M43" s="274"/>
      <c r="N43" s="275"/>
      <c r="O43" s="18"/>
      <c r="P43" s="18"/>
      <c r="Q43" s="18"/>
      <c r="R43" s="18"/>
      <c r="S43" s="172"/>
      <c r="T43" s="172"/>
      <c r="U43" s="172"/>
      <c r="V43" s="172"/>
      <c r="W43" s="172"/>
      <c r="X43" s="172"/>
      <c r="Y43" s="172"/>
      <c r="Z43" s="172"/>
      <c r="AA43" s="172"/>
      <c r="AB43" s="2" t="s">
        <v>42</v>
      </c>
    </row>
    <row r="44" spans="1:29" ht="21" customHeight="1">
      <c r="A44" s="172"/>
      <c r="B44" s="225"/>
      <c r="C44" s="226"/>
      <c r="D44" s="226"/>
      <c r="E44" s="227"/>
      <c r="F44" s="242" t="s">
        <v>24</v>
      </c>
      <c r="G44" s="243"/>
      <c r="H44" s="243"/>
      <c r="I44" s="245"/>
      <c r="J44" s="276"/>
      <c r="K44" s="276"/>
      <c r="L44" s="276"/>
      <c r="M44" s="276"/>
      <c r="N44" s="276"/>
      <c r="O44" s="18"/>
      <c r="P44" s="18"/>
      <c r="Q44" s="18"/>
      <c r="R44" s="18"/>
      <c r="S44" s="172"/>
      <c r="T44" s="172"/>
      <c r="U44" s="172"/>
      <c r="V44" s="172"/>
      <c r="W44" s="172"/>
      <c r="X44" s="172"/>
      <c r="Y44" s="172"/>
      <c r="Z44" s="172"/>
      <c r="AA44" s="172"/>
      <c r="AB44" s="2" t="s">
        <v>43</v>
      </c>
    </row>
    <row r="45" spans="1:29">
      <c r="A45" s="172"/>
      <c r="B45" s="219" t="s">
        <v>185</v>
      </c>
      <c r="C45" s="220"/>
      <c r="D45" s="220"/>
      <c r="E45" s="221"/>
      <c r="F45" s="219" t="s">
        <v>26</v>
      </c>
      <c r="G45" s="220"/>
      <c r="H45" s="220"/>
      <c r="I45" s="221"/>
      <c r="J45" s="317" t="s">
        <v>27</v>
      </c>
      <c r="K45" s="318"/>
      <c r="L45" s="318"/>
      <c r="M45" s="318"/>
      <c r="N45" s="319"/>
      <c r="O45" s="229" t="s">
        <v>28</v>
      </c>
      <c r="P45" s="229"/>
      <c r="Q45" s="229"/>
      <c r="R45" s="229"/>
      <c r="S45" s="229"/>
      <c r="T45" s="229"/>
      <c r="U45" s="229"/>
      <c r="V45" s="229"/>
      <c r="W45" s="229"/>
      <c r="X45" s="229"/>
      <c r="Y45" s="229"/>
      <c r="Z45" s="229"/>
      <c r="AA45" s="229"/>
    </row>
    <row r="46" spans="1:29">
      <c r="A46" s="172"/>
      <c r="B46" s="222"/>
      <c r="C46" s="223"/>
      <c r="D46" s="223"/>
      <c r="E46" s="224"/>
      <c r="F46" s="225"/>
      <c r="G46" s="226"/>
      <c r="H46" s="226"/>
      <c r="I46" s="227"/>
      <c r="J46" s="320"/>
      <c r="K46" s="321"/>
      <c r="L46" s="321"/>
      <c r="M46" s="321"/>
      <c r="N46" s="322"/>
      <c r="O46" s="228" t="s">
        <v>186</v>
      </c>
      <c r="P46" s="228"/>
      <c r="Q46" s="228"/>
      <c r="R46" s="228"/>
      <c r="S46" s="228"/>
      <c r="T46" s="228"/>
      <c r="U46" s="228"/>
      <c r="V46" s="323" t="s">
        <v>8</v>
      </c>
      <c r="W46" s="323"/>
      <c r="X46" s="323"/>
      <c r="Y46" s="323"/>
      <c r="Z46" s="323"/>
      <c r="AA46" s="323"/>
    </row>
    <row r="47" spans="1:29" ht="21" customHeight="1">
      <c r="A47" s="172"/>
      <c r="B47" s="222"/>
      <c r="C47" s="223"/>
      <c r="D47" s="223"/>
      <c r="E47" s="224"/>
      <c r="F47" s="277"/>
      <c r="G47" s="278"/>
      <c r="H47" s="278"/>
      <c r="I47" s="279"/>
      <c r="J47" s="324"/>
      <c r="K47" s="325"/>
      <c r="L47" s="325"/>
      <c r="M47" s="325"/>
      <c r="N47" s="326"/>
      <c r="O47" s="330"/>
      <c r="P47" s="330"/>
      <c r="Q47" s="330"/>
      <c r="R47" s="330"/>
      <c r="S47" s="330"/>
      <c r="T47" s="330"/>
      <c r="U47" s="330"/>
      <c r="V47" s="232"/>
      <c r="W47" s="232"/>
      <c r="X47" s="232"/>
      <c r="Y47" s="232"/>
      <c r="Z47" s="232"/>
      <c r="AA47" s="232"/>
    </row>
    <row r="48" spans="1:29" ht="21" customHeight="1">
      <c r="A48" s="172"/>
      <c r="B48" s="225"/>
      <c r="C48" s="226"/>
      <c r="D48" s="226"/>
      <c r="E48" s="227"/>
      <c r="F48" s="280"/>
      <c r="G48" s="281"/>
      <c r="H48" s="281"/>
      <c r="I48" s="282"/>
      <c r="J48" s="327"/>
      <c r="K48" s="328"/>
      <c r="L48" s="328"/>
      <c r="M48" s="328"/>
      <c r="N48" s="329"/>
      <c r="O48" s="231"/>
      <c r="P48" s="231"/>
      <c r="Q48" s="231"/>
      <c r="R48" s="231"/>
      <c r="S48" s="231"/>
      <c r="T48" s="231"/>
      <c r="U48" s="231"/>
      <c r="V48" s="331"/>
      <c r="W48" s="331"/>
      <c r="X48" s="331"/>
      <c r="Y48" s="331"/>
      <c r="Z48" s="331"/>
      <c r="AA48" s="331"/>
    </row>
    <row r="49" spans="1:28" ht="18" customHeight="1">
      <c r="A49" s="172"/>
      <c r="B49" s="219" t="s">
        <v>22</v>
      </c>
      <c r="C49" s="220"/>
      <c r="D49" s="220"/>
      <c r="E49" s="221"/>
      <c r="F49" s="242" t="s">
        <v>26</v>
      </c>
      <c r="G49" s="243"/>
      <c r="H49" s="243"/>
      <c r="I49" s="245"/>
      <c r="J49" s="267" t="s">
        <v>27</v>
      </c>
      <c r="K49" s="267"/>
      <c r="L49" s="267"/>
      <c r="M49" s="267"/>
      <c r="N49" s="267"/>
      <c r="O49" s="267" t="s">
        <v>187</v>
      </c>
      <c r="P49" s="267"/>
      <c r="Q49" s="267"/>
      <c r="R49" s="267"/>
      <c r="S49" s="267"/>
      <c r="T49" s="267"/>
      <c r="U49" s="267"/>
      <c r="V49" s="267"/>
      <c r="W49" s="267"/>
      <c r="X49" s="267"/>
      <c r="Y49" s="267"/>
      <c r="Z49" s="267"/>
      <c r="AA49" s="267"/>
    </row>
    <row r="50" spans="1:28" ht="21" customHeight="1">
      <c r="A50" s="172"/>
      <c r="B50" s="222"/>
      <c r="C50" s="223"/>
      <c r="D50" s="223"/>
      <c r="E50" s="224"/>
      <c r="F50" s="214"/>
      <c r="G50" s="215"/>
      <c r="H50" s="215"/>
      <c r="I50" s="250"/>
      <c r="J50" s="241"/>
      <c r="K50" s="241"/>
      <c r="L50" s="241"/>
      <c r="M50" s="241"/>
      <c r="N50" s="241"/>
      <c r="O50" s="241"/>
      <c r="P50" s="241"/>
      <c r="Q50" s="241"/>
      <c r="R50" s="241"/>
      <c r="S50" s="241"/>
      <c r="T50" s="241"/>
      <c r="U50" s="241"/>
      <c r="V50" s="241"/>
      <c r="W50" s="241"/>
      <c r="X50" s="241"/>
      <c r="Y50" s="241"/>
      <c r="Z50" s="241"/>
      <c r="AA50" s="241"/>
      <c r="AB50" s="2" t="s">
        <v>44</v>
      </c>
    </row>
    <row r="51" spans="1:28" ht="21" customHeight="1">
      <c r="A51" s="172"/>
      <c r="B51" s="225"/>
      <c r="C51" s="226"/>
      <c r="D51" s="226"/>
      <c r="E51" s="227"/>
      <c r="F51" s="208"/>
      <c r="G51" s="209"/>
      <c r="H51" s="209"/>
      <c r="I51" s="251"/>
      <c r="J51" s="230"/>
      <c r="K51" s="230"/>
      <c r="L51" s="230"/>
      <c r="M51" s="230"/>
      <c r="N51" s="230"/>
      <c r="O51" s="230"/>
      <c r="P51" s="230"/>
      <c r="Q51" s="230"/>
      <c r="R51" s="230"/>
      <c r="S51" s="230"/>
      <c r="T51" s="230"/>
      <c r="U51" s="230"/>
      <c r="V51" s="230"/>
      <c r="W51" s="230"/>
      <c r="X51" s="230"/>
      <c r="Y51" s="230"/>
      <c r="Z51" s="230"/>
      <c r="AA51" s="230"/>
      <c r="AB51" s="2" t="s">
        <v>45</v>
      </c>
    </row>
    <row r="52" spans="1:28" ht="18"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row>
    <row r="53" spans="1:28" ht="18" customHeight="1">
      <c r="A53" s="246" t="s">
        <v>409</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row>
    <row r="54" spans="1:28" ht="21" customHeight="1">
      <c r="A54" s="172"/>
      <c r="B54" s="296"/>
      <c r="C54" s="297"/>
      <c r="D54" s="297"/>
      <c r="E54" s="297"/>
      <c r="F54" s="297"/>
      <c r="G54" s="297"/>
      <c r="H54" s="310" t="s">
        <v>132</v>
      </c>
      <c r="I54" s="311"/>
      <c r="J54" s="174" t="s">
        <v>408</v>
      </c>
      <c r="K54" s="48"/>
      <c r="L54" s="48"/>
      <c r="M54" s="48"/>
      <c r="N54" s="172"/>
      <c r="O54" s="172"/>
      <c r="P54" s="172"/>
      <c r="Q54" s="172"/>
      <c r="R54" s="172"/>
      <c r="S54" s="172"/>
      <c r="T54" s="172"/>
      <c r="U54" s="172"/>
      <c r="V54" s="172"/>
      <c r="W54" s="172"/>
      <c r="X54" s="172"/>
      <c r="Y54" s="172"/>
      <c r="Z54" s="172"/>
      <c r="AA54" s="172"/>
      <c r="AB54" s="2" t="s">
        <v>48</v>
      </c>
    </row>
    <row r="55" spans="1:28" ht="18" customHeight="1">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row>
    <row r="56" spans="1:28" ht="18" customHeight="1">
      <c r="A56" s="246" t="s">
        <v>137</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row>
    <row r="57" spans="1:28" ht="21" customHeight="1">
      <c r="A57" s="7"/>
      <c r="B57" s="56" t="s">
        <v>407</v>
      </c>
      <c r="C57" s="285" t="s">
        <v>136</v>
      </c>
      <c r="D57" s="285"/>
      <c r="E57" s="285"/>
      <c r="F57" s="285"/>
      <c r="G57" s="285"/>
      <c r="H57" s="285"/>
      <c r="I57" s="286"/>
      <c r="J57" s="7"/>
      <c r="K57" s="7"/>
      <c r="L57" s="7"/>
      <c r="M57" s="7"/>
      <c r="N57" s="7"/>
      <c r="O57" s="7"/>
      <c r="P57" s="7"/>
      <c r="Q57" s="7"/>
      <c r="R57" s="7"/>
      <c r="S57" s="7"/>
      <c r="T57" s="7"/>
      <c r="U57" s="7"/>
      <c r="V57" s="7"/>
      <c r="W57" s="7"/>
      <c r="X57" s="7"/>
      <c r="Y57" s="7"/>
      <c r="Z57" s="7"/>
      <c r="AA57" s="7"/>
    </row>
    <row r="58" spans="1:28" ht="21" customHeight="1">
      <c r="A58" s="7"/>
      <c r="B58" s="57" t="s">
        <v>407</v>
      </c>
      <c r="C58" s="283" t="s">
        <v>135</v>
      </c>
      <c r="D58" s="283"/>
      <c r="E58" s="283"/>
      <c r="F58" s="283"/>
      <c r="G58" s="283"/>
      <c r="H58" s="283"/>
      <c r="I58" s="284"/>
      <c r="J58" s="7"/>
      <c r="K58" s="7"/>
      <c r="L58" s="7"/>
      <c r="M58" s="7"/>
      <c r="N58" s="7"/>
      <c r="O58" s="7"/>
      <c r="P58" s="7"/>
      <c r="Q58" s="7"/>
      <c r="R58" s="7"/>
      <c r="S58" s="7"/>
      <c r="T58" s="7"/>
      <c r="U58" s="7"/>
      <c r="V58" s="7"/>
      <c r="W58" s="7"/>
      <c r="X58" s="7"/>
      <c r="Y58" s="7"/>
      <c r="Z58" s="7"/>
      <c r="AA58" s="7"/>
    </row>
    <row r="59" spans="1:28" ht="18" customHeight="1">
      <c r="A59" s="7"/>
      <c r="B59" s="246" t="s">
        <v>138</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row>
    <row r="60" spans="1:28" ht="18" customHeight="1">
      <c r="A60" s="7"/>
      <c r="B60" s="246" t="s">
        <v>145</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row>
    <row r="61" spans="1:28" ht="18" customHeight="1">
      <c r="A61" s="7"/>
      <c r="B61" s="246" t="s">
        <v>146</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row>
    <row r="62" spans="1:28" ht="18"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28" ht="18" customHeight="1">
      <c r="A63" s="7" t="s">
        <v>174</v>
      </c>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28" ht="18" customHeight="1">
      <c r="A64" s="7"/>
      <c r="B64" s="267" t="s">
        <v>175</v>
      </c>
      <c r="C64" s="267"/>
      <c r="D64" s="267"/>
      <c r="E64" s="267"/>
      <c r="F64" s="267"/>
      <c r="G64" s="211" t="s">
        <v>176</v>
      </c>
      <c r="H64" s="212"/>
      <c r="I64" s="212"/>
      <c r="J64" s="212"/>
      <c r="K64" s="213"/>
      <c r="L64" s="211" t="s">
        <v>177</v>
      </c>
      <c r="M64" s="212"/>
      <c r="N64" s="212"/>
      <c r="O64" s="212"/>
      <c r="P64" s="213"/>
      <c r="Q64" s="211" t="s">
        <v>178</v>
      </c>
      <c r="R64" s="212"/>
      <c r="S64" s="212"/>
      <c r="T64" s="212"/>
      <c r="U64" s="213"/>
      <c r="V64" s="211" t="s">
        <v>179</v>
      </c>
      <c r="W64" s="212"/>
      <c r="X64" s="212"/>
      <c r="Y64" s="212"/>
      <c r="Z64" s="212"/>
      <c r="AA64" s="213"/>
    </row>
    <row r="65" spans="1:27" ht="22.5" customHeight="1">
      <c r="A65" s="7"/>
      <c r="B65" s="267" t="s">
        <v>148</v>
      </c>
      <c r="C65" s="267"/>
      <c r="D65" s="267"/>
      <c r="E65" s="267"/>
      <c r="F65" s="267"/>
      <c r="G65" s="185"/>
      <c r="H65" s="184"/>
      <c r="I65" s="184"/>
      <c r="J65" s="184"/>
      <c r="K65" s="183"/>
      <c r="L65" s="185"/>
      <c r="M65" s="184"/>
      <c r="N65" s="184"/>
      <c r="O65" s="184"/>
      <c r="P65" s="183"/>
      <c r="Q65" s="185"/>
      <c r="R65" s="184"/>
      <c r="S65" s="184"/>
      <c r="T65" s="184"/>
      <c r="U65" s="183"/>
      <c r="V65" s="185"/>
      <c r="W65" s="184"/>
      <c r="X65" s="184"/>
      <c r="Y65" s="184"/>
      <c r="Z65" s="184"/>
      <c r="AA65" s="183"/>
    </row>
    <row r="66" spans="1:27" ht="18"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ht="18" customHeight="1">
      <c r="A67" s="170"/>
      <c r="B67" s="170" t="s">
        <v>188</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row>
    <row r="68" spans="1:27" ht="21" customHeight="1">
      <c r="A68" s="7"/>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300"/>
    </row>
    <row r="69" spans="1:27" ht="21" customHeight="1">
      <c r="A69" s="7"/>
      <c r="B69" s="301"/>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3"/>
    </row>
    <row r="70" spans="1:27" ht="18" customHeight="1">
      <c r="A70" s="7"/>
      <c r="B70" s="301"/>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3"/>
    </row>
    <row r="71" spans="1:27" ht="18" customHeight="1">
      <c r="A71" s="7"/>
      <c r="B71" s="304"/>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6"/>
    </row>
    <row r="72" spans="1:27" ht="21" customHeight="1">
      <c r="A72" s="7"/>
      <c r="B72" s="64"/>
      <c r="C72" s="64"/>
      <c r="D72" s="64"/>
      <c r="E72" s="64"/>
      <c r="F72" s="64"/>
      <c r="G72" s="64"/>
      <c r="H72" s="64"/>
      <c r="I72" s="64"/>
      <c r="J72" s="64"/>
      <c r="K72" s="64"/>
      <c r="L72" s="65"/>
      <c r="M72" s="65"/>
      <c r="N72" s="65"/>
      <c r="O72" s="65"/>
      <c r="P72" s="65"/>
      <c r="Q72" s="65"/>
      <c r="R72" s="65"/>
      <c r="S72" s="65"/>
      <c r="T72" s="65"/>
      <c r="U72" s="65"/>
      <c r="V72" s="65"/>
      <c r="W72" s="65"/>
      <c r="X72" s="65"/>
      <c r="Y72" s="65"/>
      <c r="Z72" s="65"/>
      <c r="AA72" s="65"/>
    </row>
    <row r="73" spans="1:27" ht="18" customHeight="1">
      <c r="A73" s="246" t="s">
        <v>189</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row>
    <row r="74" spans="1:27" ht="21" customHeight="1">
      <c r="A74" s="7"/>
      <c r="B74" s="56" t="s">
        <v>406</v>
      </c>
      <c r="C74" s="285" t="s">
        <v>139</v>
      </c>
      <c r="D74" s="285"/>
      <c r="E74" s="285"/>
      <c r="F74" s="285"/>
      <c r="G74" s="285"/>
      <c r="H74" s="285"/>
      <c r="I74" s="286"/>
      <c r="J74" s="7"/>
      <c r="K74" s="7"/>
      <c r="L74" s="7"/>
      <c r="M74" s="7"/>
      <c r="N74" s="7"/>
      <c r="O74" s="7"/>
      <c r="P74" s="7"/>
      <c r="Q74" s="7"/>
      <c r="R74" s="7"/>
      <c r="S74" s="7"/>
      <c r="T74" s="7"/>
      <c r="U74" s="7"/>
      <c r="V74" s="7"/>
      <c r="W74" s="7"/>
      <c r="X74" s="7"/>
      <c r="Y74" s="7"/>
      <c r="Z74" s="7"/>
      <c r="AA74" s="7"/>
    </row>
    <row r="75" spans="1:27" ht="21" customHeight="1">
      <c r="A75" s="7"/>
      <c r="B75" s="57" t="s">
        <v>406</v>
      </c>
      <c r="C75" s="283" t="s">
        <v>140</v>
      </c>
      <c r="D75" s="283"/>
      <c r="E75" s="283"/>
      <c r="F75" s="283"/>
      <c r="G75" s="283"/>
      <c r="H75" s="283"/>
      <c r="I75" s="284"/>
      <c r="J75" s="7"/>
      <c r="K75" s="7"/>
      <c r="L75" s="7"/>
      <c r="M75" s="7"/>
      <c r="N75" s="7"/>
      <c r="O75" s="7"/>
      <c r="P75" s="7"/>
      <c r="Q75" s="7"/>
      <c r="R75" s="7"/>
      <c r="S75" s="7"/>
      <c r="T75" s="7"/>
      <c r="U75" s="7"/>
      <c r="V75" s="7"/>
      <c r="W75" s="7"/>
      <c r="X75" s="7"/>
      <c r="Y75" s="7"/>
      <c r="Z75" s="7"/>
      <c r="AA75" s="7"/>
    </row>
    <row r="76" spans="1:27" ht="18" customHeight="1">
      <c r="A76" s="7"/>
      <c r="B76" s="246" t="s">
        <v>144</v>
      </c>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row>
    <row r="77" spans="1:27" ht="21" customHeight="1">
      <c r="A77" s="7"/>
      <c r="B77" s="307" t="s">
        <v>141</v>
      </c>
      <c r="C77" s="308"/>
      <c r="D77" s="308"/>
      <c r="E77" s="308"/>
      <c r="F77" s="308"/>
      <c r="G77" s="309"/>
      <c r="H77" s="334"/>
      <c r="I77" s="334"/>
      <c r="J77" s="60" t="s">
        <v>143</v>
      </c>
      <c r="K77" s="7"/>
      <c r="L77" s="7"/>
      <c r="M77" s="7"/>
      <c r="N77" s="7"/>
      <c r="O77" s="7"/>
      <c r="P77" s="7"/>
      <c r="Q77" s="7"/>
      <c r="R77" s="7"/>
      <c r="S77" s="7"/>
      <c r="T77" s="7"/>
      <c r="U77" s="7"/>
      <c r="V77" s="7"/>
      <c r="W77" s="7"/>
      <c r="X77" s="7"/>
      <c r="Y77" s="7"/>
      <c r="Z77" s="7"/>
      <c r="AA77" s="7"/>
    </row>
    <row r="78" spans="1:27" ht="18.75" customHeight="1">
      <c r="A78" s="7"/>
      <c r="B78" s="312" t="s">
        <v>142</v>
      </c>
      <c r="C78" s="313"/>
      <c r="D78" s="313"/>
      <c r="E78" s="313"/>
      <c r="F78" s="313"/>
      <c r="G78" s="313"/>
      <c r="H78" s="287"/>
      <c r="I78" s="288"/>
      <c r="J78" s="288"/>
      <c r="K78" s="288"/>
      <c r="L78" s="288"/>
      <c r="M78" s="288"/>
      <c r="N78" s="288"/>
      <c r="O78" s="288"/>
      <c r="P78" s="288"/>
      <c r="Q78" s="288"/>
      <c r="R78" s="288"/>
      <c r="S78" s="288"/>
      <c r="T78" s="288"/>
      <c r="U78" s="288"/>
      <c r="V78" s="288"/>
      <c r="W78" s="288"/>
      <c r="X78" s="288"/>
      <c r="Y78" s="288"/>
      <c r="Z78" s="288"/>
      <c r="AA78" s="289"/>
    </row>
    <row r="79" spans="1:27" ht="18.75" customHeight="1">
      <c r="A79" s="7"/>
      <c r="B79" s="314"/>
      <c r="C79" s="314"/>
      <c r="D79" s="314"/>
      <c r="E79" s="314"/>
      <c r="F79" s="314"/>
      <c r="G79" s="314"/>
      <c r="H79" s="290"/>
      <c r="I79" s="291"/>
      <c r="J79" s="291"/>
      <c r="K79" s="291"/>
      <c r="L79" s="291"/>
      <c r="M79" s="291"/>
      <c r="N79" s="291"/>
      <c r="O79" s="291"/>
      <c r="P79" s="291"/>
      <c r="Q79" s="291"/>
      <c r="R79" s="291"/>
      <c r="S79" s="291"/>
      <c r="T79" s="291"/>
      <c r="U79" s="291"/>
      <c r="V79" s="291"/>
      <c r="W79" s="291"/>
      <c r="X79" s="291"/>
      <c r="Y79" s="291"/>
      <c r="Z79" s="291"/>
      <c r="AA79" s="292"/>
    </row>
    <row r="80" spans="1:27" ht="18.75" customHeight="1">
      <c r="A80" s="7"/>
      <c r="B80" s="315"/>
      <c r="C80" s="315"/>
      <c r="D80" s="315"/>
      <c r="E80" s="315"/>
      <c r="F80" s="315"/>
      <c r="G80" s="315"/>
      <c r="H80" s="293"/>
      <c r="I80" s="294"/>
      <c r="J80" s="294"/>
      <c r="K80" s="294"/>
      <c r="L80" s="294"/>
      <c r="M80" s="294"/>
      <c r="N80" s="294"/>
      <c r="O80" s="294"/>
      <c r="P80" s="294"/>
      <c r="Q80" s="294"/>
      <c r="R80" s="294"/>
      <c r="S80" s="294"/>
      <c r="T80" s="294"/>
      <c r="U80" s="294"/>
      <c r="V80" s="294"/>
      <c r="W80" s="294"/>
      <c r="X80" s="294"/>
      <c r="Y80" s="294"/>
      <c r="Z80" s="294"/>
      <c r="AA80" s="295"/>
    </row>
    <row r="81" spans="1:29" ht="18" customHeight="1">
      <c r="A81" s="7"/>
      <c r="B81" s="7"/>
      <c r="C81" s="7"/>
      <c r="D81" s="7"/>
      <c r="E81" s="7"/>
      <c r="F81" s="7"/>
      <c r="G81" s="170"/>
      <c r="H81" s="7"/>
      <c r="I81" s="7"/>
      <c r="J81" s="7"/>
      <c r="K81" s="7"/>
      <c r="L81" s="7"/>
      <c r="M81" s="7"/>
      <c r="N81" s="7"/>
      <c r="O81" s="7"/>
      <c r="P81" s="7"/>
      <c r="Q81" s="7"/>
      <c r="R81" s="7"/>
      <c r="S81" s="7"/>
      <c r="T81" s="7"/>
      <c r="U81" s="7"/>
      <c r="V81" s="7"/>
      <c r="W81" s="7"/>
      <c r="X81" s="7"/>
      <c r="Y81" s="7"/>
      <c r="Z81" s="7"/>
      <c r="AA81" s="7"/>
    </row>
    <row r="82" spans="1:29" ht="18.75" customHeight="1">
      <c r="A82" s="246" t="s">
        <v>190</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row>
    <row r="83" spans="1:29" ht="18.75" customHeight="1">
      <c r="A83" s="246" t="s">
        <v>405</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row>
    <row r="84" spans="1:29" ht="18.75" customHeight="1">
      <c r="A84" s="7"/>
      <c r="B84" s="56" t="s">
        <v>404</v>
      </c>
      <c r="C84" s="285" t="s">
        <v>165</v>
      </c>
      <c r="D84" s="285"/>
      <c r="E84" s="285"/>
      <c r="F84" s="285"/>
      <c r="G84" s="285"/>
      <c r="H84" s="285"/>
      <c r="I84" s="286"/>
      <c r="J84" s="68"/>
      <c r="K84" s="68"/>
      <c r="L84" s="68"/>
      <c r="M84" s="68"/>
      <c r="N84" s="68"/>
      <c r="O84" s="68"/>
      <c r="P84" s="68"/>
      <c r="Q84" s="68"/>
      <c r="R84" s="68"/>
      <c r="S84" s="68"/>
      <c r="T84" s="68"/>
      <c r="U84" s="68"/>
      <c r="V84" s="68"/>
      <c r="W84" s="68"/>
      <c r="X84" s="68"/>
      <c r="Y84" s="68"/>
      <c r="Z84" s="68"/>
      <c r="AA84" s="68"/>
    </row>
    <row r="85" spans="1:29" ht="18.75" customHeight="1">
      <c r="A85" s="7"/>
      <c r="B85" s="57" t="s">
        <v>404</v>
      </c>
      <c r="C85" s="283" t="s">
        <v>166</v>
      </c>
      <c r="D85" s="283"/>
      <c r="E85" s="283"/>
      <c r="F85" s="283"/>
      <c r="G85" s="283"/>
      <c r="H85" s="283"/>
      <c r="I85" s="284"/>
      <c r="J85" s="68"/>
      <c r="K85" s="68"/>
      <c r="L85" s="68"/>
      <c r="M85" s="68"/>
      <c r="N85" s="68"/>
      <c r="O85" s="68"/>
      <c r="P85" s="68"/>
      <c r="Q85" s="68"/>
      <c r="R85" s="68"/>
      <c r="S85" s="68"/>
      <c r="T85" s="68"/>
      <c r="U85" s="68"/>
      <c r="V85" s="68"/>
      <c r="W85" s="68"/>
      <c r="X85" s="68"/>
      <c r="Y85" s="68"/>
      <c r="Z85" s="68"/>
      <c r="AA85" s="68"/>
    </row>
    <row r="86" spans="1:29" ht="18.75" customHeight="1">
      <c r="A86" s="7"/>
      <c r="B86" s="66" t="s">
        <v>167</v>
      </c>
      <c r="C86" s="66"/>
      <c r="D86" s="66"/>
      <c r="E86" s="66"/>
      <c r="F86" s="66"/>
      <c r="G86" s="67"/>
      <c r="H86" s="68"/>
      <c r="I86" s="68"/>
      <c r="J86" s="68"/>
      <c r="K86" s="68"/>
      <c r="L86" s="68"/>
      <c r="M86" s="68"/>
      <c r="N86" s="68"/>
      <c r="O86" s="68"/>
      <c r="P86" s="68"/>
      <c r="Q86" s="68"/>
      <c r="R86" s="68"/>
      <c r="S86" s="68"/>
      <c r="T86" s="68"/>
      <c r="U86" s="68"/>
      <c r="V86" s="68"/>
      <c r="W86" s="68"/>
      <c r="X86" s="68"/>
      <c r="Y86" s="68"/>
      <c r="Z86" s="68"/>
      <c r="AA86" s="68"/>
    </row>
    <row r="87" spans="1:29" ht="18.75" customHeight="1">
      <c r="A87" s="7"/>
      <c r="B87" s="332" t="s">
        <v>168</v>
      </c>
      <c r="C87" s="332"/>
      <c r="D87" s="332"/>
      <c r="E87" s="332"/>
      <c r="F87" s="332"/>
      <c r="G87" s="332"/>
      <c r="H87" s="332"/>
      <c r="I87" s="332"/>
      <c r="J87" s="332"/>
      <c r="K87" s="332"/>
      <c r="L87" s="333"/>
      <c r="M87" s="333"/>
      <c r="N87" s="333"/>
      <c r="O87" s="333"/>
      <c r="P87" s="333"/>
      <c r="Q87" s="333"/>
      <c r="R87" s="333"/>
      <c r="S87" s="333"/>
      <c r="T87" s="333"/>
      <c r="U87" s="333"/>
      <c r="V87" s="333"/>
      <c r="W87" s="333"/>
      <c r="X87" s="333"/>
      <c r="Y87" s="333"/>
      <c r="Z87" s="333"/>
      <c r="AA87" s="333"/>
    </row>
    <row r="88" spans="1:29" ht="18.75" customHeight="1">
      <c r="A88" s="63"/>
      <c r="B88" s="67"/>
      <c r="C88" s="67"/>
      <c r="D88" s="67"/>
      <c r="E88" s="67"/>
      <c r="F88" s="67"/>
      <c r="G88" s="67"/>
      <c r="H88" s="68"/>
      <c r="I88" s="68"/>
      <c r="J88" s="68"/>
      <c r="K88" s="68"/>
      <c r="L88" s="68"/>
      <c r="M88" s="68"/>
      <c r="N88" s="68"/>
      <c r="O88" s="68"/>
      <c r="P88" s="68"/>
      <c r="Q88" s="68"/>
      <c r="R88" s="68"/>
      <c r="S88" s="68"/>
      <c r="T88" s="68"/>
      <c r="U88" s="68"/>
      <c r="V88" s="68"/>
      <c r="W88" s="68"/>
      <c r="X88" s="68"/>
      <c r="Y88" s="68"/>
      <c r="Z88" s="68"/>
      <c r="AA88" s="68"/>
    </row>
    <row r="89" spans="1:29" ht="18" customHeight="1">
      <c r="A89" s="246" t="s">
        <v>191</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row>
    <row r="90" spans="1:29" ht="21" customHeight="1">
      <c r="A90" s="172"/>
      <c r="B90" s="219" t="s">
        <v>192</v>
      </c>
      <c r="C90" s="220"/>
      <c r="D90" s="220"/>
      <c r="E90" s="220"/>
      <c r="F90" s="220"/>
      <c r="G90" s="220"/>
      <c r="H90" s="220"/>
      <c r="I90" s="221"/>
      <c r="J90" s="345" t="s">
        <v>193</v>
      </c>
      <c r="K90" s="346"/>
      <c r="L90" s="346"/>
      <c r="M90" s="346"/>
      <c r="N90" s="346"/>
      <c r="O90" s="346"/>
      <c r="P90" s="346"/>
      <c r="Q90" s="346"/>
      <c r="R90" s="347"/>
      <c r="S90" s="345" t="s">
        <v>194</v>
      </c>
      <c r="T90" s="220"/>
      <c r="U90" s="220"/>
      <c r="V90" s="220"/>
      <c r="W90" s="220"/>
      <c r="X90" s="220"/>
      <c r="Y90" s="220"/>
      <c r="Z90" s="220"/>
      <c r="AA90" s="221"/>
      <c r="AC90" s="2"/>
    </row>
    <row r="91" spans="1:29" ht="21" customHeight="1">
      <c r="A91" s="172"/>
      <c r="B91" s="222"/>
      <c r="C91" s="223"/>
      <c r="D91" s="223"/>
      <c r="E91" s="223"/>
      <c r="F91" s="223"/>
      <c r="G91" s="223"/>
      <c r="H91" s="223"/>
      <c r="I91" s="224"/>
      <c r="J91" s="348"/>
      <c r="K91" s="349"/>
      <c r="L91" s="349"/>
      <c r="M91" s="349"/>
      <c r="N91" s="349"/>
      <c r="O91" s="349"/>
      <c r="P91" s="349"/>
      <c r="Q91" s="349"/>
      <c r="R91" s="350"/>
      <c r="S91" s="222"/>
      <c r="T91" s="223"/>
      <c r="U91" s="223"/>
      <c r="V91" s="223"/>
      <c r="W91" s="223"/>
      <c r="X91" s="223"/>
      <c r="Y91" s="223"/>
      <c r="Z91" s="223"/>
      <c r="AA91" s="224"/>
      <c r="AC91" s="2"/>
    </row>
    <row r="92" spans="1:29" ht="21" customHeight="1">
      <c r="A92" s="172"/>
      <c r="B92" s="225"/>
      <c r="C92" s="226"/>
      <c r="D92" s="226"/>
      <c r="E92" s="226"/>
      <c r="F92" s="226"/>
      <c r="G92" s="226"/>
      <c r="H92" s="226"/>
      <c r="I92" s="227"/>
      <c r="J92" s="351"/>
      <c r="K92" s="352"/>
      <c r="L92" s="352"/>
      <c r="M92" s="352"/>
      <c r="N92" s="352"/>
      <c r="O92" s="352"/>
      <c r="P92" s="352"/>
      <c r="Q92" s="352"/>
      <c r="R92" s="353"/>
      <c r="S92" s="222"/>
      <c r="T92" s="223"/>
      <c r="U92" s="223"/>
      <c r="V92" s="223"/>
      <c r="W92" s="223"/>
      <c r="X92" s="223"/>
      <c r="Y92" s="223"/>
      <c r="Z92" s="223"/>
      <c r="AA92" s="224"/>
      <c r="AC92" s="2"/>
    </row>
    <row r="93" spans="1:29" ht="21" customHeight="1">
      <c r="A93" s="172"/>
      <c r="B93" s="298"/>
      <c r="C93" s="299"/>
      <c r="D93" s="299"/>
      <c r="E93" s="299"/>
      <c r="F93" s="299"/>
      <c r="G93" s="299"/>
      <c r="H93" s="299"/>
      <c r="I93" s="299"/>
      <c r="J93" s="298"/>
      <c r="K93" s="299"/>
      <c r="L93" s="299"/>
      <c r="M93" s="299"/>
      <c r="N93" s="299"/>
      <c r="O93" s="299"/>
      <c r="P93" s="299"/>
      <c r="Q93" s="299"/>
      <c r="R93" s="299"/>
      <c r="S93" s="298"/>
      <c r="T93" s="299"/>
      <c r="U93" s="299"/>
      <c r="V93" s="299"/>
      <c r="W93" s="299"/>
      <c r="X93" s="299"/>
      <c r="Y93" s="299"/>
      <c r="Z93" s="299"/>
      <c r="AA93" s="300"/>
      <c r="AC93" s="2"/>
    </row>
    <row r="94" spans="1:29" ht="21" customHeight="1">
      <c r="A94" s="172"/>
      <c r="B94" s="301"/>
      <c r="C94" s="302"/>
      <c r="D94" s="302"/>
      <c r="E94" s="302"/>
      <c r="F94" s="302"/>
      <c r="G94" s="302"/>
      <c r="H94" s="302"/>
      <c r="I94" s="302"/>
      <c r="J94" s="301"/>
      <c r="K94" s="302"/>
      <c r="L94" s="302"/>
      <c r="M94" s="302"/>
      <c r="N94" s="302"/>
      <c r="O94" s="302"/>
      <c r="P94" s="302"/>
      <c r="Q94" s="302"/>
      <c r="R94" s="302"/>
      <c r="S94" s="301"/>
      <c r="T94" s="302"/>
      <c r="U94" s="302"/>
      <c r="V94" s="302"/>
      <c r="W94" s="302"/>
      <c r="X94" s="302"/>
      <c r="Y94" s="302"/>
      <c r="Z94" s="302"/>
      <c r="AA94" s="303"/>
      <c r="AC94" s="2"/>
    </row>
    <row r="95" spans="1:29" ht="21" customHeight="1">
      <c r="A95" s="172"/>
      <c r="B95" s="301"/>
      <c r="C95" s="302"/>
      <c r="D95" s="302"/>
      <c r="E95" s="302"/>
      <c r="F95" s="302"/>
      <c r="G95" s="302"/>
      <c r="H95" s="302"/>
      <c r="I95" s="302"/>
      <c r="J95" s="301"/>
      <c r="K95" s="302"/>
      <c r="L95" s="302"/>
      <c r="M95" s="302"/>
      <c r="N95" s="302"/>
      <c r="O95" s="302"/>
      <c r="P95" s="302"/>
      <c r="Q95" s="302"/>
      <c r="R95" s="302"/>
      <c r="S95" s="301"/>
      <c r="T95" s="302"/>
      <c r="U95" s="302"/>
      <c r="V95" s="302"/>
      <c r="W95" s="302"/>
      <c r="X95" s="302"/>
      <c r="Y95" s="302"/>
      <c r="Z95" s="302"/>
      <c r="AA95" s="303"/>
      <c r="AC95" s="2"/>
    </row>
    <row r="96" spans="1:29" ht="21" customHeight="1">
      <c r="A96" s="172"/>
      <c r="B96" s="298"/>
      <c r="C96" s="299"/>
      <c r="D96" s="299"/>
      <c r="E96" s="299"/>
      <c r="F96" s="299"/>
      <c r="G96" s="299"/>
      <c r="H96" s="299"/>
      <c r="I96" s="300"/>
      <c r="J96" s="298"/>
      <c r="K96" s="299"/>
      <c r="L96" s="299"/>
      <c r="M96" s="299"/>
      <c r="N96" s="299"/>
      <c r="O96" s="299"/>
      <c r="P96" s="299"/>
      <c r="Q96" s="299"/>
      <c r="R96" s="299"/>
      <c r="S96" s="298"/>
      <c r="T96" s="299"/>
      <c r="U96" s="299"/>
      <c r="V96" s="299"/>
      <c r="W96" s="299"/>
      <c r="X96" s="299"/>
      <c r="Y96" s="299"/>
      <c r="Z96" s="299"/>
      <c r="AA96" s="300"/>
      <c r="AC96" s="2"/>
    </row>
    <row r="97" spans="1:47" ht="21" customHeight="1">
      <c r="A97" s="172"/>
      <c r="B97" s="301"/>
      <c r="C97" s="302"/>
      <c r="D97" s="302"/>
      <c r="E97" s="302"/>
      <c r="F97" s="302"/>
      <c r="G97" s="302"/>
      <c r="H97" s="302"/>
      <c r="I97" s="303"/>
      <c r="J97" s="301"/>
      <c r="K97" s="302"/>
      <c r="L97" s="302"/>
      <c r="M97" s="302"/>
      <c r="N97" s="302"/>
      <c r="O97" s="302"/>
      <c r="P97" s="302"/>
      <c r="Q97" s="302"/>
      <c r="R97" s="302"/>
      <c r="S97" s="301"/>
      <c r="T97" s="302"/>
      <c r="U97" s="302"/>
      <c r="V97" s="302"/>
      <c r="W97" s="302"/>
      <c r="X97" s="302"/>
      <c r="Y97" s="302"/>
      <c r="Z97" s="302"/>
      <c r="AA97" s="303"/>
      <c r="AC97" s="2"/>
    </row>
    <row r="98" spans="1:47" ht="21" customHeight="1">
      <c r="A98" s="172"/>
      <c r="B98" s="304"/>
      <c r="C98" s="305"/>
      <c r="D98" s="305"/>
      <c r="E98" s="305"/>
      <c r="F98" s="305"/>
      <c r="G98" s="305"/>
      <c r="H98" s="305"/>
      <c r="I98" s="306"/>
      <c r="J98" s="301"/>
      <c r="K98" s="302"/>
      <c r="L98" s="302"/>
      <c r="M98" s="302"/>
      <c r="N98" s="302"/>
      <c r="O98" s="302"/>
      <c r="P98" s="302"/>
      <c r="Q98" s="302"/>
      <c r="R98" s="302"/>
      <c r="S98" s="301"/>
      <c r="T98" s="302"/>
      <c r="U98" s="302"/>
      <c r="V98" s="302"/>
      <c r="W98" s="302"/>
      <c r="X98" s="302"/>
      <c r="Y98" s="302"/>
      <c r="Z98" s="302"/>
      <c r="AA98" s="303"/>
      <c r="AC98" s="2"/>
    </row>
    <row r="99" spans="1:47" ht="21" customHeight="1">
      <c r="A99" s="172"/>
      <c r="B99" s="336"/>
      <c r="C99" s="337"/>
      <c r="D99" s="337"/>
      <c r="E99" s="337"/>
      <c r="F99" s="337"/>
      <c r="G99" s="337"/>
      <c r="H99" s="337"/>
      <c r="I99" s="338"/>
      <c r="J99" s="299"/>
      <c r="K99" s="299"/>
      <c r="L99" s="299"/>
      <c r="M99" s="299"/>
      <c r="N99" s="299"/>
      <c r="O99" s="299"/>
      <c r="P99" s="299"/>
      <c r="Q99" s="299"/>
      <c r="R99" s="299"/>
      <c r="S99" s="298"/>
      <c r="T99" s="299"/>
      <c r="U99" s="299"/>
      <c r="V99" s="299"/>
      <c r="W99" s="299"/>
      <c r="X99" s="299"/>
      <c r="Y99" s="299"/>
      <c r="Z99" s="299"/>
      <c r="AA99" s="300"/>
      <c r="AC99" s="2"/>
    </row>
    <row r="100" spans="1:47" ht="21" customHeight="1">
      <c r="A100" s="172"/>
      <c r="B100" s="339"/>
      <c r="C100" s="340"/>
      <c r="D100" s="340"/>
      <c r="E100" s="340"/>
      <c r="F100" s="340"/>
      <c r="G100" s="340"/>
      <c r="H100" s="340"/>
      <c r="I100" s="341"/>
      <c r="J100" s="302"/>
      <c r="K100" s="302"/>
      <c r="L100" s="302"/>
      <c r="M100" s="302"/>
      <c r="N100" s="302"/>
      <c r="O100" s="302"/>
      <c r="P100" s="302"/>
      <c r="Q100" s="302"/>
      <c r="R100" s="302"/>
      <c r="S100" s="301"/>
      <c r="T100" s="302"/>
      <c r="U100" s="302"/>
      <c r="V100" s="302"/>
      <c r="W100" s="302"/>
      <c r="X100" s="302"/>
      <c r="Y100" s="302"/>
      <c r="Z100" s="302"/>
      <c r="AA100" s="303"/>
      <c r="AC100" s="2"/>
    </row>
    <row r="101" spans="1:47" ht="21" customHeight="1">
      <c r="A101" s="172"/>
      <c r="B101" s="342"/>
      <c r="C101" s="343"/>
      <c r="D101" s="343"/>
      <c r="E101" s="343"/>
      <c r="F101" s="343"/>
      <c r="G101" s="343"/>
      <c r="H101" s="343"/>
      <c r="I101" s="344"/>
      <c r="J101" s="302"/>
      <c r="K101" s="302"/>
      <c r="L101" s="302"/>
      <c r="M101" s="302"/>
      <c r="N101" s="302"/>
      <c r="O101" s="302"/>
      <c r="P101" s="302"/>
      <c r="Q101" s="302"/>
      <c r="R101" s="302"/>
      <c r="S101" s="304"/>
      <c r="T101" s="305"/>
      <c r="U101" s="305"/>
      <c r="V101" s="305"/>
      <c r="W101" s="305"/>
      <c r="X101" s="305"/>
      <c r="Y101" s="305"/>
      <c r="Z101" s="305"/>
      <c r="AA101" s="306"/>
      <c r="AC101" s="2"/>
    </row>
    <row r="102" spans="1:47" ht="18" customHeight="1">
      <c r="A102" s="172"/>
      <c r="B102" s="182"/>
      <c r="C102" s="182"/>
      <c r="D102" s="182"/>
      <c r="E102" s="182"/>
      <c r="F102" s="182"/>
      <c r="G102" s="182"/>
      <c r="H102" s="181"/>
      <c r="I102" s="181"/>
      <c r="J102" s="180"/>
      <c r="K102" s="180"/>
      <c r="L102" s="180"/>
      <c r="M102" s="180"/>
      <c r="N102" s="180"/>
      <c r="O102" s="180"/>
      <c r="P102" s="180"/>
      <c r="Q102" s="180"/>
      <c r="R102" s="180"/>
      <c r="S102" s="180"/>
      <c r="T102" s="180"/>
      <c r="U102" s="180"/>
      <c r="V102" s="180"/>
      <c r="W102" s="180"/>
      <c r="X102" s="180"/>
      <c r="Y102" s="180"/>
      <c r="Z102" s="180"/>
      <c r="AA102" s="180"/>
      <c r="AD102" s="47"/>
    </row>
    <row r="103" spans="1:47" ht="18" customHeight="1">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1:47" ht="15" customHeight="1">
      <c r="A104" s="246" t="s">
        <v>30</v>
      </c>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row>
    <row r="105" spans="1:47" ht="15" customHeight="1">
      <c r="A105" s="7"/>
      <c r="B105" s="246" t="s">
        <v>197</v>
      </c>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E105" s="335"/>
      <c r="AF105" s="335"/>
      <c r="AG105" s="335"/>
      <c r="AH105" s="335"/>
      <c r="AI105" s="335"/>
      <c r="AJ105" s="335"/>
      <c r="AK105" s="335"/>
      <c r="AL105" s="335"/>
      <c r="AM105" s="335"/>
      <c r="AN105" s="335"/>
      <c r="AO105" s="335"/>
      <c r="AP105" s="335"/>
      <c r="AQ105" s="335"/>
      <c r="AR105" s="335"/>
      <c r="AS105" s="335"/>
      <c r="AT105" s="335"/>
      <c r="AU105" s="335"/>
    </row>
    <row r="106" spans="1:47" ht="15.75" customHeight="1">
      <c r="A106" s="7"/>
      <c r="B106" s="170"/>
      <c r="C106" s="170" t="s">
        <v>403</v>
      </c>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row>
    <row r="107" spans="1:47" ht="15.75" customHeight="1">
      <c r="A107" s="7"/>
      <c r="B107" s="48" t="s">
        <v>198</v>
      </c>
      <c r="C107" s="48"/>
      <c r="D107" s="48"/>
      <c r="E107" s="48"/>
      <c r="F107" s="48"/>
      <c r="G107" s="48"/>
      <c r="H107" s="48"/>
      <c r="I107" s="48"/>
      <c r="J107" s="48"/>
      <c r="K107" s="48"/>
      <c r="L107" s="48"/>
      <c r="M107" s="48"/>
      <c r="N107" s="48"/>
      <c r="O107" s="48"/>
      <c r="P107" s="48"/>
      <c r="Q107" s="48"/>
      <c r="R107" s="48"/>
      <c r="S107" s="174"/>
      <c r="T107" s="170"/>
      <c r="U107" s="170"/>
      <c r="V107" s="170"/>
      <c r="W107" s="170"/>
      <c r="X107" s="170"/>
      <c r="Y107" s="170"/>
      <c r="Z107" s="170"/>
      <c r="AA107" s="170"/>
    </row>
    <row r="108" spans="1:47" ht="15.75" customHeight="1">
      <c r="A108" s="7"/>
      <c r="B108" s="48" t="s">
        <v>199</v>
      </c>
      <c r="C108" s="48"/>
      <c r="D108" s="48"/>
      <c r="E108" s="48"/>
      <c r="F108" s="48"/>
      <c r="G108" s="48"/>
      <c r="H108" s="48"/>
      <c r="I108" s="48"/>
      <c r="J108" s="48"/>
      <c r="K108" s="48"/>
      <c r="L108" s="48"/>
      <c r="M108" s="48"/>
      <c r="N108" s="48"/>
      <c r="O108" s="48"/>
      <c r="P108" s="48"/>
      <c r="Q108" s="48"/>
      <c r="R108" s="48"/>
      <c r="S108" s="174"/>
      <c r="T108" s="170"/>
      <c r="U108" s="170"/>
      <c r="V108" s="170"/>
      <c r="W108" s="170"/>
      <c r="X108" s="170"/>
      <c r="Y108" s="170"/>
      <c r="Z108" s="170"/>
      <c r="AA108" s="170"/>
    </row>
    <row r="109" spans="1:47" ht="15.75" customHeight="1">
      <c r="A109" s="7"/>
      <c r="B109" s="246" t="s">
        <v>402</v>
      </c>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row>
    <row r="110" spans="1:47" ht="15.75" customHeight="1">
      <c r="A110" s="7"/>
      <c r="B110" s="246" t="s">
        <v>401</v>
      </c>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row>
    <row r="111" spans="1:47" ht="15.75" customHeight="1">
      <c r="A111" s="7"/>
      <c r="B111" s="246" t="s">
        <v>200</v>
      </c>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row>
    <row r="112" spans="1:47" ht="15.75" customHeight="1">
      <c r="A112" s="7"/>
      <c r="B112" s="170"/>
      <c r="C112" s="170" t="s">
        <v>400</v>
      </c>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row>
    <row r="113" spans="1:27" ht="15.75" customHeight="1">
      <c r="A113" s="7"/>
      <c r="B113" s="246" t="s">
        <v>196</v>
      </c>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row>
    <row r="114" spans="1:27" ht="15.75" customHeight="1">
      <c r="A114" s="172"/>
      <c r="B114" s="246" t="s">
        <v>399</v>
      </c>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row>
    <row r="115" spans="1:27" ht="15.75" customHeight="1">
      <c r="A115" s="172"/>
      <c r="B115" s="246" t="s">
        <v>180</v>
      </c>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row>
    <row r="116" spans="1:27" ht="15.75" customHeight="1">
      <c r="A116" s="48"/>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row>
    <row r="117" spans="1:27" ht="15.75" customHeight="1">
      <c r="A117" s="48"/>
      <c r="B117" s="246" t="s">
        <v>201</v>
      </c>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row>
    <row r="118" spans="1:27" ht="15.75" customHeight="1">
      <c r="A118" s="48"/>
      <c r="B118" s="246" t="s">
        <v>398</v>
      </c>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row>
    <row r="119" spans="1:27" ht="15.75" customHeight="1">
      <c r="A119" s="48"/>
      <c r="B119" s="198" t="s">
        <v>397</v>
      </c>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row>
    <row r="120" spans="1:27" ht="15.75" customHeight="1">
      <c r="A120" s="48"/>
      <c r="B120" s="198" t="s">
        <v>396</v>
      </c>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row>
    <row r="121" spans="1:27" ht="15.75" customHeight="1">
      <c r="A121" s="48"/>
      <c r="B121" s="48" t="s">
        <v>395</v>
      </c>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row>
    <row r="122" spans="1:27" ht="15.75" customHeight="1">
      <c r="A122" s="48"/>
      <c r="B122" s="198" t="s">
        <v>394</v>
      </c>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row>
    <row r="123" spans="1:27" ht="15.75" customHeight="1">
      <c r="A123" s="48"/>
      <c r="B123" s="198" t="s">
        <v>181</v>
      </c>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row>
    <row r="124" spans="1:27">
      <c r="A124" s="48"/>
      <c r="B124" s="198" t="s">
        <v>393</v>
      </c>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row>
    <row r="125" spans="1:27">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row>
    <row r="126" spans="1:27">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row>
    <row r="127" spans="1:27">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row>
    <row r="128" spans="1:27">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row>
    <row r="129" spans="2:27">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row>
  </sheetData>
  <mergeCells count="182">
    <mergeCell ref="B118:AA118"/>
    <mergeCell ref="S93:AA95"/>
    <mergeCell ref="S96:AA98"/>
    <mergeCell ref="S99:AA101"/>
    <mergeCell ref="B90:I92"/>
    <mergeCell ref="B93:I95"/>
    <mergeCell ref="B96:I98"/>
    <mergeCell ref="B99:I101"/>
    <mergeCell ref="J90:R92"/>
    <mergeCell ref="B115:AA115"/>
    <mergeCell ref="A104:AA104"/>
    <mergeCell ref="B113:AA113"/>
    <mergeCell ref="B105:AA105"/>
    <mergeCell ref="B110:AA110"/>
    <mergeCell ref="J93:R95"/>
    <mergeCell ref="J96:R98"/>
    <mergeCell ref="J99:R101"/>
    <mergeCell ref="B117:AA117"/>
    <mergeCell ref="B114:AA114"/>
    <mergeCell ref="B111:AA111"/>
    <mergeCell ref="B109:AA109"/>
    <mergeCell ref="S90:AA92"/>
    <mergeCell ref="C85:I85"/>
    <mergeCell ref="B87:K87"/>
    <mergeCell ref="L87:AA87"/>
    <mergeCell ref="C84:I84"/>
    <mergeCell ref="H77:I77"/>
    <mergeCell ref="B64:F64"/>
    <mergeCell ref="B65:F65"/>
    <mergeCell ref="B61:AA61"/>
    <mergeCell ref="AE105:AU105"/>
    <mergeCell ref="A89:AA89"/>
    <mergeCell ref="F43:I43"/>
    <mergeCell ref="F51:I51"/>
    <mergeCell ref="O49:AA49"/>
    <mergeCell ref="B78:G80"/>
    <mergeCell ref="C37:J37"/>
    <mergeCell ref="C32:J32"/>
    <mergeCell ref="B28:J28"/>
    <mergeCell ref="K25:S25"/>
    <mergeCell ref="J45:N46"/>
    <mergeCell ref="V46:AA46"/>
    <mergeCell ref="J47:N47"/>
    <mergeCell ref="J48:N48"/>
    <mergeCell ref="O47:U47"/>
    <mergeCell ref="F49:I49"/>
    <mergeCell ref="O51:AA51"/>
    <mergeCell ref="O50:AA50"/>
    <mergeCell ref="L64:P64"/>
    <mergeCell ref="A56:AA56"/>
    <mergeCell ref="F45:I46"/>
    <mergeCell ref="J49:N49"/>
    <mergeCell ref="G64:K64"/>
    <mergeCell ref="A53:AA53"/>
    <mergeCell ref="J50:N50"/>
    <mergeCell ref="V48:AA48"/>
    <mergeCell ref="F47:I47"/>
    <mergeCell ref="F48:I48"/>
    <mergeCell ref="B45:E48"/>
    <mergeCell ref="A83:AA83"/>
    <mergeCell ref="C58:I58"/>
    <mergeCell ref="A82:AA82"/>
    <mergeCell ref="C74:I74"/>
    <mergeCell ref="C75:I75"/>
    <mergeCell ref="H78:AA80"/>
    <mergeCell ref="Q64:U64"/>
    <mergeCell ref="B59:AA59"/>
    <mergeCell ref="B60:AA60"/>
    <mergeCell ref="B54:G54"/>
    <mergeCell ref="F50:I50"/>
    <mergeCell ref="B68:AA71"/>
    <mergeCell ref="B77:G77"/>
    <mergeCell ref="B76:AA76"/>
    <mergeCell ref="A73:AA73"/>
    <mergeCell ref="H54:I54"/>
    <mergeCell ref="C57:I57"/>
    <mergeCell ref="K17:S17"/>
    <mergeCell ref="B17:J17"/>
    <mergeCell ref="B18:J18"/>
    <mergeCell ref="L10:N10"/>
    <mergeCell ref="O9:AA9"/>
    <mergeCell ref="K18:S18"/>
    <mergeCell ref="O10:AA10"/>
    <mergeCell ref="A8:D8"/>
    <mergeCell ref="B42:E44"/>
    <mergeCell ref="F42:I42"/>
    <mergeCell ref="C36:J36"/>
    <mergeCell ref="K26:S26"/>
    <mergeCell ref="K27:S27"/>
    <mergeCell ref="O30:Q30"/>
    <mergeCell ref="O29:Q29"/>
    <mergeCell ref="C29:J29"/>
    <mergeCell ref="C33:J33"/>
    <mergeCell ref="C34:J34"/>
    <mergeCell ref="O33:Q33"/>
    <mergeCell ref="O34:Q34"/>
    <mergeCell ref="J42:N42"/>
    <mergeCell ref="J43:N43"/>
    <mergeCell ref="B38:H38"/>
    <mergeCell ref="J44:N44"/>
    <mergeCell ref="A1:AA1"/>
    <mergeCell ref="A2:AA2"/>
    <mergeCell ref="L3:N3"/>
    <mergeCell ref="A7:D7"/>
    <mergeCell ref="F3:K3"/>
    <mergeCell ref="G4:N4"/>
    <mergeCell ref="P4:W4"/>
    <mergeCell ref="T6:AA6"/>
    <mergeCell ref="A16:AA16"/>
    <mergeCell ref="E8:H8"/>
    <mergeCell ref="L9:N9"/>
    <mergeCell ref="A13:AA15"/>
    <mergeCell ref="B19:J19"/>
    <mergeCell ref="B20:J20"/>
    <mergeCell ref="B21:J21"/>
    <mergeCell ref="B22:J22"/>
    <mergeCell ref="K20:S20"/>
    <mergeCell ref="K21:S21"/>
    <mergeCell ref="B24:J24"/>
    <mergeCell ref="K19:S19"/>
    <mergeCell ref="K22:S22"/>
    <mergeCell ref="K23:S23"/>
    <mergeCell ref="B23:J23"/>
    <mergeCell ref="K24:S24"/>
    <mergeCell ref="B25:J25"/>
    <mergeCell ref="C30:J30"/>
    <mergeCell ref="C31:J31"/>
    <mergeCell ref="K29:M29"/>
    <mergeCell ref="B27:J27"/>
    <mergeCell ref="F44:I44"/>
    <mergeCell ref="B40:X40"/>
    <mergeCell ref="K28:S28"/>
    <mergeCell ref="W35:AA35"/>
    <mergeCell ref="R30:V30"/>
    <mergeCell ref="R31:V31"/>
    <mergeCell ref="R32:V32"/>
    <mergeCell ref="R33:V33"/>
    <mergeCell ref="R34:V34"/>
    <mergeCell ref="R35:V35"/>
    <mergeCell ref="R37:V37"/>
    <mergeCell ref="I38:K38"/>
    <mergeCell ref="M38:O38"/>
    <mergeCell ref="O36:Q36"/>
    <mergeCell ref="O37:Q37"/>
    <mergeCell ref="B29:B37"/>
    <mergeCell ref="P38:S38"/>
    <mergeCell ref="R36:V36"/>
    <mergeCell ref="A41:AA41"/>
    <mergeCell ref="W29:AA29"/>
    <mergeCell ref="W30:AA30"/>
    <mergeCell ref="W31:AA31"/>
    <mergeCell ref="W32:AA32"/>
    <mergeCell ref="W33:AA33"/>
    <mergeCell ref="W34:AA34"/>
    <mergeCell ref="O32:Q32"/>
    <mergeCell ref="O35:Q35"/>
    <mergeCell ref="B26:J26"/>
    <mergeCell ref="C35:J35"/>
    <mergeCell ref="B123:AA123"/>
    <mergeCell ref="B124:AA124"/>
    <mergeCell ref="W36:AA36"/>
    <mergeCell ref="W37:AA37"/>
    <mergeCell ref="K36:M36"/>
    <mergeCell ref="K37:M37"/>
    <mergeCell ref="V64:AA64"/>
    <mergeCell ref="K30:M30"/>
    <mergeCell ref="K31:M31"/>
    <mergeCell ref="K32:M32"/>
    <mergeCell ref="K33:M33"/>
    <mergeCell ref="K34:M34"/>
    <mergeCell ref="K35:M35"/>
    <mergeCell ref="B119:AA119"/>
    <mergeCell ref="B120:AA120"/>
    <mergeCell ref="B122:AA122"/>
    <mergeCell ref="O31:Q31"/>
    <mergeCell ref="B49:E51"/>
    <mergeCell ref="O46:U46"/>
    <mergeCell ref="O45:AA45"/>
    <mergeCell ref="J51:N51"/>
    <mergeCell ref="O48:U48"/>
    <mergeCell ref="V47:AA47"/>
    <mergeCell ref="B39:X39"/>
  </mergeCells>
  <phoneticPr fontId="2"/>
  <dataValidations count="12">
    <dataValidation allowBlank="1" showInputMessage="1" showErrorMessage="1" error="数字のみ記入してください。_x000a_100㎡＝1a（あーる）となります。" sqref="J45:N46 JF45:JJ46 TB45:TF46 ACX45:ADB46 AMT45:AMX46 AWP45:AWT46 BGL45:BGP46 BQH45:BQL46 CAD45:CAH46 CJZ45:CKD46 CTV45:CTZ46 DDR45:DDV46 DNN45:DNR46 DXJ45:DXN46 EHF45:EHJ46 ERB45:ERF46 FAX45:FBB46 FKT45:FKX46 FUP45:FUT46 GEL45:GEP46 GOH45:GOL46 GYD45:GYH46 HHZ45:HID46 HRV45:HRZ46 IBR45:IBV46 ILN45:ILR46 IVJ45:IVN46 JFF45:JFJ46 JPB45:JPF46 JYX45:JZB46 KIT45:KIX46 KSP45:KST46 LCL45:LCP46 LMH45:LML46 LWD45:LWH46 MFZ45:MGD46 MPV45:MPZ46 MZR45:MZV46 NJN45:NJR46 NTJ45:NTN46 ODF45:ODJ46 ONB45:ONF46 OWX45:OXB46 PGT45:PGX46 PQP45:PQT46 QAL45:QAP46 QKH45:QKL46 QUD45:QUH46 RDZ45:RED46 RNV45:RNZ46 RXR45:RXV46 SHN45:SHR46 SRJ45:SRN46 TBF45:TBJ46 TLB45:TLF46 TUX45:TVB46 UET45:UEX46 UOP45:UOT46 UYL45:UYP46 VIH45:VIL46 VSD45:VSH46 WBZ45:WCD46 WLV45:WLZ46 WVR45:WVV46 J65581:N65582 JF65581:JJ65582 TB65581:TF65582 ACX65581:ADB65582 AMT65581:AMX65582 AWP65581:AWT65582 BGL65581:BGP65582 BQH65581:BQL65582 CAD65581:CAH65582 CJZ65581:CKD65582 CTV65581:CTZ65582 DDR65581:DDV65582 DNN65581:DNR65582 DXJ65581:DXN65582 EHF65581:EHJ65582 ERB65581:ERF65582 FAX65581:FBB65582 FKT65581:FKX65582 FUP65581:FUT65582 GEL65581:GEP65582 GOH65581:GOL65582 GYD65581:GYH65582 HHZ65581:HID65582 HRV65581:HRZ65582 IBR65581:IBV65582 ILN65581:ILR65582 IVJ65581:IVN65582 JFF65581:JFJ65582 JPB65581:JPF65582 JYX65581:JZB65582 KIT65581:KIX65582 KSP65581:KST65582 LCL65581:LCP65582 LMH65581:LML65582 LWD65581:LWH65582 MFZ65581:MGD65582 MPV65581:MPZ65582 MZR65581:MZV65582 NJN65581:NJR65582 NTJ65581:NTN65582 ODF65581:ODJ65582 ONB65581:ONF65582 OWX65581:OXB65582 PGT65581:PGX65582 PQP65581:PQT65582 QAL65581:QAP65582 QKH65581:QKL65582 QUD65581:QUH65582 RDZ65581:RED65582 RNV65581:RNZ65582 RXR65581:RXV65582 SHN65581:SHR65582 SRJ65581:SRN65582 TBF65581:TBJ65582 TLB65581:TLF65582 TUX65581:TVB65582 UET65581:UEX65582 UOP65581:UOT65582 UYL65581:UYP65582 VIH65581:VIL65582 VSD65581:VSH65582 WBZ65581:WCD65582 WLV65581:WLZ65582 WVR65581:WVV65582 J131117:N131118 JF131117:JJ131118 TB131117:TF131118 ACX131117:ADB131118 AMT131117:AMX131118 AWP131117:AWT131118 BGL131117:BGP131118 BQH131117:BQL131118 CAD131117:CAH131118 CJZ131117:CKD131118 CTV131117:CTZ131118 DDR131117:DDV131118 DNN131117:DNR131118 DXJ131117:DXN131118 EHF131117:EHJ131118 ERB131117:ERF131118 FAX131117:FBB131118 FKT131117:FKX131118 FUP131117:FUT131118 GEL131117:GEP131118 GOH131117:GOL131118 GYD131117:GYH131118 HHZ131117:HID131118 HRV131117:HRZ131118 IBR131117:IBV131118 ILN131117:ILR131118 IVJ131117:IVN131118 JFF131117:JFJ131118 JPB131117:JPF131118 JYX131117:JZB131118 KIT131117:KIX131118 KSP131117:KST131118 LCL131117:LCP131118 LMH131117:LML131118 LWD131117:LWH131118 MFZ131117:MGD131118 MPV131117:MPZ131118 MZR131117:MZV131118 NJN131117:NJR131118 NTJ131117:NTN131118 ODF131117:ODJ131118 ONB131117:ONF131118 OWX131117:OXB131118 PGT131117:PGX131118 PQP131117:PQT131118 QAL131117:QAP131118 QKH131117:QKL131118 QUD131117:QUH131118 RDZ131117:RED131118 RNV131117:RNZ131118 RXR131117:RXV131118 SHN131117:SHR131118 SRJ131117:SRN131118 TBF131117:TBJ131118 TLB131117:TLF131118 TUX131117:TVB131118 UET131117:UEX131118 UOP131117:UOT131118 UYL131117:UYP131118 VIH131117:VIL131118 VSD131117:VSH131118 WBZ131117:WCD131118 WLV131117:WLZ131118 WVR131117:WVV131118 J196653:N196654 JF196653:JJ196654 TB196653:TF196654 ACX196653:ADB196654 AMT196653:AMX196654 AWP196653:AWT196654 BGL196653:BGP196654 BQH196653:BQL196654 CAD196653:CAH196654 CJZ196653:CKD196654 CTV196653:CTZ196654 DDR196653:DDV196654 DNN196653:DNR196654 DXJ196653:DXN196654 EHF196653:EHJ196654 ERB196653:ERF196654 FAX196653:FBB196654 FKT196653:FKX196654 FUP196653:FUT196654 GEL196653:GEP196654 GOH196653:GOL196654 GYD196653:GYH196654 HHZ196653:HID196654 HRV196653:HRZ196654 IBR196653:IBV196654 ILN196653:ILR196654 IVJ196653:IVN196654 JFF196653:JFJ196654 JPB196653:JPF196654 JYX196653:JZB196654 KIT196653:KIX196654 KSP196653:KST196654 LCL196653:LCP196654 LMH196653:LML196654 LWD196653:LWH196654 MFZ196653:MGD196654 MPV196653:MPZ196654 MZR196653:MZV196654 NJN196653:NJR196654 NTJ196653:NTN196654 ODF196653:ODJ196654 ONB196653:ONF196654 OWX196653:OXB196654 PGT196653:PGX196654 PQP196653:PQT196654 QAL196653:QAP196654 QKH196653:QKL196654 QUD196653:QUH196654 RDZ196653:RED196654 RNV196653:RNZ196654 RXR196653:RXV196654 SHN196653:SHR196654 SRJ196653:SRN196654 TBF196653:TBJ196654 TLB196653:TLF196654 TUX196653:TVB196654 UET196653:UEX196654 UOP196653:UOT196654 UYL196653:UYP196654 VIH196653:VIL196654 VSD196653:VSH196654 WBZ196653:WCD196654 WLV196653:WLZ196654 WVR196653:WVV196654 J262189:N262190 JF262189:JJ262190 TB262189:TF262190 ACX262189:ADB262190 AMT262189:AMX262190 AWP262189:AWT262190 BGL262189:BGP262190 BQH262189:BQL262190 CAD262189:CAH262190 CJZ262189:CKD262190 CTV262189:CTZ262190 DDR262189:DDV262190 DNN262189:DNR262190 DXJ262189:DXN262190 EHF262189:EHJ262190 ERB262189:ERF262190 FAX262189:FBB262190 FKT262189:FKX262190 FUP262189:FUT262190 GEL262189:GEP262190 GOH262189:GOL262190 GYD262189:GYH262190 HHZ262189:HID262190 HRV262189:HRZ262190 IBR262189:IBV262190 ILN262189:ILR262190 IVJ262189:IVN262190 JFF262189:JFJ262190 JPB262189:JPF262190 JYX262189:JZB262190 KIT262189:KIX262190 KSP262189:KST262190 LCL262189:LCP262190 LMH262189:LML262190 LWD262189:LWH262190 MFZ262189:MGD262190 MPV262189:MPZ262190 MZR262189:MZV262190 NJN262189:NJR262190 NTJ262189:NTN262190 ODF262189:ODJ262190 ONB262189:ONF262190 OWX262189:OXB262190 PGT262189:PGX262190 PQP262189:PQT262190 QAL262189:QAP262190 QKH262189:QKL262190 QUD262189:QUH262190 RDZ262189:RED262190 RNV262189:RNZ262190 RXR262189:RXV262190 SHN262189:SHR262190 SRJ262189:SRN262190 TBF262189:TBJ262190 TLB262189:TLF262190 TUX262189:TVB262190 UET262189:UEX262190 UOP262189:UOT262190 UYL262189:UYP262190 VIH262189:VIL262190 VSD262189:VSH262190 WBZ262189:WCD262190 WLV262189:WLZ262190 WVR262189:WVV262190 J327725:N327726 JF327725:JJ327726 TB327725:TF327726 ACX327725:ADB327726 AMT327725:AMX327726 AWP327725:AWT327726 BGL327725:BGP327726 BQH327725:BQL327726 CAD327725:CAH327726 CJZ327725:CKD327726 CTV327725:CTZ327726 DDR327725:DDV327726 DNN327725:DNR327726 DXJ327725:DXN327726 EHF327725:EHJ327726 ERB327725:ERF327726 FAX327725:FBB327726 FKT327725:FKX327726 FUP327725:FUT327726 GEL327725:GEP327726 GOH327725:GOL327726 GYD327725:GYH327726 HHZ327725:HID327726 HRV327725:HRZ327726 IBR327725:IBV327726 ILN327725:ILR327726 IVJ327725:IVN327726 JFF327725:JFJ327726 JPB327725:JPF327726 JYX327725:JZB327726 KIT327725:KIX327726 KSP327725:KST327726 LCL327725:LCP327726 LMH327725:LML327726 LWD327725:LWH327726 MFZ327725:MGD327726 MPV327725:MPZ327726 MZR327725:MZV327726 NJN327725:NJR327726 NTJ327725:NTN327726 ODF327725:ODJ327726 ONB327725:ONF327726 OWX327725:OXB327726 PGT327725:PGX327726 PQP327725:PQT327726 QAL327725:QAP327726 QKH327725:QKL327726 QUD327725:QUH327726 RDZ327725:RED327726 RNV327725:RNZ327726 RXR327725:RXV327726 SHN327725:SHR327726 SRJ327725:SRN327726 TBF327725:TBJ327726 TLB327725:TLF327726 TUX327725:TVB327726 UET327725:UEX327726 UOP327725:UOT327726 UYL327725:UYP327726 VIH327725:VIL327726 VSD327725:VSH327726 WBZ327725:WCD327726 WLV327725:WLZ327726 WVR327725:WVV327726 J393261:N393262 JF393261:JJ393262 TB393261:TF393262 ACX393261:ADB393262 AMT393261:AMX393262 AWP393261:AWT393262 BGL393261:BGP393262 BQH393261:BQL393262 CAD393261:CAH393262 CJZ393261:CKD393262 CTV393261:CTZ393262 DDR393261:DDV393262 DNN393261:DNR393262 DXJ393261:DXN393262 EHF393261:EHJ393262 ERB393261:ERF393262 FAX393261:FBB393262 FKT393261:FKX393262 FUP393261:FUT393262 GEL393261:GEP393262 GOH393261:GOL393262 GYD393261:GYH393262 HHZ393261:HID393262 HRV393261:HRZ393262 IBR393261:IBV393262 ILN393261:ILR393262 IVJ393261:IVN393262 JFF393261:JFJ393262 JPB393261:JPF393262 JYX393261:JZB393262 KIT393261:KIX393262 KSP393261:KST393262 LCL393261:LCP393262 LMH393261:LML393262 LWD393261:LWH393262 MFZ393261:MGD393262 MPV393261:MPZ393262 MZR393261:MZV393262 NJN393261:NJR393262 NTJ393261:NTN393262 ODF393261:ODJ393262 ONB393261:ONF393262 OWX393261:OXB393262 PGT393261:PGX393262 PQP393261:PQT393262 QAL393261:QAP393262 QKH393261:QKL393262 QUD393261:QUH393262 RDZ393261:RED393262 RNV393261:RNZ393262 RXR393261:RXV393262 SHN393261:SHR393262 SRJ393261:SRN393262 TBF393261:TBJ393262 TLB393261:TLF393262 TUX393261:TVB393262 UET393261:UEX393262 UOP393261:UOT393262 UYL393261:UYP393262 VIH393261:VIL393262 VSD393261:VSH393262 WBZ393261:WCD393262 WLV393261:WLZ393262 WVR393261:WVV393262 J458797:N458798 JF458797:JJ458798 TB458797:TF458798 ACX458797:ADB458798 AMT458797:AMX458798 AWP458797:AWT458798 BGL458797:BGP458798 BQH458797:BQL458798 CAD458797:CAH458798 CJZ458797:CKD458798 CTV458797:CTZ458798 DDR458797:DDV458798 DNN458797:DNR458798 DXJ458797:DXN458798 EHF458797:EHJ458798 ERB458797:ERF458798 FAX458797:FBB458798 FKT458797:FKX458798 FUP458797:FUT458798 GEL458797:GEP458798 GOH458797:GOL458798 GYD458797:GYH458798 HHZ458797:HID458798 HRV458797:HRZ458798 IBR458797:IBV458798 ILN458797:ILR458798 IVJ458797:IVN458798 JFF458797:JFJ458798 JPB458797:JPF458798 JYX458797:JZB458798 KIT458797:KIX458798 KSP458797:KST458798 LCL458797:LCP458798 LMH458797:LML458798 LWD458797:LWH458798 MFZ458797:MGD458798 MPV458797:MPZ458798 MZR458797:MZV458798 NJN458797:NJR458798 NTJ458797:NTN458798 ODF458797:ODJ458798 ONB458797:ONF458798 OWX458797:OXB458798 PGT458797:PGX458798 PQP458797:PQT458798 QAL458797:QAP458798 QKH458797:QKL458798 QUD458797:QUH458798 RDZ458797:RED458798 RNV458797:RNZ458798 RXR458797:RXV458798 SHN458797:SHR458798 SRJ458797:SRN458798 TBF458797:TBJ458798 TLB458797:TLF458798 TUX458797:TVB458798 UET458797:UEX458798 UOP458797:UOT458798 UYL458797:UYP458798 VIH458797:VIL458798 VSD458797:VSH458798 WBZ458797:WCD458798 WLV458797:WLZ458798 WVR458797:WVV458798 J524333:N524334 JF524333:JJ524334 TB524333:TF524334 ACX524333:ADB524334 AMT524333:AMX524334 AWP524333:AWT524334 BGL524333:BGP524334 BQH524333:BQL524334 CAD524333:CAH524334 CJZ524333:CKD524334 CTV524333:CTZ524334 DDR524333:DDV524334 DNN524333:DNR524334 DXJ524333:DXN524334 EHF524333:EHJ524334 ERB524333:ERF524334 FAX524333:FBB524334 FKT524333:FKX524334 FUP524333:FUT524334 GEL524333:GEP524334 GOH524333:GOL524334 GYD524333:GYH524334 HHZ524333:HID524334 HRV524333:HRZ524334 IBR524333:IBV524334 ILN524333:ILR524334 IVJ524333:IVN524334 JFF524333:JFJ524334 JPB524333:JPF524334 JYX524333:JZB524334 KIT524333:KIX524334 KSP524333:KST524334 LCL524333:LCP524334 LMH524333:LML524334 LWD524333:LWH524334 MFZ524333:MGD524334 MPV524333:MPZ524334 MZR524333:MZV524334 NJN524333:NJR524334 NTJ524333:NTN524334 ODF524333:ODJ524334 ONB524333:ONF524334 OWX524333:OXB524334 PGT524333:PGX524334 PQP524333:PQT524334 QAL524333:QAP524334 QKH524333:QKL524334 QUD524333:QUH524334 RDZ524333:RED524334 RNV524333:RNZ524334 RXR524333:RXV524334 SHN524333:SHR524334 SRJ524333:SRN524334 TBF524333:TBJ524334 TLB524333:TLF524334 TUX524333:TVB524334 UET524333:UEX524334 UOP524333:UOT524334 UYL524333:UYP524334 VIH524333:VIL524334 VSD524333:VSH524334 WBZ524333:WCD524334 WLV524333:WLZ524334 WVR524333:WVV524334 J589869:N589870 JF589869:JJ589870 TB589869:TF589870 ACX589869:ADB589870 AMT589869:AMX589870 AWP589869:AWT589870 BGL589869:BGP589870 BQH589869:BQL589870 CAD589869:CAH589870 CJZ589869:CKD589870 CTV589869:CTZ589870 DDR589869:DDV589870 DNN589869:DNR589870 DXJ589869:DXN589870 EHF589869:EHJ589870 ERB589869:ERF589870 FAX589869:FBB589870 FKT589869:FKX589870 FUP589869:FUT589870 GEL589869:GEP589870 GOH589869:GOL589870 GYD589869:GYH589870 HHZ589869:HID589870 HRV589869:HRZ589870 IBR589869:IBV589870 ILN589869:ILR589870 IVJ589869:IVN589870 JFF589869:JFJ589870 JPB589869:JPF589870 JYX589869:JZB589870 KIT589869:KIX589870 KSP589869:KST589870 LCL589869:LCP589870 LMH589869:LML589870 LWD589869:LWH589870 MFZ589869:MGD589870 MPV589869:MPZ589870 MZR589869:MZV589870 NJN589869:NJR589870 NTJ589869:NTN589870 ODF589869:ODJ589870 ONB589869:ONF589870 OWX589869:OXB589870 PGT589869:PGX589870 PQP589869:PQT589870 QAL589869:QAP589870 QKH589869:QKL589870 QUD589869:QUH589870 RDZ589869:RED589870 RNV589869:RNZ589870 RXR589869:RXV589870 SHN589869:SHR589870 SRJ589869:SRN589870 TBF589869:TBJ589870 TLB589869:TLF589870 TUX589869:TVB589870 UET589869:UEX589870 UOP589869:UOT589870 UYL589869:UYP589870 VIH589869:VIL589870 VSD589869:VSH589870 WBZ589869:WCD589870 WLV589869:WLZ589870 WVR589869:WVV589870 J655405:N655406 JF655405:JJ655406 TB655405:TF655406 ACX655405:ADB655406 AMT655405:AMX655406 AWP655405:AWT655406 BGL655405:BGP655406 BQH655405:BQL655406 CAD655405:CAH655406 CJZ655405:CKD655406 CTV655405:CTZ655406 DDR655405:DDV655406 DNN655405:DNR655406 DXJ655405:DXN655406 EHF655405:EHJ655406 ERB655405:ERF655406 FAX655405:FBB655406 FKT655405:FKX655406 FUP655405:FUT655406 GEL655405:GEP655406 GOH655405:GOL655406 GYD655405:GYH655406 HHZ655405:HID655406 HRV655405:HRZ655406 IBR655405:IBV655406 ILN655405:ILR655406 IVJ655405:IVN655406 JFF655405:JFJ655406 JPB655405:JPF655406 JYX655405:JZB655406 KIT655405:KIX655406 KSP655405:KST655406 LCL655405:LCP655406 LMH655405:LML655406 LWD655405:LWH655406 MFZ655405:MGD655406 MPV655405:MPZ655406 MZR655405:MZV655406 NJN655405:NJR655406 NTJ655405:NTN655406 ODF655405:ODJ655406 ONB655405:ONF655406 OWX655405:OXB655406 PGT655405:PGX655406 PQP655405:PQT655406 QAL655405:QAP655406 QKH655405:QKL655406 QUD655405:QUH655406 RDZ655405:RED655406 RNV655405:RNZ655406 RXR655405:RXV655406 SHN655405:SHR655406 SRJ655405:SRN655406 TBF655405:TBJ655406 TLB655405:TLF655406 TUX655405:TVB655406 UET655405:UEX655406 UOP655405:UOT655406 UYL655405:UYP655406 VIH655405:VIL655406 VSD655405:VSH655406 WBZ655405:WCD655406 WLV655405:WLZ655406 WVR655405:WVV655406 J720941:N720942 JF720941:JJ720942 TB720941:TF720942 ACX720941:ADB720942 AMT720941:AMX720942 AWP720941:AWT720942 BGL720941:BGP720942 BQH720941:BQL720942 CAD720941:CAH720942 CJZ720941:CKD720942 CTV720941:CTZ720942 DDR720941:DDV720942 DNN720941:DNR720942 DXJ720941:DXN720942 EHF720941:EHJ720942 ERB720941:ERF720942 FAX720941:FBB720942 FKT720941:FKX720942 FUP720941:FUT720942 GEL720941:GEP720942 GOH720941:GOL720942 GYD720941:GYH720942 HHZ720941:HID720942 HRV720941:HRZ720942 IBR720941:IBV720942 ILN720941:ILR720942 IVJ720941:IVN720942 JFF720941:JFJ720942 JPB720941:JPF720942 JYX720941:JZB720942 KIT720941:KIX720942 KSP720941:KST720942 LCL720941:LCP720942 LMH720941:LML720942 LWD720941:LWH720942 MFZ720941:MGD720942 MPV720941:MPZ720942 MZR720941:MZV720942 NJN720941:NJR720942 NTJ720941:NTN720942 ODF720941:ODJ720942 ONB720941:ONF720942 OWX720941:OXB720942 PGT720941:PGX720942 PQP720941:PQT720942 QAL720941:QAP720942 QKH720941:QKL720942 QUD720941:QUH720942 RDZ720941:RED720942 RNV720941:RNZ720942 RXR720941:RXV720942 SHN720941:SHR720942 SRJ720941:SRN720942 TBF720941:TBJ720942 TLB720941:TLF720942 TUX720941:TVB720942 UET720941:UEX720942 UOP720941:UOT720942 UYL720941:UYP720942 VIH720941:VIL720942 VSD720941:VSH720942 WBZ720941:WCD720942 WLV720941:WLZ720942 WVR720941:WVV720942 J786477:N786478 JF786477:JJ786478 TB786477:TF786478 ACX786477:ADB786478 AMT786477:AMX786478 AWP786477:AWT786478 BGL786477:BGP786478 BQH786477:BQL786478 CAD786477:CAH786478 CJZ786477:CKD786478 CTV786477:CTZ786478 DDR786477:DDV786478 DNN786477:DNR786478 DXJ786477:DXN786478 EHF786477:EHJ786478 ERB786477:ERF786478 FAX786477:FBB786478 FKT786477:FKX786478 FUP786477:FUT786478 GEL786477:GEP786478 GOH786477:GOL786478 GYD786477:GYH786478 HHZ786477:HID786478 HRV786477:HRZ786478 IBR786477:IBV786478 ILN786477:ILR786478 IVJ786477:IVN786478 JFF786477:JFJ786478 JPB786477:JPF786478 JYX786477:JZB786478 KIT786477:KIX786478 KSP786477:KST786478 LCL786477:LCP786478 LMH786477:LML786478 LWD786477:LWH786478 MFZ786477:MGD786478 MPV786477:MPZ786478 MZR786477:MZV786478 NJN786477:NJR786478 NTJ786477:NTN786478 ODF786477:ODJ786478 ONB786477:ONF786478 OWX786477:OXB786478 PGT786477:PGX786478 PQP786477:PQT786478 QAL786477:QAP786478 QKH786477:QKL786478 QUD786477:QUH786478 RDZ786477:RED786478 RNV786477:RNZ786478 RXR786477:RXV786478 SHN786477:SHR786478 SRJ786477:SRN786478 TBF786477:TBJ786478 TLB786477:TLF786478 TUX786477:TVB786478 UET786477:UEX786478 UOP786477:UOT786478 UYL786477:UYP786478 VIH786477:VIL786478 VSD786477:VSH786478 WBZ786477:WCD786478 WLV786477:WLZ786478 WVR786477:WVV786478 J852013:N852014 JF852013:JJ852014 TB852013:TF852014 ACX852013:ADB852014 AMT852013:AMX852014 AWP852013:AWT852014 BGL852013:BGP852014 BQH852013:BQL852014 CAD852013:CAH852014 CJZ852013:CKD852014 CTV852013:CTZ852014 DDR852013:DDV852014 DNN852013:DNR852014 DXJ852013:DXN852014 EHF852013:EHJ852014 ERB852013:ERF852014 FAX852013:FBB852014 FKT852013:FKX852014 FUP852013:FUT852014 GEL852013:GEP852014 GOH852013:GOL852014 GYD852013:GYH852014 HHZ852013:HID852014 HRV852013:HRZ852014 IBR852013:IBV852014 ILN852013:ILR852014 IVJ852013:IVN852014 JFF852013:JFJ852014 JPB852013:JPF852014 JYX852013:JZB852014 KIT852013:KIX852014 KSP852013:KST852014 LCL852013:LCP852014 LMH852013:LML852014 LWD852013:LWH852014 MFZ852013:MGD852014 MPV852013:MPZ852014 MZR852013:MZV852014 NJN852013:NJR852014 NTJ852013:NTN852014 ODF852013:ODJ852014 ONB852013:ONF852014 OWX852013:OXB852014 PGT852013:PGX852014 PQP852013:PQT852014 QAL852013:QAP852014 QKH852013:QKL852014 QUD852013:QUH852014 RDZ852013:RED852014 RNV852013:RNZ852014 RXR852013:RXV852014 SHN852013:SHR852014 SRJ852013:SRN852014 TBF852013:TBJ852014 TLB852013:TLF852014 TUX852013:TVB852014 UET852013:UEX852014 UOP852013:UOT852014 UYL852013:UYP852014 VIH852013:VIL852014 VSD852013:VSH852014 WBZ852013:WCD852014 WLV852013:WLZ852014 WVR852013:WVV852014 J917549:N917550 JF917549:JJ917550 TB917549:TF917550 ACX917549:ADB917550 AMT917549:AMX917550 AWP917549:AWT917550 BGL917549:BGP917550 BQH917549:BQL917550 CAD917549:CAH917550 CJZ917549:CKD917550 CTV917549:CTZ917550 DDR917549:DDV917550 DNN917549:DNR917550 DXJ917549:DXN917550 EHF917549:EHJ917550 ERB917549:ERF917550 FAX917549:FBB917550 FKT917549:FKX917550 FUP917549:FUT917550 GEL917549:GEP917550 GOH917549:GOL917550 GYD917549:GYH917550 HHZ917549:HID917550 HRV917549:HRZ917550 IBR917549:IBV917550 ILN917549:ILR917550 IVJ917549:IVN917550 JFF917549:JFJ917550 JPB917549:JPF917550 JYX917549:JZB917550 KIT917549:KIX917550 KSP917549:KST917550 LCL917549:LCP917550 LMH917549:LML917550 LWD917549:LWH917550 MFZ917549:MGD917550 MPV917549:MPZ917550 MZR917549:MZV917550 NJN917549:NJR917550 NTJ917549:NTN917550 ODF917549:ODJ917550 ONB917549:ONF917550 OWX917549:OXB917550 PGT917549:PGX917550 PQP917549:PQT917550 QAL917549:QAP917550 QKH917549:QKL917550 QUD917549:QUH917550 RDZ917549:RED917550 RNV917549:RNZ917550 RXR917549:RXV917550 SHN917549:SHR917550 SRJ917549:SRN917550 TBF917549:TBJ917550 TLB917549:TLF917550 TUX917549:TVB917550 UET917549:UEX917550 UOP917549:UOT917550 UYL917549:UYP917550 VIH917549:VIL917550 VSD917549:VSH917550 WBZ917549:WCD917550 WLV917549:WLZ917550 WVR917549:WVV917550 J983085:N983086 JF983085:JJ983086 TB983085:TF983086 ACX983085:ADB983086 AMT983085:AMX983086 AWP983085:AWT983086 BGL983085:BGP983086 BQH983085:BQL983086 CAD983085:CAH983086 CJZ983085:CKD983086 CTV983085:CTZ983086 DDR983085:DDV983086 DNN983085:DNR983086 DXJ983085:DXN983086 EHF983085:EHJ983086 ERB983085:ERF983086 FAX983085:FBB983086 FKT983085:FKX983086 FUP983085:FUT983086 GEL983085:GEP983086 GOH983085:GOL983086 GYD983085:GYH983086 HHZ983085:HID983086 HRV983085:HRZ983086 IBR983085:IBV983086 ILN983085:ILR983086 IVJ983085:IVN983086 JFF983085:JFJ983086 JPB983085:JPF983086 JYX983085:JZB983086 KIT983085:KIX983086 KSP983085:KST983086 LCL983085:LCP983086 LMH983085:LML983086 LWD983085:LWH983086 MFZ983085:MGD983086 MPV983085:MPZ983086 MZR983085:MZV983086 NJN983085:NJR983086 NTJ983085:NTN983086 ODF983085:ODJ983086 ONB983085:ONF983086 OWX983085:OXB983086 PGT983085:PGX983086 PQP983085:PQT983086 QAL983085:QAP983086 QKH983085:QKL983086 QUD983085:QUH983086 RDZ983085:RED983086 RNV983085:RNZ983086 RXR983085:RXV983086 SHN983085:SHR983086 SRJ983085:SRN983086 TBF983085:TBJ983086 TLB983085:TLF983086 TUX983085:TVB983086 UET983085:UEX983086 UOP983085:UOT983086 UYL983085:UYP983086 VIH983085:VIL983086 VSD983085:VSH983086 WBZ983085:WCD983086 WLV983085:WLZ983086 WVR983085:WVV983086"/>
    <dataValidation type="whole" allowBlank="1" showInputMessage="1" showErrorMessage="1" error="数字のみ記入してください。_x000a_100㎡＝1a（あーる）となります。" sqref="K18:S27 JG18:JO27 TC18:TK27 ACY18:ADG27 AMU18:ANC27 AWQ18:AWY27 BGM18:BGU27 BQI18:BQQ27 CAE18:CAM27 CKA18:CKI27 CTW18:CUE27 DDS18:DEA27 DNO18:DNW27 DXK18:DXS27 EHG18:EHO27 ERC18:ERK27 FAY18:FBG27 FKU18:FLC27 FUQ18:FUY27 GEM18:GEU27 GOI18:GOQ27 GYE18:GYM27 HIA18:HII27 HRW18:HSE27 IBS18:ICA27 ILO18:ILW27 IVK18:IVS27 JFG18:JFO27 JPC18:JPK27 JYY18:JZG27 KIU18:KJC27 KSQ18:KSY27 LCM18:LCU27 LMI18:LMQ27 LWE18:LWM27 MGA18:MGI27 MPW18:MQE27 MZS18:NAA27 NJO18:NJW27 NTK18:NTS27 ODG18:ODO27 ONC18:ONK27 OWY18:OXG27 PGU18:PHC27 PQQ18:PQY27 QAM18:QAU27 QKI18:QKQ27 QUE18:QUM27 REA18:REI27 RNW18:ROE27 RXS18:RYA27 SHO18:SHW27 SRK18:SRS27 TBG18:TBO27 TLC18:TLK27 TUY18:TVG27 UEU18:UFC27 UOQ18:UOY27 UYM18:UYU27 VII18:VIQ27 VSE18:VSM27 WCA18:WCI27 WLW18:WME27 WVS18:WWA27 K65554:S65563 JG65554:JO65563 TC65554:TK65563 ACY65554:ADG65563 AMU65554:ANC65563 AWQ65554:AWY65563 BGM65554:BGU65563 BQI65554:BQQ65563 CAE65554:CAM65563 CKA65554:CKI65563 CTW65554:CUE65563 DDS65554:DEA65563 DNO65554:DNW65563 DXK65554:DXS65563 EHG65554:EHO65563 ERC65554:ERK65563 FAY65554:FBG65563 FKU65554:FLC65563 FUQ65554:FUY65563 GEM65554:GEU65563 GOI65554:GOQ65563 GYE65554:GYM65563 HIA65554:HII65563 HRW65554:HSE65563 IBS65554:ICA65563 ILO65554:ILW65563 IVK65554:IVS65563 JFG65554:JFO65563 JPC65554:JPK65563 JYY65554:JZG65563 KIU65554:KJC65563 KSQ65554:KSY65563 LCM65554:LCU65563 LMI65554:LMQ65563 LWE65554:LWM65563 MGA65554:MGI65563 MPW65554:MQE65563 MZS65554:NAA65563 NJO65554:NJW65563 NTK65554:NTS65563 ODG65554:ODO65563 ONC65554:ONK65563 OWY65554:OXG65563 PGU65554:PHC65563 PQQ65554:PQY65563 QAM65554:QAU65563 QKI65554:QKQ65563 QUE65554:QUM65563 REA65554:REI65563 RNW65554:ROE65563 RXS65554:RYA65563 SHO65554:SHW65563 SRK65554:SRS65563 TBG65554:TBO65563 TLC65554:TLK65563 TUY65554:TVG65563 UEU65554:UFC65563 UOQ65554:UOY65563 UYM65554:UYU65563 VII65554:VIQ65563 VSE65554:VSM65563 WCA65554:WCI65563 WLW65554:WME65563 WVS65554:WWA65563 K131090:S131099 JG131090:JO131099 TC131090:TK131099 ACY131090:ADG131099 AMU131090:ANC131099 AWQ131090:AWY131099 BGM131090:BGU131099 BQI131090:BQQ131099 CAE131090:CAM131099 CKA131090:CKI131099 CTW131090:CUE131099 DDS131090:DEA131099 DNO131090:DNW131099 DXK131090:DXS131099 EHG131090:EHO131099 ERC131090:ERK131099 FAY131090:FBG131099 FKU131090:FLC131099 FUQ131090:FUY131099 GEM131090:GEU131099 GOI131090:GOQ131099 GYE131090:GYM131099 HIA131090:HII131099 HRW131090:HSE131099 IBS131090:ICA131099 ILO131090:ILW131099 IVK131090:IVS131099 JFG131090:JFO131099 JPC131090:JPK131099 JYY131090:JZG131099 KIU131090:KJC131099 KSQ131090:KSY131099 LCM131090:LCU131099 LMI131090:LMQ131099 LWE131090:LWM131099 MGA131090:MGI131099 MPW131090:MQE131099 MZS131090:NAA131099 NJO131090:NJW131099 NTK131090:NTS131099 ODG131090:ODO131099 ONC131090:ONK131099 OWY131090:OXG131099 PGU131090:PHC131099 PQQ131090:PQY131099 QAM131090:QAU131099 QKI131090:QKQ131099 QUE131090:QUM131099 REA131090:REI131099 RNW131090:ROE131099 RXS131090:RYA131099 SHO131090:SHW131099 SRK131090:SRS131099 TBG131090:TBO131099 TLC131090:TLK131099 TUY131090:TVG131099 UEU131090:UFC131099 UOQ131090:UOY131099 UYM131090:UYU131099 VII131090:VIQ131099 VSE131090:VSM131099 WCA131090:WCI131099 WLW131090:WME131099 WVS131090:WWA131099 K196626:S196635 JG196626:JO196635 TC196626:TK196635 ACY196626:ADG196635 AMU196626:ANC196635 AWQ196626:AWY196635 BGM196626:BGU196635 BQI196626:BQQ196635 CAE196626:CAM196635 CKA196626:CKI196635 CTW196626:CUE196635 DDS196626:DEA196635 DNO196626:DNW196635 DXK196626:DXS196635 EHG196626:EHO196635 ERC196626:ERK196635 FAY196626:FBG196635 FKU196626:FLC196635 FUQ196626:FUY196635 GEM196626:GEU196635 GOI196626:GOQ196635 GYE196626:GYM196635 HIA196626:HII196635 HRW196626:HSE196635 IBS196626:ICA196635 ILO196626:ILW196635 IVK196626:IVS196635 JFG196626:JFO196635 JPC196626:JPK196635 JYY196626:JZG196635 KIU196626:KJC196635 KSQ196626:KSY196635 LCM196626:LCU196635 LMI196626:LMQ196635 LWE196626:LWM196635 MGA196626:MGI196635 MPW196626:MQE196635 MZS196626:NAA196635 NJO196626:NJW196635 NTK196626:NTS196635 ODG196626:ODO196635 ONC196626:ONK196635 OWY196626:OXG196635 PGU196626:PHC196635 PQQ196626:PQY196635 QAM196626:QAU196635 QKI196626:QKQ196635 QUE196626:QUM196635 REA196626:REI196635 RNW196626:ROE196635 RXS196626:RYA196635 SHO196626:SHW196635 SRK196626:SRS196635 TBG196626:TBO196635 TLC196626:TLK196635 TUY196626:TVG196635 UEU196626:UFC196635 UOQ196626:UOY196635 UYM196626:UYU196635 VII196626:VIQ196635 VSE196626:VSM196635 WCA196626:WCI196635 WLW196626:WME196635 WVS196626:WWA196635 K262162:S262171 JG262162:JO262171 TC262162:TK262171 ACY262162:ADG262171 AMU262162:ANC262171 AWQ262162:AWY262171 BGM262162:BGU262171 BQI262162:BQQ262171 CAE262162:CAM262171 CKA262162:CKI262171 CTW262162:CUE262171 DDS262162:DEA262171 DNO262162:DNW262171 DXK262162:DXS262171 EHG262162:EHO262171 ERC262162:ERK262171 FAY262162:FBG262171 FKU262162:FLC262171 FUQ262162:FUY262171 GEM262162:GEU262171 GOI262162:GOQ262171 GYE262162:GYM262171 HIA262162:HII262171 HRW262162:HSE262171 IBS262162:ICA262171 ILO262162:ILW262171 IVK262162:IVS262171 JFG262162:JFO262171 JPC262162:JPK262171 JYY262162:JZG262171 KIU262162:KJC262171 KSQ262162:KSY262171 LCM262162:LCU262171 LMI262162:LMQ262171 LWE262162:LWM262171 MGA262162:MGI262171 MPW262162:MQE262171 MZS262162:NAA262171 NJO262162:NJW262171 NTK262162:NTS262171 ODG262162:ODO262171 ONC262162:ONK262171 OWY262162:OXG262171 PGU262162:PHC262171 PQQ262162:PQY262171 QAM262162:QAU262171 QKI262162:QKQ262171 QUE262162:QUM262171 REA262162:REI262171 RNW262162:ROE262171 RXS262162:RYA262171 SHO262162:SHW262171 SRK262162:SRS262171 TBG262162:TBO262171 TLC262162:TLK262171 TUY262162:TVG262171 UEU262162:UFC262171 UOQ262162:UOY262171 UYM262162:UYU262171 VII262162:VIQ262171 VSE262162:VSM262171 WCA262162:WCI262171 WLW262162:WME262171 WVS262162:WWA262171 K327698:S327707 JG327698:JO327707 TC327698:TK327707 ACY327698:ADG327707 AMU327698:ANC327707 AWQ327698:AWY327707 BGM327698:BGU327707 BQI327698:BQQ327707 CAE327698:CAM327707 CKA327698:CKI327707 CTW327698:CUE327707 DDS327698:DEA327707 DNO327698:DNW327707 DXK327698:DXS327707 EHG327698:EHO327707 ERC327698:ERK327707 FAY327698:FBG327707 FKU327698:FLC327707 FUQ327698:FUY327707 GEM327698:GEU327707 GOI327698:GOQ327707 GYE327698:GYM327707 HIA327698:HII327707 HRW327698:HSE327707 IBS327698:ICA327707 ILO327698:ILW327707 IVK327698:IVS327707 JFG327698:JFO327707 JPC327698:JPK327707 JYY327698:JZG327707 KIU327698:KJC327707 KSQ327698:KSY327707 LCM327698:LCU327707 LMI327698:LMQ327707 LWE327698:LWM327707 MGA327698:MGI327707 MPW327698:MQE327707 MZS327698:NAA327707 NJO327698:NJW327707 NTK327698:NTS327707 ODG327698:ODO327707 ONC327698:ONK327707 OWY327698:OXG327707 PGU327698:PHC327707 PQQ327698:PQY327707 QAM327698:QAU327707 QKI327698:QKQ327707 QUE327698:QUM327707 REA327698:REI327707 RNW327698:ROE327707 RXS327698:RYA327707 SHO327698:SHW327707 SRK327698:SRS327707 TBG327698:TBO327707 TLC327698:TLK327707 TUY327698:TVG327707 UEU327698:UFC327707 UOQ327698:UOY327707 UYM327698:UYU327707 VII327698:VIQ327707 VSE327698:VSM327707 WCA327698:WCI327707 WLW327698:WME327707 WVS327698:WWA327707 K393234:S393243 JG393234:JO393243 TC393234:TK393243 ACY393234:ADG393243 AMU393234:ANC393243 AWQ393234:AWY393243 BGM393234:BGU393243 BQI393234:BQQ393243 CAE393234:CAM393243 CKA393234:CKI393243 CTW393234:CUE393243 DDS393234:DEA393243 DNO393234:DNW393243 DXK393234:DXS393243 EHG393234:EHO393243 ERC393234:ERK393243 FAY393234:FBG393243 FKU393234:FLC393243 FUQ393234:FUY393243 GEM393234:GEU393243 GOI393234:GOQ393243 GYE393234:GYM393243 HIA393234:HII393243 HRW393234:HSE393243 IBS393234:ICA393243 ILO393234:ILW393243 IVK393234:IVS393243 JFG393234:JFO393243 JPC393234:JPK393243 JYY393234:JZG393243 KIU393234:KJC393243 KSQ393234:KSY393243 LCM393234:LCU393243 LMI393234:LMQ393243 LWE393234:LWM393243 MGA393234:MGI393243 MPW393234:MQE393243 MZS393234:NAA393243 NJO393234:NJW393243 NTK393234:NTS393243 ODG393234:ODO393243 ONC393234:ONK393243 OWY393234:OXG393243 PGU393234:PHC393243 PQQ393234:PQY393243 QAM393234:QAU393243 QKI393234:QKQ393243 QUE393234:QUM393243 REA393234:REI393243 RNW393234:ROE393243 RXS393234:RYA393243 SHO393234:SHW393243 SRK393234:SRS393243 TBG393234:TBO393243 TLC393234:TLK393243 TUY393234:TVG393243 UEU393234:UFC393243 UOQ393234:UOY393243 UYM393234:UYU393243 VII393234:VIQ393243 VSE393234:VSM393243 WCA393234:WCI393243 WLW393234:WME393243 WVS393234:WWA393243 K458770:S458779 JG458770:JO458779 TC458770:TK458779 ACY458770:ADG458779 AMU458770:ANC458779 AWQ458770:AWY458779 BGM458770:BGU458779 BQI458770:BQQ458779 CAE458770:CAM458779 CKA458770:CKI458779 CTW458770:CUE458779 DDS458770:DEA458779 DNO458770:DNW458779 DXK458770:DXS458779 EHG458770:EHO458779 ERC458770:ERK458779 FAY458770:FBG458779 FKU458770:FLC458779 FUQ458770:FUY458779 GEM458770:GEU458779 GOI458770:GOQ458779 GYE458770:GYM458779 HIA458770:HII458779 HRW458770:HSE458779 IBS458770:ICA458779 ILO458770:ILW458779 IVK458770:IVS458779 JFG458770:JFO458779 JPC458770:JPK458779 JYY458770:JZG458779 KIU458770:KJC458779 KSQ458770:KSY458779 LCM458770:LCU458779 LMI458770:LMQ458779 LWE458770:LWM458779 MGA458770:MGI458779 MPW458770:MQE458779 MZS458770:NAA458779 NJO458770:NJW458779 NTK458770:NTS458779 ODG458770:ODO458779 ONC458770:ONK458779 OWY458770:OXG458779 PGU458770:PHC458779 PQQ458770:PQY458779 QAM458770:QAU458779 QKI458770:QKQ458779 QUE458770:QUM458779 REA458770:REI458779 RNW458770:ROE458779 RXS458770:RYA458779 SHO458770:SHW458779 SRK458770:SRS458779 TBG458770:TBO458779 TLC458770:TLK458779 TUY458770:TVG458779 UEU458770:UFC458779 UOQ458770:UOY458779 UYM458770:UYU458779 VII458770:VIQ458779 VSE458770:VSM458779 WCA458770:WCI458779 WLW458770:WME458779 WVS458770:WWA458779 K524306:S524315 JG524306:JO524315 TC524306:TK524315 ACY524306:ADG524315 AMU524306:ANC524315 AWQ524306:AWY524315 BGM524306:BGU524315 BQI524306:BQQ524315 CAE524306:CAM524315 CKA524306:CKI524315 CTW524306:CUE524315 DDS524306:DEA524315 DNO524306:DNW524315 DXK524306:DXS524315 EHG524306:EHO524315 ERC524306:ERK524315 FAY524306:FBG524315 FKU524306:FLC524315 FUQ524306:FUY524315 GEM524306:GEU524315 GOI524306:GOQ524315 GYE524306:GYM524315 HIA524306:HII524315 HRW524306:HSE524315 IBS524306:ICA524315 ILO524306:ILW524315 IVK524306:IVS524315 JFG524306:JFO524315 JPC524306:JPK524315 JYY524306:JZG524315 KIU524306:KJC524315 KSQ524306:KSY524315 LCM524306:LCU524315 LMI524306:LMQ524315 LWE524306:LWM524315 MGA524306:MGI524315 MPW524306:MQE524315 MZS524306:NAA524315 NJO524306:NJW524315 NTK524306:NTS524315 ODG524306:ODO524315 ONC524306:ONK524315 OWY524306:OXG524315 PGU524306:PHC524315 PQQ524306:PQY524315 QAM524306:QAU524315 QKI524306:QKQ524315 QUE524306:QUM524315 REA524306:REI524315 RNW524306:ROE524315 RXS524306:RYA524315 SHO524306:SHW524315 SRK524306:SRS524315 TBG524306:TBO524315 TLC524306:TLK524315 TUY524306:TVG524315 UEU524306:UFC524315 UOQ524306:UOY524315 UYM524306:UYU524315 VII524306:VIQ524315 VSE524306:VSM524315 WCA524306:WCI524315 WLW524306:WME524315 WVS524306:WWA524315 K589842:S589851 JG589842:JO589851 TC589842:TK589851 ACY589842:ADG589851 AMU589842:ANC589851 AWQ589842:AWY589851 BGM589842:BGU589851 BQI589842:BQQ589851 CAE589842:CAM589851 CKA589842:CKI589851 CTW589842:CUE589851 DDS589842:DEA589851 DNO589842:DNW589851 DXK589842:DXS589851 EHG589842:EHO589851 ERC589842:ERK589851 FAY589842:FBG589851 FKU589842:FLC589851 FUQ589842:FUY589851 GEM589842:GEU589851 GOI589842:GOQ589851 GYE589842:GYM589851 HIA589842:HII589851 HRW589842:HSE589851 IBS589842:ICA589851 ILO589842:ILW589851 IVK589842:IVS589851 JFG589842:JFO589851 JPC589842:JPK589851 JYY589842:JZG589851 KIU589842:KJC589851 KSQ589842:KSY589851 LCM589842:LCU589851 LMI589842:LMQ589851 LWE589842:LWM589851 MGA589842:MGI589851 MPW589842:MQE589851 MZS589842:NAA589851 NJO589842:NJW589851 NTK589842:NTS589851 ODG589842:ODO589851 ONC589842:ONK589851 OWY589842:OXG589851 PGU589842:PHC589851 PQQ589842:PQY589851 QAM589842:QAU589851 QKI589842:QKQ589851 QUE589842:QUM589851 REA589842:REI589851 RNW589842:ROE589851 RXS589842:RYA589851 SHO589842:SHW589851 SRK589842:SRS589851 TBG589842:TBO589851 TLC589842:TLK589851 TUY589842:TVG589851 UEU589842:UFC589851 UOQ589842:UOY589851 UYM589842:UYU589851 VII589842:VIQ589851 VSE589842:VSM589851 WCA589842:WCI589851 WLW589842:WME589851 WVS589842:WWA589851 K655378:S655387 JG655378:JO655387 TC655378:TK655387 ACY655378:ADG655387 AMU655378:ANC655387 AWQ655378:AWY655387 BGM655378:BGU655387 BQI655378:BQQ655387 CAE655378:CAM655387 CKA655378:CKI655387 CTW655378:CUE655387 DDS655378:DEA655387 DNO655378:DNW655387 DXK655378:DXS655387 EHG655378:EHO655387 ERC655378:ERK655387 FAY655378:FBG655387 FKU655378:FLC655387 FUQ655378:FUY655387 GEM655378:GEU655387 GOI655378:GOQ655387 GYE655378:GYM655387 HIA655378:HII655387 HRW655378:HSE655387 IBS655378:ICA655387 ILO655378:ILW655387 IVK655378:IVS655387 JFG655378:JFO655387 JPC655378:JPK655387 JYY655378:JZG655387 KIU655378:KJC655387 KSQ655378:KSY655387 LCM655378:LCU655387 LMI655378:LMQ655387 LWE655378:LWM655387 MGA655378:MGI655387 MPW655378:MQE655387 MZS655378:NAA655387 NJO655378:NJW655387 NTK655378:NTS655387 ODG655378:ODO655387 ONC655378:ONK655387 OWY655378:OXG655387 PGU655378:PHC655387 PQQ655378:PQY655387 QAM655378:QAU655387 QKI655378:QKQ655387 QUE655378:QUM655387 REA655378:REI655387 RNW655378:ROE655387 RXS655378:RYA655387 SHO655378:SHW655387 SRK655378:SRS655387 TBG655378:TBO655387 TLC655378:TLK655387 TUY655378:TVG655387 UEU655378:UFC655387 UOQ655378:UOY655387 UYM655378:UYU655387 VII655378:VIQ655387 VSE655378:VSM655387 WCA655378:WCI655387 WLW655378:WME655387 WVS655378:WWA655387 K720914:S720923 JG720914:JO720923 TC720914:TK720923 ACY720914:ADG720923 AMU720914:ANC720923 AWQ720914:AWY720923 BGM720914:BGU720923 BQI720914:BQQ720923 CAE720914:CAM720923 CKA720914:CKI720923 CTW720914:CUE720923 DDS720914:DEA720923 DNO720914:DNW720923 DXK720914:DXS720923 EHG720914:EHO720923 ERC720914:ERK720923 FAY720914:FBG720923 FKU720914:FLC720923 FUQ720914:FUY720923 GEM720914:GEU720923 GOI720914:GOQ720923 GYE720914:GYM720923 HIA720914:HII720923 HRW720914:HSE720923 IBS720914:ICA720923 ILO720914:ILW720923 IVK720914:IVS720923 JFG720914:JFO720923 JPC720914:JPK720923 JYY720914:JZG720923 KIU720914:KJC720923 KSQ720914:KSY720923 LCM720914:LCU720923 LMI720914:LMQ720923 LWE720914:LWM720923 MGA720914:MGI720923 MPW720914:MQE720923 MZS720914:NAA720923 NJO720914:NJW720923 NTK720914:NTS720923 ODG720914:ODO720923 ONC720914:ONK720923 OWY720914:OXG720923 PGU720914:PHC720923 PQQ720914:PQY720923 QAM720914:QAU720923 QKI720914:QKQ720923 QUE720914:QUM720923 REA720914:REI720923 RNW720914:ROE720923 RXS720914:RYA720923 SHO720914:SHW720923 SRK720914:SRS720923 TBG720914:TBO720923 TLC720914:TLK720923 TUY720914:TVG720923 UEU720914:UFC720923 UOQ720914:UOY720923 UYM720914:UYU720923 VII720914:VIQ720923 VSE720914:VSM720923 WCA720914:WCI720923 WLW720914:WME720923 WVS720914:WWA720923 K786450:S786459 JG786450:JO786459 TC786450:TK786459 ACY786450:ADG786459 AMU786450:ANC786459 AWQ786450:AWY786459 BGM786450:BGU786459 BQI786450:BQQ786459 CAE786450:CAM786459 CKA786450:CKI786459 CTW786450:CUE786459 DDS786450:DEA786459 DNO786450:DNW786459 DXK786450:DXS786459 EHG786450:EHO786459 ERC786450:ERK786459 FAY786450:FBG786459 FKU786450:FLC786459 FUQ786450:FUY786459 GEM786450:GEU786459 GOI786450:GOQ786459 GYE786450:GYM786459 HIA786450:HII786459 HRW786450:HSE786459 IBS786450:ICA786459 ILO786450:ILW786459 IVK786450:IVS786459 JFG786450:JFO786459 JPC786450:JPK786459 JYY786450:JZG786459 KIU786450:KJC786459 KSQ786450:KSY786459 LCM786450:LCU786459 LMI786450:LMQ786459 LWE786450:LWM786459 MGA786450:MGI786459 MPW786450:MQE786459 MZS786450:NAA786459 NJO786450:NJW786459 NTK786450:NTS786459 ODG786450:ODO786459 ONC786450:ONK786459 OWY786450:OXG786459 PGU786450:PHC786459 PQQ786450:PQY786459 QAM786450:QAU786459 QKI786450:QKQ786459 QUE786450:QUM786459 REA786450:REI786459 RNW786450:ROE786459 RXS786450:RYA786459 SHO786450:SHW786459 SRK786450:SRS786459 TBG786450:TBO786459 TLC786450:TLK786459 TUY786450:TVG786459 UEU786450:UFC786459 UOQ786450:UOY786459 UYM786450:UYU786459 VII786450:VIQ786459 VSE786450:VSM786459 WCA786450:WCI786459 WLW786450:WME786459 WVS786450:WWA786459 K851986:S851995 JG851986:JO851995 TC851986:TK851995 ACY851986:ADG851995 AMU851986:ANC851995 AWQ851986:AWY851995 BGM851986:BGU851995 BQI851986:BQQ851995 CAE851986:CAM851995 CKA851986:CKI851995 CTW851986:CUE851995 DDS851986:DEA851995 DNO851986:DNW851995 DXK851986:DXS851995 EHG851986:EHO851995 ERC851986:ERK851995 FAY851986:FBG851995 FKU851986:FLC851995 FUQ851986:FUY851995 GEM851986:GEU851995 GOI851986:GOQ851995 GYE851986:GYM851995 HIA851986:HII851995 HRW851986:HSE851995 IBS851986:ICA851995 ILO851986:ILW851995 IVK851986:IVS851995 JFG851986:JFO851995 JPC851986:JPK851995 JYY851986:JZG851995 KIU851986:KJC851995 KSQ851986:KSY851995 LCM851986:LCU851995 LMI851986:LMQ851995 LWE851986:LWM851995 MGA851986:MGI851995 MPW851986:MQE851995 MZS851986:NAA851995 NJO851986:NJW851995 NTK851986:NTS851995 ODG851986:ODO851995 ONC851986:ONK851995 OWY851986:OXG851995 PGU851986:PHC851995 PQQ851986:PQY851995 QAM851986:QAU851995 QKI851986:QKQ851995 QUE851986:QUM851995 REA851986:REI851995 RNW851986:ROE851995 RXS851986:RYA851995 SHO851986:SHW851995 SRK851986:SRS851995 TBG851986:TBO851995 TLC851986:TLK851995 TUY851986:TVG851995 UEU851986:UFC851995 UOQ851986:UOY851995 UYM851986:UYU851995 VII851986:VIQ851995 VSE851986:VSM851995 WCA851986:WCI851995 WLW851986:WME851995 WVS851986:WWA851995 K917522:S917531 JG917522:JO917531 TC917522:TK917531 ACY917522:ADG917531 AMU917522:ANC917531 AWQ917522:AWY917531 BGM917522:BGU917531 BQI917522:BQQ917531 CAE917522:CAM917531 CKA917522:CKI917531 CTW917522:CUE917531 DDS917522:DEA917531 DNO917522:DNW917531 DXK917522:DXS917531 EHG917522:EHO917531 ERC917522:ERK917531 FAY917522:FBG917531 FKU917522:FLC917531 FUQ917522:FUY917531 GEM917522:GEU917531 GOI917522:GOQ917531 GYE917522:GYM917531 HIA917522:HII917531 HRW917522:HSE917531 IBS917522:ICA917531 ILO917522:ILW917531 IVK917522:IVS917531 JFG917522:JFO917531 JPC917522:JPK917531 JYY917522:JZG917531 KIU917522:KJC917531 KSQ917522:KSY917531 LCM917522:LCU917531 LMI917522:LMQ917531 LWE917522:LWM917531 MGA917522:MGI917531 MPW917522:MQE917531 MZS917522:NAA917531 NJO917522:NJW917531 NTK917522:NTS917531 ODG917522:ODO917531 ONC917522:ONK917531 OWY917522:OXG917531 PGU917522:PHC917531 PQQ917522:PQY917531 QAM917522:QAU917531 QKI917522:QKQ917531 QUE917522:QUM917531 REA917522:REI917531 RNW917522:ROE917531 RXS917522:RYA917531 SHO917522:SHW917531 SRK917522:SRS917531 TBG917522:TBO917531 TLC917522:TLK917531 TUY917522:TVG917531 UEU917522:UFC917531 UOQ917522:UOY917531 UYM917522:UYU917531 VII917522:VIQ917531 VSE917522:VSM917531 WCA917522:WCI917531 WLW917522:WME917531 WVS917522:WWA917531 K983058:S983067 JG983058:JO983067 TC983058:TK983067 ACY983058:ADG983067 AMU983058:ANC983067 AWQ983058:AWY983067 BGM983058:BGU983067 BQI983058:BQQ983067 CAE983058:CAM983067 CKA983058:CKI983067 CTW983058:CUE983067 DDS983058:DEA983067 DNO983058:DNW983067 DXK983058:DXS983067 EHG983058:EHO983067 ERC983058:ERK983067 FAY983058:FBG983067 FKU983058:FLC983067 FUQ983058:FUY983067 GEM983058:GEU983067 GOI983058:GOQ983067 GYE983058:GYM983067 HIA983058:HII983067 HRW983058:HSE983067 IBS983058:ICA983067 ILO983058:ILW983067 IVK983058:IVS983067 JFG983058:JFO983067 JPC983058:JPK983067 JYY983058:JZG983067 KIU983058:KJC983067 KSQ983058:KSY983067 LCM983058:LCU983067 LMI983058:LMQ983067 LWE983058:LWM983067 MGA983058:MGI983067 MPW983058:MQE983067 MZS983058:NAA983067 NJO983058:NJW983067 NTK983058:NTS983067 ODG983058:ODO983067 ONC983058:ONK983067 OWY983058:OXG983067 PGU983058:PHC983067 PQQ983058:PQY983067 QAM983058:QAU983067 QKI983058:QKQ983067 QUE983058:QUM983067 REA983058:REI983067 RNW983058:ROE983067 RXS983058:RYA983067 SHO983058:SHW983067 SRK983058:SRS983067 TBG983058:TBO983067 TLC983058:TLK983067 TUY983058:TVG983067 UEU983058:UFC983067 UOQ983058:UOY983067 UYM983058:UYU983067 VII983058:VIQ983067 VSE983058:VSM983067 WCA983058:WCI983067 WLW983058:WME983067 WVS983058:WWA983067">
      <formula1>0</formula1>
      <formula2>1000000000</formula2>
    </dataValidation>
    <dataValidation type="whole" allowBlank="1" showInputMessage="1" showErrorMessage="1" error="数字のみ記入してください。_x000a_100㎡＝1a（あーる）となります。" sqref="J47:J48 JF47:JF48 TB47:TB48 ACX47:ACX48 AMT47:AMT48 AWP47:AWP48 BGL47:BGL48 BQH47:BQH48 CAD47:CAD48 CJZ47:CJZ48 CTV47:CTV48 DDR47:DDR48 DNN47:DNN48 DXJ47:DXJ48 EHF47:EHF48 ERB47:ERB48 FAX47:FAX48 FKT47:FKT48 FUP47:FUP48 GEL47:GEL48 GOH47:GOH48 GYD47:GYD48 HHZ47:HHZ48 HRV47:HRV48 IBR47:IBR48 ILN47:ILN48 IVJ47:IVJ48 JFF47:JFF48 JPB47:JPB48 JYX47:JYX48 KIT47:KIT48 KSP47:KSP48 LCL47:LCL48 LMH47:LMH48 LWD47:LWD48 MFZ47:MFZ48 MPV47:MPV48 MZR47:MZR48 NJN47:NJN48 NTJ47:NTJ48 ODF47:ODF48 ONB47:ONB48 OWX47:OWX48 PGT47:PGT48 PQP47:PQP48 QAL47:QAL48 QKH47:QKH48 QUD47:QUD48 RDZ47:RDZ48 RNV47:RNV48 RXR47:RXR48 SHN47:SHN48 SRJ47:SRJ48 TBF47:TBF48 TLB47:TLB48 TUX47:TUX48 UET47:UET48 UOP47:UOP48 UYL47:UYL48 VIH47:VIH48 VSD47:VSD48 WBZ47:WBZ48 WLV47:WLV48 WVR47:WVR48 J65583:J65584 JF65583:JF65584 TB65583:TB65584 ACX65583:ACX65584 AMT65583:AMT65584 AWP65583:AWP65584 BGL65583:BGL65584 BQH65583:BQH65584 CAD65583:CAD65584 CJZ65583:CJZ65584 CTV65583:CTV65584 DDR65583:DDR65584 DNN65583:DNN65584 DXJ65583:DXJ65584 EHF65583:EHF65584 ERB65583:ERB65584 FAX65583:FAX65584 FKT65583:FKT65584 FUP65583:FUP65584 GEL65583:GEL65584 GOH65583:GOH65584 GYD65583:GYD65584 HHZ65583:HHZ65584 HRV65583:HRV65584 IBR65583:IBR65584 ILN65583:ILN65584 IVJ65583:IVJ65584 JFF65583:JFF65584 JPB65583:JPB65584 JYX65583:JYX65584 KIT65583:KIT65584 KSP65583:KSP65584 LCL65583:LCL65584 LMH65583:LMH65584 LWD65583:LWD65584 MFZ65583:MFZ65584 MPV65583:MPV65584 MZR65583:MZR65584 NJN65583:NJN65584 NTJ65583:NTJ65584 ODF65583:ODF65584 ONB65583:ONB65584 OWX65583:OWX65584 PGT65583:PGT65584 PQP65583:PQP65584 QAL65583:QAL65584 QKH65583:QKH65584 QUD65583:QUD65584 RDZ65583:RDZ65584 RNV65583:RNV65584 RXR65583:RXR65584 SHN65583:SHN65584 SRJ65583:SRJ65584 TBF65583:TBF65584 TLB65583:TLB65584 TUX65583:TUX65584 UET65583:UET65584 UOP65583:UOP65584 UYL65583:UYL65584 VIH65583:VIH65584 VSD65583:VSD65584 WBZ65583:WBZ65584 WLV65583:WLV65584 WVR65583:WVR65584 J131119:J131120 JF131119:JF131120 TB131119:TB131120 ACX131119:ACX131120 AMT131119:AMT131120 AWP131119:AWP131120 BGL131119:BGL131120 BQH131119:BQH131120 CAD131119:CAD131120 CJZ131119:CJZ131120 CTV131119:CTV131120 DDR131119:DDR131120 DNN131119:DNN131120 DXJ131119:DXJ131120 EHF131119:EHF131120 ERB131119:ERB131120 FAX131119:FAX131120 FKT131119:FKT131120 FUP131119:FUP131120 GEL131119:GEL131120 GOH131119:GOH131120 GYD131119:GYD131120 HHZ131119:HHZ131120 HRV131119:HRV131120 IBR131119:IBR131120 ILN131119:ILN131120 IVJ131119:IVJ131120 JFF131119:JFF131120 JPB131119:JPB131120 JYX131119:JYX131120 KIT131119:KIT131120 KSP131119:KSP131120 LCL131119:LCL131120 LMH131119:LMH131120 LWD131119:LWD131120 MFZ131119:MFZ131120 MPV131119:MPV131120 MZR131119:MZR131120 NJN131119:NJN131120 NTJ131119:NTJ131120 ODF131119:ODF131120 ONB131119:ONB131120 OWX131119:OWX131120 PGT131119:PGT131120 PQP131119:PQP131120 QAL131119:QAL131120 QKH131119:QKH131120 QUD131119:QUD131120 RDZ131119:RDZ131120 RNV131119:RNV131120 RXR131119:RXR131120 SHN131119:SHN131120 SRJ131119:SRJ131120 TBF131119:TBF131120 TLB131119:TLB131120 TUX131119:TUX131120 UET131119:UET131120 UOP131119:UOP131120 UYL131119:UYL131120 VIH131119:VIH131120 VSD131119:VSD131120 WBZ131119:WBZ131120 WLV131119:WLV131120 WVR131119:WVR131120 J196655:J196656 JF196655:JF196656 TB196655:TB196656 ACX196655:ACX196656 AMT196655:AMT196656 AWP196655:AWP196656 BGL196655:BGL196656 BQH196655:BQH196656 CAD196655:CAD196656 CJZ196655:CJZ196656 CTV196655:CTV196656 DDR196655:DDR196656 DNN196655:DNN196656 DXJ196655:DXJ196656 EHF196655:EHF196656 ERB196655:ERB196656 FAX196655:FAX196656 FKT196655:FKT196656 FUP196655:FUP196656 GEL196655:GEL196656 GOH196655:GOH196656 GYD196655:GYD196656 HHZ196655:HHZ196656 HRV196655:HRV196656 IBR196655:IBR196656 ILN196655:ILN196656 IVJ196655:IVJ196656 JFF196655:JFF196656 JPB196655:JPB196656 JYX196655:JYX196656 KIT196655:KIT196656 KSP196655:KSP196656 LCL196655:LCL196656 LMH196655:LMH196656 LWD196655:LWD196656 MFZ196655:MFZ196656 MPV196655:MPV196656 MZR196655:MZR196656 NJN196655:NJN196656 NTJ196655:NTJ196656 ODF196655:ODF196656 ONB196655:ONB196656 OWX196655:OWX196656 PGT196655:PGT196656 PQP196655:PQP196656 QAL196655:QAL196656 QKH196655:QKH196656 QUD196655:QUD196656 RDZ196655:RDZ196656 RNV196655:RNV196656 RXR196655:RXR196656 SHN196655:SHN196656 SRJ196655:SRJ196656 TBF196655:TBF196656 TLB196655:TLB196656 TUX196655:TUX196656 UET196655:UET196656 UOP196655:UOP196656 UYL196655:UYL196656 VIH196655:VIH196656 VSD196655:VSD196656 WBZ196655:WBZ196656 WLV196655:WLV196656 WVR196655:WVR196656 J262191:J262192 JF262191:JF262192 TB262191:TB262192 ACX262191:ACX262192 AMT262191:AMT262192 AWP262191:AWP262192 BGL262191:BGL262192 BQH262191:BQH262192 CAD262191:CAD262192 CJZ262191:CJZ262192 CTV262191:CTV262192 DDR262191:DDR262192 DNN262191:DNN262192 DXJ262191:DXJ262192 EHF262191:EHF262192 ERB262191:ERB262192 FAX262191:FAX262192 FKT262191:FKT262192 FUP262191:FUP262192 GEL262191:GEL262192 GOH262191:GOH262192 GYD262191:GYD262192 HHZ262191:HHZ262192 HRV262191:HRV262192 IBR262191:IBR262192 ILN262191:ILN262192 IVJ262191:IVJ262192 JFF262191:JFF262192 JPB262191:JPB262192 JYX262191:JYX262192 KIT262191:KIT262192 KSP262191:KSP262192 LCL262191:LCL262192 LMH262191:LMH262192 LWD262191:LWD262192 MFZ262191:MFZ262192 MPV262191:MPV262192 MZR262191:MZR262192 NJN262191:NJN262192 NTJ262191:NTJ262192 ODF262191:ODF262192 ONB262191:ONB262192 OWX262191:OWX262192 PGT262191:PGT262192 PQP262191:PQP262192 QAL262191:QAL262192 QKH262191:QKH262192 QUD262191:QUD262192 RDZ262191:RDZ262192 RNV262191:RNV262192 RXR262191:RXR262192 SHN262191:SHN262192 SRJ262191:SRJ262192 TBF262191:TBF262192 TLB262191:TLB262192 TUX262191:TUX262192 UET262191:UET262192 UOP262191:UOP262192 UYL262191:UYL262192 VIH262191:VIH262192 VSD262191:VSD262192 WBZ262191:WBZ262192 WLV262191:WLV262192 WVR262191:WVR262192 J327727:J327728 JF327727:JF327728 TB327727:TB327728 ACX327727:ACX327728 AMT327727:AMT327728 AWP327727:AWP327728 BGL327727:BGL327728 BQH327727:BQH327728 CAD327727:CAD327728 CJZ327727:CJZ327728 CTV327727:CTV327728 DDR327727:DDR327728 DNN327727:DNN327728 DXJ327727:DXJ327728 EHF327727:EHF327728 ERB327727:ERB327728 FAX327727:FAX327728 FKT327727:FKT327728 FUP327727:FUP327728 GEL327727:GEL327728 GOH327727:GOH327728 GYD327727:GYD327728 HHZ327727:HHZ327728 HRV327727:HRV327728 IBR327727:IBR327728 ILN327727:ILN327728 IVJ327727:IVJ327728 JFF327727:JFF327728 JPB327727:JPB327728 JYX327727:JYX327728 KIT327727:KIT327728 KSP327727:KSP327728 LCL327727:LCL327728 LMH327727:LMH327728 LWD327727:LWD327728 MFZ327727:MFZ327728 MPV327727:MPV327728 MZR327727:MZR327728 NJN327727:NJN327728 NTJ327727:NTJ327728 ODF327727:ODF327728 ONB327727:ONB327728 OWX327727:OWX327728 PGT327727:PGT327728 PQP327727:PQP327728 QAL327727:QAL327728 QKH327727:QKH327728 QUD327727:QUD327728 RDZ327727:RDZ327728 RNV327727:RNV327728 RXR327727:RXR327728 SHN327727:SHN327728 SRJ327727:SRJ327728 TBF327727:TBF327728 TLB327727:TLB327728 TUX327727:TUX327728 UET327727:UET327728 UOP327727:UOP327728 UYL327727:UYL327728 VIH327727:VIH327728 VSD327727:VSD327728 WBZ327727:WBZ327728 WLV327727:WLV327728 WVR327727:WVR327728 J393263:J393264 JF393263:JF393264 TB393263:TB393264 ACX393263:ACX393264 AMT393263:AMT393264 AWP393263:AWP393264 BGL393263:BGL393264 BQH393263:BQH393264 CAD393263:CAD393264 CJZ393263:CJZ393264 CTV393263:CTV393264 DDR393263:DDR393264 DNN393263:DNN393264 DXJ393263:DXJ393264 EHF393263:EHF393264 ERB393263:ERB393264 FAX393263:FAX393264 FKT393263:FKT393264 FUP393263:FUP393264 GEL393263:GEL393264 GOH393263:GOH393264 GYD393263:GYD393264 HHZ393263:HHZ393264 HRV393263:HRV393264 IBR393263:IBR393264 ILN393263:ILN393264 IVJ393263:IVJ393264 JFF393263:JFF393264 JPB393263:JPB393264 JYX393263:JYX393264 KIT393263:KIT393264 KSP393263:KSP393264 LCL393263:LCL393264 LMH393263:LMH393264 LWD393263:LWD393264 MFZ393263:MFZ393264 MPV393263:MPV393264 MZR393263:MZR393264 NJN393263:NJN393264 NTJ393263:NTJ393264 ODF393263:ODF393264 ONB393263:ONB393264 OWX393263:OWX393264 PGT393263:PGT393264 PQP393263:PQP393264 QAL393263:QAL393264 QKH393263:QKH393264 QUD393263:QUD393264 RDZ393263:RDZ393264 RNV393263:RNV393264 RXR393263:RXR393264 SHN393263:SHN393264 SRJ393263:SRJ393264 TBF393263:TBF393264 TLB393263:TLB393264 TUX393263:TUX393264 UET393263:UET393264 UOP393263:UOP393264 UYL393263:UYL393264 VIH393263:VIH393264 VSD393263:VSD393264 WBZ393263:WBZ393264 WLV393263:WLV393264 WVR393263:WVR393264 J458799:J458800 JF458799:JF458800 TB458799:TB458800 ACX458799:ACX458800 AMT458799:AMT458800 AWP458799:AWP458800 BGL458799:BGL458800 BQH458799:BQH458800 CAD458799:CAD458800 CJZ458799:CJZ458800 CTV458799:CTV458800 DDR458799:DDR458800 DNN458799:DNN458800 DXJ458799:DXJ458800 EHF458799:EHF458800 ERB458799:ERB458800 FAX458799:FAX458800 FKT458799:FKT458800 FUP458799:FUP458800 GEL458799:GEL458800 GOH458799:GOH458800 GYD458799:GYD458800 HHZ458799:HHZ458800 HRV458799:HRV458800 IBR458799:IBR458800 ILN458799:ILN458800 IVJ458799:IVJ458800 JFF458799:JFF458800 JPB458799:JPB458800 JYX458799:JYX458800 KIT458799:KIT458800 KSP458799:KSP458800 LCL458799:LCL458800 LMH458799:LMH458800 LWD458799:LWD458800 MFZ458799:MFZ458800 MPV458799:MPV458800 MZR458799:MZR458800 NJN458799:NJN458800 NTJ458799:NTJ458800 ODF458799:ODF458800 ONB458799:ONB458800 OWX458799:OWX458800 PGT458799:PGT458800 PQP458799:PQP458800 QAL458799:QAL458800 QKH458799:QKH458800 QUD458799:QUD458800 RDZ458799:RDZ458800 RNV458799:RNV458800 RXR458799:RXR458800 SHN458799:SHN458800 SRJ458799:SRJ458800 TBF458799:TBF458800 TLB458799:TLB458800 TUX458799:TUX458800 UET458799:UET458800 UOP458799:UOP458800 UYL458799:UYL458800 VIH458799:VIH458800 VSD458799:VSD458800 WBZ458799:WBZ458800 WLV458799:WLV458800 WVR458799:WVR458800 J524335:J524336 JF524335:JF524336 TB524335:TB524336 ACX524335:ACX524336 AMT524335:AMT524336 AWP524335:AWP524336 BGL524335:BGL524336 BQH524335:BQH524336 CAD524335:CAD524336 CJZ524335:CJZ524336 CTV524335:CTV524336 DDR524335:DDR524336 DNN524335:DNN524336 DXJ524335:DXJ524336 EHF524335:EHF524336 ERB524335:ERB524336 FAX524335:FAX524336 FKT524335:FKT524336 FUP524335:FUP524336 GEL524335:GEL524336 GOH524335:GOH524336 GYD524335:GYD524336 HHZ524335:HHZ524336 HRV524335:HRV524336 IBR524335:IBR524336 ILN524335:ILN524336 IVJ524335:IVJ524336 JFF524335:JFF524336 JPB524335:JPB524336 JYX524335:JYX524336 KIT524335:KIT524336 KSP524335:KSP524336 LCL524335:LCL524336 LMH524335:LMH524336 LWD524335:LWD524336 MFZ524335:MFZ524336 MPV524335:MPV524336 MZR524335:MZR524336 NJN524335:NJN524336 NTJ524335:NTJ524336 ODF524335:ODF524336 ONB524335:ONB524336 OWX524335:OWX524336 PGT524335:PGT524336 PQP524335:PQP524336 QAL524335:QAL524336 QKH524335:QKH524336 QUD524335:QUD524336 RDZ524335:RDZ524336 RNV524335:RNV524336 RXR524335:RXR524336 SHN524335:SHN524336 SRJ524335:SRJ524336 TBF524335:TBF524336 TLB524335:TLB524336 TUX524335:TUX524336 UET524335:UET524336 UOP524335:UOP524336 UYL524335:UYL524336 VIH524335:VIH524336 VSD524335:VSD524336 WBZ524335:WBZ524336 WLV524335:WLV524336 WVR524335:WVR524336 J589871:J589872 JF589871:JF589872 TB589871:TB589872 ACX589871:ACX589872 AMT589871:AMT589872 AWP589871:AWP589872 BGL589871:BGL589872 BQH589871:BQH589872 CAD589871:CAD589872 CJZ589871:CJZ589872 CTV589871:CTV589872 DDR589871:DDR589872 DNN589871:DNN589872 DXJ589871:DXJ589872 EHF589871:EHF589872 ERB589871:ERB589872 FAX589871:FAX589872 FKT589871:FKT589872 FUP589871:FUP589872 GEL589871:GEL589872 GOH589871:GOH589872 GYD589871:GYD589872 HHZ589871:HHZ589872 HRV589871:HRV589872 IBR589871:IBR589872 ILN589871:ILN589872 IVJ589871:IVJ589872 JFF589871:JFF589872 JPB589871:JPB589872 JYX589871:JYX589872 KIT589871:KIT589872 KSP589871:KSP589872 LCL589871:LCL589872 LMH589871:LMH589872 LWD589871:LWD589872 MFZ589871:MFZ589872 MPV589871:MPV589872 MZR589871:MZR589872 NJN589871:NJN589872 NTJ589871:NTJ589872 ODF589871:ODF589872 ONB589871:ONB589872 OWX589871:OWX589872 PGT589871:PGT589872 PQP589871:PQP589872 QAL589871:QAL589872 QKH589871:QKH589872 QUD589871:QUD589872 RDZ589871:RDZ589872 RNV589871:RNV589872 RXR589871:RXR589872 SHN589871:SHN589872 SRJ589871:SRJ589872 TBF589871:TBF589872 TLB589871:TLB589872 TUX589871:TUX589872 UET589871:UET589872 UOP589871:UOP589872 UYL589871:UYL589872 VIH589871:VIH589872 VSD589871:VSD589872 WBZ589871:WBZ589872 WLV589871:WLV589872 WVR589871:WVR589872 J655407:J655408 JF655407:JF655408 TB655407:TB655408 ACX655407:ACX655408 AMT655407:AMT655408 AWP655407:AWP655408 BGL655407:BGL655408 BQH655407:BQH655408 CAD655407:CAD655408 CJZ655407:CJZ655408 CTV655407:CTV655408 DDR655407:DDR655408 DNN655407:DNN655408 DXJ655407:DXJ655408 EHF655407:EHF655408 ERB655407:ERB655408 FAX655407:FAX655408 FKT655407:FKT655408 FUP655407:FUP655408 GEL655407:GEL655408 GOH655407:GOH655408 GYD655407:GYD655408 HHZ655407:HHZ655408 HRV655407:HRV655408 IBR655407:IBR655408 ILN655407:ILN655408 IVJ655407:IVJ655408 JFF655407:JFF655408 JPB655407:JPB655408 JYX655407:JYX655408 KIT655407:KIT655408 KSP655407:KSP655408 LCL655407:LCL655408 LMH655407:LMH655408 LWD655407:LWD655408 MFZ655407:MFZ655408 MPV655407:MPV655408 MZR655407:MZR655408 NJN655407:NJN655408 NTJ655407:NTJ655408 ODF655407:ODF655408 ONB655407:ONB655408 OWX655407:OWX655408 PGT655407:PGT655408 PQP655407:PQP655408 QAL655407:QAL655408 QKH655407:QKH655408 QUD655407:QUD655408 RDZ655407:RDZ655408 RNV655407:RNV655408 RXR655407:RXR655408 SHN655407:SHN655408 SRJ655407:SRJ655408 TBF655407:TBF655408 TLB655407:TLB655408 TUX655407:TUX655408 UET655407:UET655408 UOP655407:UOP655408 UYL655407:UYL655408 VIH655407:VIH655408 VSD655407:VSD655408 WBZ655407:WBZ655408 WLV655407:WLV655408 WVR655407:WVR655408 J720943:J720944 JF720943:JF720944 TB720943:TB720944 ACX720943:ACX720944 AMT720943:AMT720944 AWP720943:AWP720944 BGL720943:BGL720944 BQH720943:BQH720944 CAD720943:CAD720944 CJZ720943:CJZ720944 CTV720943:CTV720944 DDR720943:DDR720944 DNN720943:DNN720944 DXJ720943:DXJ720944 EHF720943:EHF720944 ERB720943:ERB720944 FAX720943:FAX720944 FKT720943:FKT720944 FUP720943:FUP720944 GEL720943:GEL720944 GOH720943:GOH720944 GYD720943:GYD720944 HHZ720943:HHZ720944 HRV720943:HRV720944 IBR720943:IBR720944 ILN720943:ILN720944 IVJ720943:IVJ720944 JFF720943:JFF720944 JPB720943:JPB720944 JYX720943:JYX720944 KIT720943:KIT720944 KSP720943:KSP720944 LCL720943:LCL720944 LMH720943:LMH720944 LWD720943:LWD720944 MFZ720943:MFZ720944 MPV720943:MPV720944 MZR720943:MZR720944 NJN720943:NJN720944 NTJ720943:NTJ720944 ODF720943:ODF720944 ONB720943:ONB720944 OWX720943:OWX720944 PGT720943:PGT720944 PQP720943:PQP720944 QAL720943:QAL720944 QKH720943:QKH720944 QUD720943:QUD720944 RDZ720943:RDZ720944 RNV720943:RNV720944 RXR720943:RXR720944 SHN720943:SHN720944 SRJ720943:SRJ720944 TBF720943:TBF720944 TLB720943:TLB720944 TUX720943:TUX720944 UET720943:UET720944 UOP720943:UOP720944 UYL720943:UYL720944 VIH720943:VIH720944 VSD720943:VSD720944 WBZ720943:WBZ720944 WLV720943:WLV720944 WVR720943:WVR720944 J786479:J786480 JF786479:JF786480 TB786479:TB786480 ACX786479:ACX786480 AMT786479:AMT786480 AWP786479:AWP786480 BGL786479:BGL786480 BQH786479:BQH786480 CAD786479:CAD786480 CJZ786479:CJZ786480 CTV786479:CTV786480 DDR786479:DDR786480 DNN786479:DNN786480 DXJ786479:DXJ786480 EHF786479:EHF786480 ERB786479:ERB786480 FAX786479:FAX786480 FKT786479:FKT786480 FUP786479:FUP786480 GEL786479:GEL786480 GOH786479:GOH786480 GYD786479:GYD786480 HHZ786479:HHZ786480 HRV786479:HRV786480 IBR786479:IBR786480 ILN786479:ILN786480 IVJ786479:IVJ786480 JFF786479:JFF786480 JPB786479:JPB786480 JYX786479:JYX786480 KIT786479:KIT786480 KSP786479:KSP786480 LCL786479:LCL786480 LMH786479:LMH786480 LWD786479:LWD786480 MFZ786479:MFZ786480 MPV786479:MPV786480 MZR786479:MZR786480 NJN786479:NJN786480 NTJ786479:NTJ786480 ODF786479:ODF786480 ONB786479:ONB786480 OWX786479:OWX786480 PGT786479:PGT786480 PQP786479:PQP786480 QAL786479:QAL786480 QKH786479:QKH786480 QUD786479:QUD786480 RDZ786479:RDZ786480 RNV786479:RNV786480 RXR786479:RXR786480 SHN786479:SHN786480 SRJ786479:SRJ786480 TBF786479:TBF786480 TLB786479:TLB786480 TUX786479:TUX786480 UET786479:UET786480 UOP786479:UOP786480 UYL786479:UYL786480 VIH786479:VIH786480 VSD786479:VSD786480 WBZ786479:WBZ786480 WLV786479:WLV786480 WVR786479:WVR786480 J852015:J852016 JF852015:JF852016 TB852015:TB852016 ACX852015:ACX852016 AMT852015:AMT852016 AWP852015:AWP852016 BGL852015:BGL852016 BQH852015:BQH852016 CAD852015:CAD852016 CJZ852015:CJZ852016 CTV852015:CTV852016 DDR852015:DDR852016 DNN852015:DNN852016 DXJ852015:DXJ852016 EHF852015:EHF852016 ERB852015:ERB852016 FAX852015:FAX852016 FKT852015:FKT852016 FUP852015:FUP852016 GEL852015:GEL852016 GOH852015:GOH852016 GYD852015:GYD852016 HHZ852015:HHZ852016 HRV852015:HRV852016 IBR852015:IBR852016 ILN852015:ILN852016 IVJ852015:IVJ852016 JFF852015:JFF852016 JPB852015:JPB852016 JYX852015:JYX852016 KIT852015:KIT852016 KSP852015:KSP852016 LCL852015:LCL852016 LMH852015:LMH852016 LWD852015:LWD852016 MFZ852015:MFZ852016 MPV852015:MPV852016 MZR852015:MZR852016 NJN852015:NJN852016 NTJ852015:NTJ852016 ODF852015:ODF852016 ONB852015:ONB852016 OWX852015:OWX852016 PGT852015:PGT852016 PQP852015:PQP852016 QAL852015:QAL852016 QKH852015:QKH852016 QUD852015:QUD852016 RDZ852015:RDZ852016 RNV852015:RNV852016 RXR852015:RXR852016 SHN852015:SHN852016 SRJ852015:SRJ852016 TBF852015:TBF852016 TLB852015:TLB852016 TUX852015:TUX852016 UET852015:UET852016 UOP852015:UOP852016 UYL852015:UYL852016 VIH852015:VIH852016 VSD852015:VSD852016 WBZ852015:WBZ852016 WLV852015:WLV852016 WVR852015:WVR852016 J917551:J917552 JF917551:JF917552 TB917551:TB917552 ACX917551:ACX917552 AMT917551:AMT917552 AWP917551:AWP917552 BGL917551:BGL917552 BQH917551:BQH917552 CAD917551:CAD917552 CJZ917551:CJZ917552 CTV917551:CTV917552 DDR917551:DDR917552 DNN917551:DNN917552 DXJ917551:DXJ917552 EHF917551:EHF917552 ERB917551:ERB917552 FAX917551:FAX917552 FKT917551:FKT917552 FUP917551:FUP917552 GEL917551:GEL917552 GOH917551:GOH917552 GYD917551:GYD917552 HHZ917551:HHZ917552 HRV917551:HRV917552 IBR917551:IBR917552 ILN917551:ILN917552 IVJ917551:IVJ917552 JFF917551:JFF917552 JPB917551:JPB917552 JYX917551:JYX917552 KIT917551:KIT917552 KSP917551:KSP917552 LCL917551:LCL917552 LMH917551:LMH917552 LWD917551:LWD917552 MFZ917551:MFZ917552 MPV917551:MPV917552 MZR917551:MZR917552 NJN917551:NJN917552 NTJ917551:NTJ917552 ODF917551:ODF917552 ONB917551:ONB917552 OWX917551:OWX917552 PGT917551:PGT917552 PQP917551:PQP917552 QAL917551:QAL917552 QKH917551:QKH917552 QUD917551:QUD917552 RDZ917551:RDZ917552 RNV917551:RNV917552 RXR917551:RXR917552 SHN917551:SHN917552 SRJ917551:SRJ917552 TBF917551:TBF917552 TLB917551:TLB917552 TUX917551:TUX917552 UET917551:UET917552 UOP917551:UOP917552 UYL917551:UYL917552 VIH917551:VIH917552 VSD917551:VSD917552 WBZ917551:WBZ917552 WLV917551:WLV917552 WVR917551:WVR917552 J983087:J983088 JF983087:JF983088 TB983087:TB983088 ACX983087:ACX983088 AMT983087:AMT983088 AWP983087:AWP983088 BGL983087:BGL983088 BQH983087:BQH983088 CAD983087:CAD983088 CJZ983087:CJZ983088 CTV983087:CTV983088 DDR983087:DDR983088 DNN983087:DNN983088 DXJ983087:DXJ983088 EHF983087:EHF983088 ERB983087:ERB983088 FAX983087:FAX983088 FKT983087:FKT983088 FUP983087:FUP983088 GEL983087:GEL983088 GOH983087:GOH983088 GYD983087:GYD983088 HHZ983087:HHZ983088 HRV983087:HRV983088 IBR983087:IBR983088 ILN983087:ILN983088 IVJ983087:IVJ983088 JFF983087:JFF983088 JPB983087:JPB983088 JYX983087:JYX983088 KIT983087:KIT983088 KSP983087:KSP983088 LCL983087:LCL983088 LMH983087:LMH983088 LWD983087:LWD983088 MFZ983087:MFZ983088 MPV983087:MPV983088 MZR983087:MZR983088 NJN983087:NJN983088 NTJ983087:NTJ983088 ODF983087:ODF983088 ONB983087:ONB983088 OWX983087:OWX983088 PGT983087:PGT983088 PQP983087:PQP983088 QAL983087:QAL983088 QKH983087:QKH983088 QUD983087:QUD983088 RDZ983087:RDZ983088 RNV983087:RNV983088 RXR983087:RXR983088 SHN983087:SHN983088 SRJ983087:SRJ983088 TBF983087:TBF983088 TLB983087:TLB983088 TUX983087:TUX983088 UET983087:UET983088 UOP983087:UOP983088 UYL983087:UYL983088 VIH983087:VIH983088 VSD983087:VSD983088 WBZ983087:WBZ983088 WLV983087:WLV983088 WVR983087:WVR983088 J43:N44 JF43:JJ44 TB43:TF44 ACX43:ADB44 AMT43:AMX44 AWP43:AWT44 BGL43:BGP44 BQH43:BQL44 CAD43:CAH44 CJZ43:CKD44 CTV43:CTZ44 DDR43:DDV44 DNN43:DNR44 DXJ43:DXN44 EHF43:EHJ44 ERB43:ERF44 FAX43:FBB44 FKT43:FKX44 FUP43:FUT44 GEL43:GEP44 GOH43:GOL44 GYD43:GYH44 HHZ43:HID44 HRV43:HRZ44 IBR43:IBV44 ILN43:ILR44 IVJ43:IVN44 JFF43:JFJ44 JPB43:JPF44 JYX43:JZB44 KIT43:KIX44 KSP43:KST44 LCL43:LCP44 LMH43:LML44 LWD43:LWH44 MFZ43:MGD44 MPV43:MPZ44 MZR43:MZV44 NJN43:NJR44 NTJ43:NTN44 ODF43:ODJ44 ONB43:ONF44 OWX43:OXB44 PGT43:PGX44 PQP43:PQT44 QAL43:QAP44 QKH43:QKL44 QUD43:QUH44 RDZ43:RED44 RNV43:RNZ44 RXR43:RXV44 SHN43:SHR44 SRJ43:SRN44 TBF43:TBJ44 TLB43:TLF44 TUX43:TVB44 UET43:UEX44 UOP43:UOT44 UYL43:UYP44 VIH43:VIL44 VSD43:VSH44 WBZ43:WCD44 WLV43:WLZ44 WVR43:WVV44 J65579:N65580 JF65579:JJ65580 TB65579:TF65580 ACX65579:ADB65580 AMT65579:AMX65580 AWP65579:AWT65580 BGL65579:BGP65580 BQH65579:BQL65580 CAD65579:CAH65580 CJZ65579:CKD65580 CTV65579:CTZ65580 DDR65579:DDV65580 DNN65579:DNR65580 DXJ65579:DXN65580 EHF65579:EHJ65580 ERB65579:ERF65580 FAX65579:FBB65580 FKT65579:FKX65580 FUP65579:FUT65580 GEL65579:GEP65580 GOH65579:GOL65580 GYD65579:GYH65580 HHZ65579:HID65580 HRV65579:HRZ65580 IBR65579:IBV65580 ILN65579:ILR65580 IVJ65579:IVN65580 JFF65579:JFJ65580 JPB65579:JPF65580 JYX65579:JZB65580 KIT65579:KIX65580 KSP65579:KST65580 LCL65579:LCP65580 LMH65579:LML65580 LWD65579:LWH65580 MFZ65579:MGD65580 MPV65579:MPZ65580 MZR65579:MZV65580 NJN65579:NJR65580 NTJ65579:NTN65580 ODF65579:ODJ65580 ONB65579:ONF65580 OWX65579:OXB65580 PGT65579:PGX65580 PQP65579:PQT65580 QAL65579:QAP65580 QKH65579:QKL65580 QUD65579:QUH65580 RDZ65579:RED65580 RNV65579:RNZ65580 RXR65579:RXV65580 SHN65579:SHR65580 SRJ65579:SRN65580 TBF65579:TBJ65580 TLB65579:TLF65580 TUX65579:TVB65580 UET65579:UEX65580 UOP65579:UOT65580 UYL65579:UYP65580 VIH65579:VIL65580 VSD65579:VSH65580 WBZ65579:WCD65580 WLV65579:WLZ65580 WVR65579:WVV65580 J131115:N131116 JF131115:JJ131116 TB131115:TF131116 ACX131115:ADB131116 AMT131115:AMX131116 AWP131115:AWT131116 BGL131115:BGP131116 BQH131115:BQL131116 CAD131115:CAH131116 CJZ131115:CKD131116 CTV131115:CTZ131116 DDR131115:DDV131116 DNN131115:DNR131116 DXJ131115:DXN131116 EHF131115:EHJ131116 ERB131115:ERF131116 FAX131115:FBB131116 FKT131115:FKX131116 FUP131115:FUT131116 GEL131115:GEP131116 GOH131115:GOL131116 GYD131115:GYH131116 HHZ131115:HID131116 HRV131115:HRZ131116 IBR131115:IBV131116 ILN131115:ILR131116 IVJ131115:IVN131116 JFF131115:JFJ131116 JPB131115:JPF131116 JYX131115:JZB131116 KIT131115:KIX131116 KSP131115:KST131116 LCL131115:LCP131116 LMH131115:LML131116 LWD131115:LWH131116 MFZ131115:MGD131116 MPV131115:MPZ131116 MZR131115:MZV131116 NJN131115:NJR131116 NTJ131115:NTN131116 ODF131115:ODJ131116 ONB131115:ONF131116 OWX131115:OXB131116 PGT131115:PGX131116 PQP131115:PQT131116 QAL131115:QAP131116 QKH131115:QKL131116 QUD131115:QUH131116 RDZ131115:RED131116 RNV131115:RNZ131116 RXR131115:RXV131116 SHN131115:SHR131116 SRJ131115:SRN131116 TBF131115:TBJ131116 TLB131115:TLF131116 TUX131115:TVB131116 UET131115:UEX131116 UOP131115:UOT131116 UYL131115:UYP131116 VIH131115:VIL131116 VSD131115:VSH131116 WBZ131115:WCD131116 WLV131115:WLZ131116 WVR131115:WVV131116 J196651:N196652 JF196651:JJ196652 TB196651:TF196652 ACX196651:ADB196652 AMT196651:AMX196652 AWP196651:AWT196652 BGL196651:BGP196652 BQH196651:BQL196652 CAD196651:CAH196652 CJZ196651:CKD196652 CTV196651:CTZ196652 DDR196651:DDV196652 DNN196651:DNR196652 DXJ196651:DXN196652 EHF196651:EHJ196652 ERB196651:ERF196652 FAX196651:FBB196652 FKT196651:FKX196652 FUP196651:FUT196652 GEL196651:GEP196652 GOH196651:GOL196652 GYD196651:GYH196652 HHZ196651:HID196652 HRV196651:HRZ196652 IBR196651:IBV196652 ILN196651:ILR196652 IVJ196651:IVN196652 JFF196651:JFJ196652 JPB196651:JPF196652 JYX196651:JZB196652 KIT196651:KIX196652 KSP196651:KST196652 LCL196651:LCP196652 LMH196651:LML196652 LWD196651:LWH196652 MFZ196651:MGD196652 MPV196651:MPZ196652 MZR196651:MZV196652 NJN196651:NJR196652 NTJ196651:NTN196652 ODF196651:ODJ196652 ONB196651:ONF196652 OWX196651:OXB196652 PGT196651:PGX196652 PQP196651:PQT196652 QAL196651:QAP196652 QKH196651:QKL196652 QUD196651:QUH196652 RDZ196651:RED196652 RNV196651:RNZ196652 RXR196651:RXV196652 SHN196651:SHR196652 SRJ196651:SRN196652 TBF196651:TBJ196652 TLB196651:TLF196652 TUX196651:TVB196652 UET196651:UEX196652 UOP196651:UOT196652 UYL196651:UYP196652 VIH196651:VIL196652 VSD196651:VSH196652 WBZ196651:WCD196652 WLV196651:WLZ196652 WVR196651:WVV196652 J262187:N262188 JF262187:JJ262188 TB262187:TF262188 ACX262187:ADB262188 AMT262187:AMX262188 AWP262187:AWT262188 BGL262187:BGP262188 BQH262187:BQL262188 CAD262187:CAH262188 CJZ262187:CKD262188 CTV262187:CTZ262188 DDR262187:DDV262188 DNN262187:DNR262188 DXJ262187:DXN262188 EHF262187:EHJ262188 ERB262187:ERF262188 FAX262187:FBB262188 FKT262187:FKX262188 FUP262187:FUT262188 GEL262187:GEP262188 GOH262187:GOL262188 GYD262187:GYH262188 HHZ262187:HID262188 HRV262187:HRZ262188 IBR262187:IBV262188 ILN262187:ILR262188 IVJ262187:IVN262188 JFF262187:JFJ262188 JPB262187:JPF262188 JYX262187:JZB262188 KIT262187:KIX262188 KSP262187:KST262188 LCL262187:LCP262188 LMH262187:LML262188 LWD262187:LWH262188 MFZ262187:MGD262188 MPV262187:MPZ262188 MZR262187:MZV262188 NJN262187:NJR262188 NTJ262187:NTN262188 ODF262187:ODJ262188 ONB262187:ONF262188 OWX262187:OXB262188 PGT262187:PGX262188 PQP262187:PQT262188 QAL262187:QAP262188 QKH262187:QKL262188 QUD262187:QUH262188 RDZ262187:RED262188 RNV262187:RNZ262188 RXR262187:RXV262188 SHN262187:SHR262188 SRJ262187:SRN262188 TBF262187:TBJ262188 TLB262187:TLF262188 TUX262187:TVB262188 UET262187:UEX262188 UOP262187:UOT262188 UYL262187:UYP262188 VIH262187:VIL262188 VSD262187:VSH262188 WBZ262187:WCD262188 WLV262187:WLZ262188 WVR262187:WVV262188 J327723:N327724 JF327723:JJ327724 TB327723:TF327724 ACX327723:ADB327724 AMT327723:AMX327724 AWP327723:AWT327724 BGL327723:BGP327724 BQH327723:BQL327724 CAD327723:CAH327724 CJZ327723:CKD327724 CTV327723:CTZ327724 DDR327723:DDV327724 DNN327723:DNR327724 DXJ327723:DXN327724 EHF327723:EHJ327724 ERB327723:ERF327724 FAX327723:FBB327724 FKT327723:FKX327724 FUP327723:FUT327724 GEL327723:GEP327724 GOH327723:GOL327724 GYD327723:GYH327724 HHZ327723:HID327724 HRV327723:HRZ327724 IBR327723:IBV327724 ILN327723:ILR327724 IVJ327723:IVN327724 JFF327723:JFJ327724 JPB327723:JPF327724 JYX327723:JZB327724 KIT327723:KIX327724 KSP327723:KST327724 LCL327723:LCP327724 LMH327723:LML327724 LWD327723:LWH327724 MFZ327723:MGD327724 MPV327723:MPZ327724 MZR327723:MZV327724 NJN327723:NJR327724 NTJ327723:NTN327724 ODF327723:ODJ327724 ONB327723:ONF327724 OWX327723:OXB327724 PGT327723:PGX327724 PQP327723:PQT327724 QAL327723:QAP327724 QKH327723:QKL327724 QUD327723:QUH327724 RDZ327723:RED327724 RNV327723:RNZ327724 RXR327723:RXV327724 SHN327723:SHR327724 SRJ327723:SRN327724 TBF327723:TBJ327724 TLB327723:TLF327724 TUX327723:TVB327724 UET327723:UEX327724 UOP327723:UOT327724 UYL327723:UYP327724 VIH327723:VIL327724 VSD327723:VSH327724 WBZ327723:WCD327724 WLV327723:WLZ327724 WVR327723:WVV327724 J393259:N393260 JF393259:JJ393260 TB393259:TF393260 ACX393259:ADB393260 AMT393259:AMX393260 AWP393259:AWT393260 BGL393259:BGP393260 BQH393259:BQL393260 CAD393259:CAH393260 CJZ393259:CKD393260 CTV393259:CTZ393260 DDR393259:DDV393260 DNN393259:DNR393260 DXJ393259:DXN393260 EHF393259:EHJ393260 ERB393259:ERF393260 FAX393259:FBB393260 FKT393259:FKX393260 FUP393259:FUT393260 GEL393259:GEP393260 GOH393259:GOL393260 GYD393259:GYH393260 HHZ393259:HID393260 HRV393259:HRZ393260 IBR393259:IBV393260 ILN393259:ILR393260 IVJ393259:IVN393260 JFF393259:JFJ393260 JPB393259:JPF393260 JYX393259:JZB393260 KIT393259:KIX393260 KSP393259:KST393260 LCL393259:LCP393260 LMH393259:LML393260 LWD393259:LWH393260 MFZ393259:MGD393260 MPV393259:MPZ393260 MZR393259:MZV393260 NJN393259:NJR393260 NTJ393259:NTN393260 ODF393259:ODJ393260 ONB393259:ONF393260 OWX393259:OXB393260 PGT393259:PGX393260 PQP393259:PQT393260 QAL393259:QAP393260 QKH393259:QKL393260 QUD393259:QUH393260 RDZ393259:RED393260 RNV393259:RNZ393260 RXR393259:RXV393260 SHN393259:SHR393260 SRJ393259:SRN393260 TBF393259:TBJ393260 TLB393259:TLF393260 TUX393259:TVB393260 UET393259:UEX393260 UOP393259:UOT393260 UYL393259:UYP393260 VIH393259:VIL393260 VSD393259:VSH393260 WBZ393259:WCD393260 WLV393259:WLZ393260 WVR393259:WVV393260 J458795:N458796 JF458795:JJ458796 TB458795:TF458796 ACX458795:ADB458796 AMT458795:AMX458796 AWP458795:AWT458796 BGL458795:BGP458796 BQH458795:BQL458796 CAD458795:CAH458796 CJZ458795:CKD458796 CTV458795:CTZ458796 DDR458795:DDV458796 DNN458795:DNR458796 DXJ458795:DXN458796 EHF458795:EHJ458796 ERB458795:ERF458796 FAX458795:FBB458796 FKT458795:FKX458796 FUP458795:FUT458796 GEL458795:GEP458796 GOH458795:GOL458796 GYD458795:GYH458796 HHZ458795:HID458796 HRV458795:HRZ458796 IBR458795:IBV458796 ILN458795:ILR458796 IVJ458795:IVN458796 JFF458795:JFJ458796 JPB458795:JPF458796 JYX458795:JZB458796 KIT458795:KIX458796 KSP458795:KST458796 LCL458795:LCP458796 LMH458795:LML458796 LWD458795:LWH458796 MFZ458795:MGD458796 MPV458795:MPZ458796 MZR458795:MZV458796 NJN458795:NJR458796 NTJ458795:NTN458796 ODF458795:ODJ458796 ONB458795:ONF458796 OWX458795:OXB458796 PGT458795:PGX458796 PQP458795:PQT458796 QAL458795:QAP458796 QKH458795:QKL458796 QUD458795:QUH458796 RDZ458795:RED458796 RNV458795:RNZ458796 RXR458795:RXV458796 SHN458795:SHR458796 SRJ458795:SRN458796 TBF458795:TBJ458796 TLB458795:TLF458796 TUX458795:TVB458796 UET458795:UEX458796 UOP458795:UOT458796 UYL458795:UYP458796 VIH458795:VIL458796 VSD458795:VSH458796 WBZ458795:WCD458796 WLV458795:WLZ458796 WVR458795:WVV458796 J524331:N524332 JF524331:JJ524332 TB524331:TF524332 ACX524331:ADB524332 AMT524331:AMX524332 AWP524331:AWT524332 BGL524331:BGP524332 BQH524331:BQL524332 CAD524331:CAH524332 CJZ524331:CKD524332 CTV524331:CTZ524332 DDR524331:DDV524332 DNN524331:DNR524332 DXJ524331:DXN524332 EHF524331:EHJ524332 ERB524331:ERF524332 FAX524331:FBB524332 FKT524331:FKX524332 FUP524331:FUT524332 GEL524331:GEP524332 GOH524331:GOL524332 GYD524331:GYH524332 HHZ524331:HID524332 HRV524331:HRZ524332 IBR524331:IBV524332 ILN524331:ILR524332 IVJ524331:IVN524332 JFF524331:JFJ524332 JPB524331:JPF524332 JYX524331:JZB524332 KIT524331:KIX524332 KSP524331:KST524332 LCL524331:LCP524332 LMH524331:LML524332 LWD524331:LWH524332 MFZ524331:MGD524332 MPV524331:MPZ524332 MZR524331:MZV524332 NJN524331:NJR524332 NTJ524331:NTN524332 ODF524331:ODJ524332 ONB524331:ONF524332 OWX524331:OXB524332 PGT524331:PGX524332 PQP524331:PQT524332 QAL524331:QAP524332 QKH524331:QKL524332 QUD524331:QUH524332 RDZ524331:RED524332 RNV524331:RNZ524332 RXR524331:RXV524332 SHN524331:SHR524332 SRJ524331:SRN524332 TBF524331:TBJ524332 TLB524331:TLF524332 TUX524331:TVB524332 UET524331:UEX524332 UOP524331:UOT524332 UYL524331:UYP524332 VIH524331:VIL524332 VSD524331:VSH524332 WBZ524331:WCD524332 WLV524331:WLZ524332 WVR524331:WVV524332 J589867:N589868 JF589867:JJ589868 TB589867:TF589868 ACX589867:ADB589868 AMT589867:AMX589868 AWP589867:AWT589868 BGL589867:BGP589868 BQH589867:BQL589868 CAD589867:CAH589868 CJZ589867:CKD589868 CTV589867:CTZ589868 DDR589867:DDV589868 DNN589867:DNR589868 DXJ589867:DXN589868 EHF589867:EHJ589868 ERB589867:ERF589868 FAX589867:FBB589868 FKT589867:FKX589868 FUP589867:FUT589868 GEL589867:GEP589868 GOH589867:GOL589868 GYD589867:GYH589868 HHZ589867:HID589868 HRV589867:HRZ589868 IBR589867:IBV589868 ILN589867:ILR589868 IVJ589867:IVN589868 JFF589867:JFJ589868 JPB589867:JPF589868 JYX589867:JZB589868 KIT589867:KIX589868 KSP589867:KST589868 LCL589867:LCP589868 LMH589867:LML589868 LWD589867:LWH589868 MFZ589867:MGD589868 MPV589867:MPZ589868 MZR589867:MZV589868 NJN589867:NJR589868 NTJ589867:NTN589868 ODF589867:ODJ589868 ONB589867:ONF589868 OWX589867:OXB589868 PGT589867:PGX589868 PQP589867:PQT589868 QAL589867:QAP589868 QKH589867:QKL589868 QUD589867:QUH589868 RDZ589867:RED589868 RNV589867:RNZ589868 RXR589867:RXV589868 SHN589867:SHR589868 SRJ589867:SRN589868 TBF589867:TBJ589868 TLB589867:TLF589868 TUX589867:TVB589868 UET589867:UEX589868 UOP589867:UOT589868 UYL589867:UYP589868 VIH589867:VIL589868 VSD589867:VSH589868 WBZ589867:WCD589868 WLV589867:WLZ589868 WVR589867:WVV589868 J655403:N655404 JF655403:JJ655404 TB655403:TF655404 ACX655403:ADB655404 AMT655403:AMX655404 AWP655403:AWT655404 BGL655403:BGP655404 BQH655403:BQL655404 CAD655403:CAH655404 CJZ655403:CKD655404 CTV655403:CTZ655404 DDR655403:DDV655404 DNN655403:DNR655404 DXJ655403:DXN655404 EHF655403:EHJ655404 ERB655403:ERF655404 FAX655403:FBB655404 FKT655403:FKX655404 FUP655403:FUT655404 GEL655403:GEP655404 GOH655403:GOL655404 GYD655403:GYH655404 HHZ655403:HID655404 HRV655403:HRZ655404 IBR655403:IBV655404 ILN655403:ILR655404 IVJ655403:IVN655404 JFF655403:JFJ655404 JPB655403:JPF655404 JYX655403:JZB655404 KIT655403:KIX655404 KSP655403:KST655404 LCL655403:LCP655404 LMH655403:LML655404 LWD655403:LWH655404 MFZ655403:MGD655404 MPV655403:MPZ655404 MZR655403:MZV655404 NJN655403:NJR655404 NTJ655403:NTN655404 ODF655403:ODJ655404 ONB655403:ONF655404 OWX655403:OXB655404 PGT655403:PGX655404 PQP655403:PQT655404 QAL655403:QAP655404 QKH655403:QKL655404 QUD655403:QUH655404 RDZ655403:RED655404 RNV655403:RNZ655404 RXR655403:RXV655404 SHN655403:SHR655404 SRJ655403:SRN655404 TBF655403:TBJ655404 TLB655403:TLF655404 TUX655403:TVB655404 UET655403:UEX655404 UOP655403:UOT655404 UYL655403:UYP655404 VIH655403:VIL655404 VSD655403:VSH655404 WBZ655403:WCD655404 WLV655403:WLZ655404 WVR655403:WVV655404 J720939:N720940 JF720939:JJ720940 TB720939:TF720940 ACX720939:ADB720940 AMT720939:AMX720940 AWP720939:AWT720940 BGL720939:BGP720940 BQH720939:BQL720940 CAD720939:CAH720940 CJZ720939:CKD720940 CTV720939:CTZ720940 DDR720939:DDV720940 DNN720939:DNR720940 DXJ720939:DXN720940 EHF720939:EHJ720940 ERB720939:ERF720940 FAX720939:FBB720940 FKT720939:FKX720940 FUP720939:FUT720940 GEL720939:GEP720940 GOH720939:GOL720940 GYD720939:GYH720940 HHZ720939:HID720940 HRV720939:HRZ720940 IBR720939:IBV720940 ILN720939:ILR720940 IVJ720939:IVN720940 JFF720939:JFJ720940 JPB720939:JPF720940 JYX720939:JZB720940 KIT720939:KIX720940 KSP720939:KST720940 LCL720939:LCP720940 LMH720939:LML720940 LWD720939:LWH720940 MFZ720939:MGD720940 MPV720939:MPZ720940 MZR720939:MZV720940 NJN720939:NJR720940 NTJ720939:NTN720940 ODF720939:ODJ720940 ONB720939:ONF720940 OWX720939:OXB720940 PGT720939:PGX720940 PQP720939:PQT720940 QAL720939:QAP720940 QKH720939:QKL720940 QUD720939:QUH720940 RDZ720939:RED720940 RNV720939:RNZ720940 RXR720939:RXV720940 SHN720939:SHR720940 SRJ720939:SRN720940 TBF720939:TBJ720940 TLB720939:TLF720940 TUX720939:TVB720940 UET720939:UEX720940 UOP720939:UOT720940 UYL720939:UYP720940 VIH720939:VIL720940 VSD720939:VSH720940 WBZ720939:WCD720940 WLV720939:WLZ720940 WVR720939:WVV720940 J786475:N786476 JF786475:JJ786476 TB786475:TF786476 ACX786475:ADB786476 AMT786475:AMX786476 AWP786475:AWT786476 BGL786475:BGP786476 BQH786475:BQL786476 CAD786475:CAH786476 CJZ786475:CKD786476 CTV786475:CTZ786476 DDR786475:DDV786476 DNN786475:DNR786476 DXJ786475:DXN786476 EHF786475:EHJ786476 ERB786475:ERF786476 FAX786475:FBB786476 FKT786475:FKX786476 FUP786475:FUT786476 GEL786475:GEP786476 GOH786475:GOL786476 GYD786475:GYH786476 HHZ786475:HID786476 HRV786475:HRZ786476 IBR786475:IBV786476 ILN786475:ILR786476 IVJ786475:IVN786476 JFF786475:JFJ786476 JPB786475:JPF786476 JYX786475:JZB786476 KIT786475:KIX786476 KSP786475:KST786476 LCL786475:LCP786476 LMH786475:LML786476 LWD786475:LWH786476 MFZ786475:MGD786476 MPV786475:MPZ786476 MZR786475:MZV786476 NJN786475:NJR786476 NTJ786475:NTN786476 ODF786475:ODJ786476 ONB786475:ONF786476 OWX786475:OXB786476 PGT786475:PGX786476 PQP786475:PQT786476 QAL786475:QAP786476 QKH786475:QKL786476 QUD786475:QUH786476 RDZ786475:RED786476 RNV786475:RNZ786476 RXR786475:RXV786476 SHN786475:SHR786476 SRJ786475:SRN786476 TBF786475:TBJ786476 TLB786475:TLF786476 TUX786475:TVB786476 UET786475:UEX786476 UOP786475:UOT786476 UYL786475:UYP786476 VIH786475:VIL786476 VSD786475:VSH786476 WBZ786475:WCD786476 WLV786475:WLZ786476 WVR786475:WVV786476 J852011:N852012 JF852011:JJ852012 TB852011:TF852012 ACX852011:ADB852012 AMT852011:AMX852012 AWP852011:AWT852012 BGL852011:BGP852012 BQH852011:BQL852012 CAD852011:CAH852012 CJZ852011:CKD852012 CTV852011:CTZ852012 DDR852011:DDV852012 DNN852011:DNR852012 DXJ852011:DXN852012 EHF852011:EHJ852012 ERB852011:ERF852012 FAX852011:FBB852012 FKT852011:FKX852012 FUP852011:FUT852012 GEL852011:GEP852012 GOH852011:GOL852012 GYD852011:GYH852012 HHZ852011:HID852012 HRV852011:HRZ852012 IBR852011:IBV852012 ILN852011:ILR852012 IVJ852011:IVN852012 JFF852011:JFJ852012 JPB852011:JPF852012 JYX852011:JZB852012 KIT852011:KIX852012 KSP852011:KST852012 LCL852011:LCP852012 LMH852011:LML852012 LWD852011:LWH852012 MFZ852011:MGD852012 MPV852011:MPZ852012 MZR852011:MZV852012 NJN852011:NJR852012 NTJ852011:NTN852012 ODF852011:ODJ852012 ONB852011:ONF852012 OWX852011:OXB852012 PGT852011:PGX852012 PQP852011:PQT852012 QAL852011:QAP852012 QKH852011:QKL852012 QUD852011:QUH852012 RDZ852011:RED852012 RNV852011:RNZ852012 RXR852011:RXV852012 SHN852011:SHR852012 SRJ852011:SRN852012 TBF852011:TBJ852012 TLB852011:TLF852012 TUX852011:TVB852012 UET852011:UEX852012 UOP852011:UOT852012 UYL852011:UYP852012 VIH852011:VIL852012 VSD852011:VSH852012 WBZ852011:WCD852012 WLV852011:WLZ852012 WVR852011:WVV852012 J917547:N917548 JF917547:JJ917548 TB917547:TF917548 ACX917547:ADB917548 AMT917547:AMX917548 AWP917547:AWT917548 BGL917547:BGP917548 BQH917547:BQL917548 CAD917547:CAH917548 CJZ917547:CKD917548 CTV917547:CTZ917548 DDR917547:DDV917548 DNN917547:DNR917548 DXJ917547:DXN917548 EHF917547:EHJ917548 ERB917547:ERF917548 FAX917547:FBB917548 FKT917547:FKX917548 FUP917547:FUT917548 GEL917547:GEP917548 GOH917547:GOL917548 GYD917547:GYH917548 HHZ917547:HID917548 HRV917547:HRZ917548 IBR917547:IBV917548 ILN917547:ILR917548 IVJ917547:IVN917548 JFF917547:JFJ917548 JPB917547:JPF917548 JYX917547:JZB917548 KIT917547:KIX917548 KSP917547:KST917548 LCL917547:LCP917548 LMH917547:LML917548 LWD917547:LWH917548 MFZ917547:MGD917548 MPV917547:MPZ917548 MZR917547:MZV917548 NJN917547:NJR917548 NTJ917547:NTN917548 ODF917547:ODJ917548 ONB917547:ONF917548 OWX917547:OXB917548 PGT917547:PGX917548 PQP917547:PQT917548 QAL917547:QAP917548 QKH917547:QKL917548 QUD917547:QUH917548 RDZ917547:RED917548 RNV917547:RNZ917548 RXR917547:RXV917548 SHN917547:SHR917548 SRJ917547:SRN917548 TBF917547:TBJ917548 TLB917547:TLF917548 TUX917547:TVB917548 UET917547:UEX917548 UOP917547:UOT917548 UYL917547:UYP917548 VIH917547:VIL917548 VSD917547:VSH917548 WBZ917547:WCD917548 WLV917547:WLZ917548 WVR917547:WVV917548 J983083:N983084 JF983083:JJ983084 TB983083:TF983084 ACX983083:ADB983084 AMT983083:AMX983084 AWP983083:AWT983084 BGL983083:BGP983084 BQH983083:BQL983084 CAD983083:CAH983084 CJZ983083:CKD983084 CTV983083:CTZ983084 DDR983083:DDV983084 DNN983083:DNR983084 DXJ983083:DXN983084 EHF983083:EHJ983084 ERB983083:ERF983084 FAX983083:FBB983084 FKT983083:FKX983084 FUP983083:FUT983084 GEL983083:GEP983084 GOH983083:GOL983084 GYD983083:GYH983084 HHZ983083:HID983084 HRV983083:HRZ983084 IBR983083:IBV983084 ILN983083:ILR983084 IVJ983083:IVN983084 JFF983083:JFJ983084 JPB983083:JPF983084 JYX983083:JZB983084 KIT983083:KIX983084 KSP983083:KST983084 LCL983083:LCP983084 LMH983083:LML983084 LWD983083:LWH983084 MFZ983083:MGD983084 MPV983083:MPZ983084 MZR983083:MZV983084 NJN983083:NJR983084 NTJ983083:NTN983084 ODF983083:ODJ983084 ONB983083:ONF983084 OWX983083:OXB983084 PGT983083:PGX983084 PQP983083:PQT983084 QAL983083:QAP983084 QKH983083:QKL983084 QUD983083:QUH983084 RDZ983083:RED983084 RNV983083:RNZ983084 RXR983083:RXV983084 SHN983083:SHR983084 SRJ983083:SRN983084 TBF983083:TBJ983084 TLB983083:TLF983084 TUX983083:TVB983084 UET983083:UEX983084 UOP983083:UOT983084 UYL983083:UYP983084 VIH983083:VIL983084 VSD983083:VSH983084 WBZ983083:WCD983084 WLV983083:WLZ983084 WVR983083:WVV983084">
      <formula1>0</formula1>
      <formula2>1000000000000</formula2>
    </dataValidation>
    <dataValidation type="whole" allowBlank="1" showInputMessage="1" showErrorMessage="1" sqref="I38:K38 JE38:JG38 TA38:TC38 ACW38:ACY38 AMS38:AMU38 AWO38:AWQ38 BGK38:BGM38 BQG38:BQI38 CAC38:CAE38 CJY38:CKA38 CTU38:CTW38 DDQ38:DDS38 DNM38:DNO38 DXI38:DXK38 EHE38:EHG38 ERA38:ERC38 FAW38:FAY38 FKS38:FKU38 FUO38:FUQ38 GEK38:GEM38 GOG38:GOI38 GYC38:GYE38 HHY38:HIA38 HRU38:HRW38 IBQ38:IBS38 ILM38:ILO38 IVI38:IVK38 JFE38:JFG38 JPA38:JPC38 JYW38:JYY38 KIS38:KIU38 KSO38:KSQ38 LCK38:LCM38 LMG38:LMI38 LWC38:LWE38 MFY38:MGA38 MPU38:MPW38 MZQ38:MZS38 NJM38:NJO38 NTI38:NTK38 ODE38:ODG38 ONA38:ONC38 OWW38:OWY38 PGS38:PGU38 PQO38:PQQ38 QAK38:QAM38 QKG38:QKI38 QUC38:QUE38 RDY38:REA38 RNU38:RNW38 RXQ38:RXS38 SHM38:SHO38 SRI38:SRK38 TBE38:TBG38 TLA38:TLC38 TUW38:TUY38 UES38:UEU38 UOO38:UOQ38 UYK38:UYM38 VIG38:VII38 VSC38:VSE38 WBY38:WCA38 WLU38:WLW38 WVQ38:WVS38 I65574:K65574 JE65574:JG65574 TA65574:TC65574 ACW65574:ACY65574 AMS65574:AMU65574 AWO65574:AWQ65574 BGK65574:BGM65574 BQG65574:BQI65574 CAC65574:CAE65574 CJY65574:CKA65574 CTU65574:CTW65574 DDQ65574:DDS65574 DNM65574:DNO65574 DXI65574:DXK65574 EHE65574:EHG65574 ERA65574:ERC65574 FAW65574:FAY65574 FKS65574:FKU65574 FUO65574:FUQ65574 GEK65574:GEM65574 GOG65574:GOI65574 GYC65574:GYE65574 HHY65574:HIA65574 HRU65574:HRW65574 IBQ65574:IBS65574 ILM65574:ILO65574 IVI65574:IVK65574 JFE65574:JFG65574 JPA65574:JPC65574 JYW65574:JYY65574 KIS65574:KIU65574 KSO65574:KSQ65574 LCK65574:LCM65574 LMG65574:LMI65574 LWC65574:LWE65574 MFY65574:MGA65574 MPU65574:MPW65574 MZQ65574:MZS65574 NJM65574:NJO65574 NTI65574:NTK65574 ODE65574:ODG65574 ONA65574:ONC65574 OWW65574:OWY65574 PGS65574:PGU65574 PQO65574:PQQ65574 QAK65574:QAM65574 QKG65574:QKI65574 QUC65574:QUE65574 RDY65574:REA65574 RNU65574:RNW65574 RXQ65574:RXS65574 SHM65574:SHO65574 SRI65574:SRK65574 TBE65574:TBG65574 TLA65574:TLC65574 TUW65574:TUY65574 UES65574:UEU65574 UOO65574:UOQ65574 UYK65574:UYM65574 VIG65574:VII65574 VSC65574:VSE65574 WBY65574:WCA65574 WLU65574:WLW65574 WVQ65574:WVS65574 I131110:K131110 JE131110:JG131110 TA131110:TC131110 ACW131110:ACY131110 AMS131110:AMU131110 AWO131110:AWQ131110 BGK131110:BGM131110 BQG131110:BQI131110 CAC131110:CAE131110 CJY131110:CKA131110 CTU131110:CTW131110 DDQ131110:DDS131110 DNM131110:DNO131110 DXI131110:DXK131110 EHE131110:EHG131110 ERA131110:ERC131110 FAW131110:FAY131110 FKS131110:FKU131110 FUO131110:FUQ131110 GEK131110:GEM131110 GOG131110:GOI131110 GYC131110:GYE131110 HHY131110:HIA131110 HRU131110:HRW131110 IBQ131110:IBS131110 ILM131110:ILO131110 IVI131110:IVK131110 JFE131110:JFG131110 JPA131110:JPC131110 JYW131110:JYY131110 KIS131110:KIU131110 KSO131110:KSQ131110 LCK131110:LCM131110 LMG131110:LMI131110 LWC131110:LWE131110 MFY131110:MGA131110 MPU131110:MPW131110 MZQ131110:MZS131110 NJM131110:NJO131110 NTI131110:NTK131110 ODE131110:ODG131110 ONA131110:ONC131110 OWW131110:OWY131110 PGS131110:PGU131110 PQO131110:PQQ131110 QAK131110:QAM131110 QKG131110:QKI131110 QUC131110:QUE131110 RDY131110:REA131110 RNU131110:RNW131110 RXQ131110:RXS131110 SHM131110:SHO131110 SRI131110:SRK131110 TBE131110:TBG131110 TLA131110:TLC131110 TUW131110:TUY131110 UES131110:UEU131110 UOO131110:UOQ131110 UYK131110:UYM131110 VIG131110:VII131110 VSC131110:VSE131110 WBY131110:WCA131110 WLU131110:WLW131110 WVQ131110:WVS131110 I196646:K196646 JE196646:JG196646 TA196646:TC196646 ACW196646:ACY196646 AMS196646:AMU196646 AWO196646:AWQ196646 BGK196646:BGM196646 BQG196646:BQI196646 CAC196646:CAE196646 CJY196646:CKA196646 CTU196646:CTW196646 DDQ196646:DDS196646 DNM196646:DNO196646 DXI196646:DXK196646 EHE196646:EHG196646 ERA196646:ERC196646 FAW196646:FAY196646 FKS196646:FKU196646 FUO196646:FUQ196646 GEK196646:GEM196646 GOG196646:GOI196646 GYC196646:GYE196646 HHY196646:HIA196646 HRU196646:HRW196646 IBQ196646:IBS196646 ILM196646:ILO196646 IVI196646:IVK196646 JFE196646:JFG196646 JPA196646:JPC196646 JYW196646:JYY196646 KIS196646:KIU196646 KSO196646:KSQ196646 LCK196646:LCM196646 LMG196646:LMI196646 LWC196646:LWE196646 MFY196646:MGA196646 MPU196646:MPW196646 MZQ196646:MZS196646 NJM196646:NJO196646 NTI196646:NTK196646 ODE196646:ODG196646 ONA196646:ONC196646 OWW196646:OWY196646 PGS196646:PGU196646 PQO196646:PQQ196646 QAK196646:QAM196646 QKG196646:QKI196646 QUC196646:QUE196646 RDY196646:REA196646 RNU196646:RNW196646 RXQ196646:RXS196646 SHM196646:SHO196646 SRI196646:SRK196646 TBE196646:TBG196646 TLA196646:TLC196646 TUW196646:TUY196646 UES196646:UEU196646 UOO196646:UOQ196646 UYK196646:UYM196646 VIG196646:VII196646 VSC196646:VSE196646 WBY196646:WCA196646 WLU196646:WLW196646 WVQ196646:WVS196646 I262182:K262182 JE262182:JG262182 TA262182:TC262182 ACW262182:ACY262182 AMS262182:AMU262182 AWO262182:AWQ262182 BGK262182:BGM262182 BQG262182:BQI262182 CAC262182:CAE262182 CJY262182:CKA262182 CTU262182:CTW262182 DDQ262182:DDS262182 DNM262182:DNO262182 DXI262182:DXK262182 EHE262182:EHG262182 ERA262182:ERC262182 FAW262182:FAY262182 FKS262182:FKU262182 FUO262182:FUQ262182 GEK262182:GEM262182 GOG262182:GOI262182 GYC262182:GYE262182 HHY262182:HIA262182 HRU262182:HRW262182 IBQ262182:IBS262182 ILM262182:ILO262182 IVI262182:IVK262182 JFE262182:JFG262182 JPA262182:JPC262182 JYW262182:JYY262182 KIS262182:KIU262182 KSO262182:KSQ262182 LCK262182:LCM262182 LMG262182:LMI262182 LWC262182:LWE262182 MFY262182:MGA262182 MPU262182:MPW262182 MZQ262182:MZS262182 NJM262182:NJO262182 NTI262182:NTK262182 ODE262182:ODG262182 ONA262182:ONC262182 OWW262182:OWY262182 PGS262182:PGU262182 PQO262182:PQQ262182 QAK262182:QAM262182 QKG262182:QKI262182 QUC262182:QUE262182 RDY262182:REA262182 RNU262182:RNW262182 RXQ262182:RXS262182 SHM262182:SHO262182 SRI262182:SRK262182 TBE262182:TBG262182 TLA262182:TLC262182 TUW262182:TUY262182 UES262182:UEU262182 UOO262182:UOQ262182 UYK262182:UYM262182 VIG262182:VII262182 VSC262182:VSE262182 WBY262182:WCA262182 WLU262182:WLW262182 WVQ262182:WVS262182 I327718:K327718 JE327718:JG327718 TA327718:TC327718 ACW327718:ACY327718 AMS327718:AMU327718 AWO327718:AWQ327718 BGK327718:BGM327718 BQG327718:BQI327718 CAC327718:CAE327718 CJY327718:CKA327718 CTU327718:CTW327718 DDQ327718:DDS327718 DNM327718:DNO327718 DXI327718:DXK327718 EHE327718:EHG327718 ERA327718:ERC327718 FAW327718:FAY327718 FKS327718:FKU327718 FUO327718:FUQ327718 GEK327718:GEM327718 GOG327718:GOI327718 GYC327718:GYE327718 HHY327718:HIA327718 HRU327718:HRW327718 IBQ327718:IBS327718 ILM327718:ILO327718 IVI327718:IVK327718 JFE327718:JFG327718 JPA327718:JPC327718 JYW327718:JYY327718 KIS327718:KIU327718 KSO327718:KSQ327718 LCK327718:LCM327718 LMG327718:LMI327718 LWC327718:LWE327718 MFY327718:MGA327718 MPU327718:MPW327718 MZQ327718:MZS327718 NJM327718:NJO327718 NTI327718:NTK327718 ODE327718:ODG327718 ONA327718:ONC327718 OWW327718:OWY327718 PGS327718:PGU327718 PQO327718:PQQ327718 QAK327718:QAM327718 QKG327718:QKI327718 QUC327718:QUE327718 RDY327718:REA327718 RNU327718:RNW327718 RXQ327718:RXS327718 SHM327718:SHO327718 SRI327718:SRK327718 TBE327718:TBG327718 TLA327718:TLC327718 TUW327718:TUY327718 UES327718:UEU327718 UOO327718:UOQ327718 UYK327718:UYM327718 VIG327718:VII327718 VSC327718:VSE327718 WBY327718:WCA327718 WLU327718:WLW327718 WVQ327718:WVS327718 I393254:K393254 JE393254:JG393254 TA393254:TC393254 ACW393254:ACY393254 AMS393254:AMU393254 AWO393254:AWQ393254 BGK393254:BGM393254 BQG393254:BQI393254 CAC393254:CAE393254 CJY393254:CKA393254 CTU393254:CTW393254 DDQ393254:DDS393254 DNM393254:DNO393254 DXI393254:DXK393254 EHE393254:EHG393254 ERA393254:ERC393254 FAW393254:FAY393254 FKS393254:FKU393254 FUO393254:FUQ393254 GEK393254:GEM393254 GOG393254:GOI393254 GYC393254:GYE393254 HHY393254:HIA393254 HRU393254:HRW393254 IBQ393254:IBS393254 ILM393254:ILO393254 IVI393254:IVK393254 JFE393254:JFG393254 JPA393254:JPC393254 JYW393254:JYY393254 KIS393254:KIU393254 KSO393254:KSQ393254 LCK393254:LCM393254 LMG393254:LMI393254 LWC393254:LWE393254 MFY393254:MGA393254 MPU393254:MPW393254 MZQ393254:MZS393254 NJM393254:NJO393254 NTI393254:NTK393254 ODE393254:ODG393254 ONA393254:ONC393254 OWW393254:OWY393254 PGS393254:PGU393254 PQO393254:PQQ393254 QAK393254:QAM393254 QKG393254:QKI393254 QUC393254:QUE393254 RDY393254:REA393254 RNU393254:RNW393254 RXQ393254:RXS393254 SHM393254:SHO393254 SRI393254:SRK393254 TBE393254:TBG393254 TLA393254:TLC393254 TUW393254:TUY393254 UES393254:UEU393254 UOO393254:UOQ393254 UYK393254:UYM393254 VIG393254:VII393254 VSC393254:VSE393254 WBY393254:WCA393254 WLU393254:WLW393254 WVQ393254:WVS393254 I458790:K458790 JE458790:JG458790 TA458790:TC458790 ACW458790:ACY458790 AMS458790:AMU458790 AWO458790:AWQ458790 BGK458790:BGM458790 BQG458790:BQI458790 CAC458790:CAE458790 CJY458790:CKA458790 CTU458790:CTW458790 DDQ458790:DDS458790 DNM458790:DNO458790 DXI458790:DXK458790 EHE458790:EHG458790 ERA458790:ERC458790 FAW458790:FAY458790 FKS458790:FKU458790 FUO458790:FUQ458790 GEK458790:GEM458790 GOG458790:GOI458790 GYC458790:GYE458790 HHY458790:HIA458790 HRU458790:HRW458790 IBQ458790:IBS458790 ILM458790:ILO458790 IVI458790:IVK458790 JFE458790:JFG458790 JPA458790:JPC458790 JYW458790:JYY458790 KIS458790:KIU458790 KSO458790:KSQ458790 LCK458790:LCM458790 LMG458790:LMI458790 LWC458790:LWE458790 MFY458790:MGA458790 MPU458790:MPW458790 MZQ458790:MZS458790 NJM458790:NJO458790 NTI458790:NTK458790 ODE458790:ODG458790 ONA458790:ONC458790 OWW458790:OWY458790 PGS458790:PGU458790 PQO458790:PQQ458790 QAK458790:QAM458790 QKG458790:QKI458790 QUC458790:QUE458790 RDY458790:REA458790 RNU458790:RNW458790 RXQ458790:RXS458790 SHM458790:SHO458790 SRI458790:SRK458790 TBE458790:TBG458790 TLA458790:TLC458790 TUW458790:TUY458790 UES458790:UEU458790 UOO458790:UOQ458790 UYK458790:UYM458790 VIG458790:VII458790 VSC458790:VSE458790 WBY458790:WCA458790 WLU458790:WLW458790 WVQ458790:WVS458790 I524326:K524326 JE524326:JG524326 TA524326:TC524326 ACW524326:ACY524326 AMS524326:AMU524326 AWO524326:AWQ524326 BGK524326:BGM524326 BQG524326:BQI524326 CAC524326:CAE524326 CJY524326:CKA524326 CTU524326:CTW524326 DDQ524326:DDS524326 DNM524326:DNO524326 DXI524326:DXK524326 EHE524326:EHG524326 ERA524326:ERC524326 FAW524326:FAY524326 FKS524326:FKU524326 FUO524326:FUQ524326 GEK524326:GEM524326 GOG524326:GOI524326 GYC524326:GYE524326 HHY524326:HIA524326 HRU524326:HRW524326 IBQ524326:IBS524326 ILM524326:ILO524326 IVI524326:IVK524326 JFE524326:JFG524326 JPA524326:JPC524326 JYW524326:JYY524326 KIS524326:KIU524326 KSO524326:KSQ524326 LCK524326:LCM524326 LMG524326:LMI524326 LWC524326:LWE524326 MFY524326:MGA524326 MPU524326:MPW524326 MZQ524326:MZS524326 NJM524326:NJO524326 NTI524326:NTK524326 ODE524326:ODG524326 ONA524326:ONC524326 OWW524326:OWY524326 PGS524326:PGU524326 PQO524326:PQQ524326 QAK524326:QAM524326 QKG524326:QKI524326 QUC524326:QUE524326 RDY524326:REA524326 RNU524326:RNW524326 RXQ524326:RXS524326 SHM524326:SHO524326 SRI524326:SRK524326 TBE524326:TBG524326 TLA524326:TLC524326 TUW524326:TUY524326 UES524326:UEU524326 UOO524326:UOQ524326 UYK524326:UYM524326 VIG524326:VII524326 VSC524326:VSE524326 WBY524326:WCA524326 WLU524326:WLW524326 WVQ524326:WVS524326 I589862:K589862 JE589862:JG589862 TA589862:TC589862 ACW589862:ACY589862 AMS589862:AMU589862 AWO589862:AWQ589862 BGK589862:BGM589862 BQG589862:BQI589862 CAC589862:CAE589862 CJY589862:CKA589862 CTU589862:CTW589862 DDQ589862:DDS589862 DNM589862:DNO589862 DXI589862:DXK589862 EHE589862:EHG589862 ERA589862:ERC589862 FAW589862:FAY589862 FKS589862:FKU589862 FUO589862:FUQ589862 GEK589862:GEM589862 GOG589862:GOI589862 GYC589862:GYE589862 HHY589862:HIA589862 HRU589862:HRW589862 IBQ589862:IBS589862 ILM589862:ILO589862 IVI589862:IVK589862 JFE589862:JFG589862 JPA589862:JPC589862 JYW589862:JYY589862 KIS589862:KIU589862 KSO589862:KSQ589862 LCK589862:LCM589862 LMG589862:LMI589862 LWC589862:LWE589862 MFY589862:MGA589862 MPU589862:MPW589862 MZQ589862:MZS589862 NJM589862:NJO589862 NTI589862:NTK589862 ODE589862:ODG589862 ONA589862:ONC589862 OWW589862:OWY589862 PGS589862:PGU589862 PQO589862:PQQ589862 QAK589862:QAM589862 QKG589862:QKI589862 QUC589862:QUE589862 RDY589862:REA589862 RNU589862:RNW589862 RXQ589862:RXS589862 SHM589862:SHO589862 SRI589862:SRK589862 TBE589862:TBG589862 TLA589862:TLC589862 TUW589862:TUY589862 UES589862:UEU589862 UOO589862:UOQ589862 UYK589862:UYM589862 VIG589862:VII589862 VSC589862:VSE589862 WBY589862:WCA589862 WLU589862:WLW589862 WVQ589862:WVS589862 I655398:K655398 JE655398:JG655398 TA655398:TC655398 ACW655398:ACY655398 AMS655398:AMU655398 AWO655398:AWQ655398 BGK655398:BGM655398 BQG655398:BQI655398 CAC655398:CAE655398 CJY655398:CKA655398 CTU655398:CTW655398 DDQ655398:DDS655398 DNM655398:DNO655398 DXI655398:DXK655398 EHE655398:EHG655398 ERA655398:ERC655398 FAW655398:FAY655398 FKS655398:FKU655398 FUO655398:FUQ655398 GEK655398:GEM655398 GOG655398:GOI655398 GYC655398:GYE655398 HHY655398:HIA655398 HRU655398:HRW655398 IBQ655398:IBS655398 ILM655398:ILO655398 IVI655398:IVK655398 JFE655398:JFG655398 JPA655398:JPC655398 JYW655398:JYY655398 KIS655398:KIU655398 KSO655398:KSQ655398 LCK655398:LCM655398 LMG655398:LMI655398 LWC655398:LWE655398 MFY655398:MGA655398 MPU655398:MPW655398 MZQ655398:MZS655398 NJM655398:NJO655398 NTI655398:NTK655398 ODE655398:ODG655398 ONA655398:ONC655398 OWW655398:OWY655398 PGS655398:PGU655398 PQO655398:PQQ655398 QAK655398:QAM655398 QKG655398:QKI655398 QUC655398:QUE655398 RDY655398:REA655398 RNU655398:RNW655398 RXQ655398:RXS655398 SHM655398:SHO655398 SRI655398:SRK655398 TBE655398:TBG655398 TLA655398:TLC655398 TUW655398:TUY655398 UES655398:UEU655398 UOO655398:UOQ655398 UYK655398:UYM655398 VIG655398:VII655398 VSC655398:VSE655398 WBY655398:WCA655398 WLU655398:WLW655398 WVQ655398:WVS655398 I720934:K720934 JE720934:JG720934 TA720934:TC720934 ACW720934:ACY720934 AMS720934:AMU720934 AWO720934:AWQ720934 BGK720934:BGM720934 BQG720934:BQI720934 CAC720934:CAE720934 CJY720934:CKA720934 CTU720934:CTW720934 DDQ720934:DDS720934 DNM720934:DNO720934 DXI720934:DXK720934 EHE720934:EHG720934 ERA720934:ERC720934 FAW720934:FAY720934 FKS720934:FKU720934 FUO720934:FUQ720934 GEK720934:GEM720934 GOG720934:GOI720934 GYC720934:GYE720934 HHY720934:HIA720934 HRU720934:HRW720934 IBQ720934:IBS720934 ILM720934:ILO720934 IVI720934:IVK720934 JFE720934:JFG720934 JPA720934:JPC720934 JYW720934:JYY720934 KIS720934:KIU720934 KSO720934:KSQ720934 LCK720934:LCM720934 LMG720934:LMI720934 LWC720934:LWE720934 MFY720934:MGA720934 MPU720934:MPW720934 MZQ720934:MZS720934 NJM720934:NJO720934 NTI720934:NTK720934 ODE720934:ODG720934 ONA720934:ONC720934 OWW720934:OWY720934 PGS720934:PGU720934 PQO720934:PQQ720934 QAK720934:QAM720934 QKG720934:QKI720934 QUC720934:QUE720934 RDY720934:REA720934 RNU720934:RNW720934 RXQ720934:RXS720934 SHM720934:SHO720934 SRI720934:SRK720934 TBE720934:TBG720934 TLA720934:TLC720934 TUW720934:TUY720934 UES720934:UEU720934 UOO720934:UOQ720934 UYK720934:UYM720934 VIG720934:VII720934 VSC720934:VSE720934 WBY720934:WCA720934 WLU720934:WLW720934 WVQ720934:WVS720934 I786470:K786470 JE786470:JG786470 TA786470:TC786470 ACW786470:ACY786470 AMS786470:AMU786470 AWO786470:AWQ786470 BGK786470:BGM786470 BQG786470:BQI786470 CAC786470:CAE786470 CJY786470:CKA786470 CTU786470:CTW786470 DDQ786470:DDS786470 DNM786470:DNO786470 DXI786470:DXK786470 EHE786470:EHG786470 ERA786470:ERC786470 FAW786470:FAY786470 FKS786470:FKU786470 FUO786470:FUQ786470 GEK786470:GEM786470 GOG786470:GOI786470 GYC786470:GYE786470 HHY786470:HIA786470 HRU786470:HRW786470 IBQ786470:IBS786470 ILM786470:ILO786470 IVI786470:IVK786470 JFE786470:JFG786470 JPA786470:JPC786470 JYW786470:JYY786470 KIS786470:KIU786470 KSO786470:KSQ786470 LCK786470:LCM786470 LMG786470:LMI786470 LWC786470:LWE786470 MFY786470:MGA786470 MPU786470:MPW786470 MZQ786470:MZS786470 NJM786470:NJO786470 NTI786470:NTK786470 ODE786470:ODG786470 ONA786470:ONC786470 OWW786470:OWY786470 PGS786470:PGU786470 PQO786470:PQQ786470 QAK786470:QAM786470 QKG786470:QKI786470 QUC786470:QUE786470 RDY786470:REA786470 RNU786470:RNW786470 RXQ786470:RXS786470 SHM786470:SHO786470 SRI786470:SRK786470 TBE786470:TBG786470 TLA786470:TLC786470 TUW786470:TUY786470 UES786470:UEU786470 UOO786470:UOQ786470 UYK786470:UYM786470 VIG786470:VII786470 VSC786470:VSE786470 WBY786470:WCA786470 WLU786470:WLW786470 WVQ786470:WVS786470 I852006:K852006 JE852006:JG852006 TA852006:TC852006 ACW852006:ACY852006 AMS852006:AMU852006 AWO852006:AWQ852006 BGK852006:BGM852006 BQG852006:BQI852006 CAC852006:CAE852006 CJY852006:CKA852006 CTU852006:CTW852006 DDQ852006:DDS852006 DNM852006:DNO852006 DXI852006:DXK852006 EHE852006:EHG852006 ERA852006:ERC852006 FAW852006:FAY852006 FKS852006:FKU852006 FUO852006:FUQ852006 GEK852006:GEM852006 GOG852006:GOI852006 GYC852006:GYE852006 HHY852006:HIA852006 HRU852006:HRW852006 IBQ852006:IBS852006 ILM852006:ILO852006 IVI852006:IVK852006 JFE852006:JFG852006 JPA852006:JPC852006 JYW852006:JYY852006 KIS852006:KIU852006 KSO852006:KSQ852006 LCK852006:LCM852006 LMG852006:LMI852006 LWC852006:LWE852006 MFY852006:MGA852006 MPU852006:MPW852006 MZQ852006:MZS852006 NJM852006:NJO852006 NTI852006:NTK852006 ODE852006:ODG852006 ONA852006:ONC852006 OWW852006:OWY852006 PGS852006:PGU852006 PQO852006:PQQ852006 QAK852006:QAM852006 QKG852006:QKI852006 QUC852006:QUE852006 RDY852006:REA852006 RNU852006:RNW852006 RXQ852006:RXS852006 SHM852006:SHO852006 SRI852006:SRK852006 TBE852006:TBG852006 TLA852006:TLC852006 TUW852006:TUY852006 UES852006:UEU852006 UOO852006:UOQ852006 UYK852006:UYM852006 VIG852006:VII852006 VSC852006:VSE852006 WBY852006:WCA852006 WLU852006:WLW852006 WVQ852006:WVS852006 I917542:K917542 JE917542:JG917542 TA917542:TC917542 ACW917542:ACY917542 AMS917542:AMU917542 AWO917542:AWQ917542 BGK917542:BGM917542 BQG917542:BQI917542 CAC917542:CAE917542 CJY917542:CKA917542 CTU917542:CTW917542 DDQ917542:DDS917542 DNM917542:DNO917542 DXI917542:DXK917542 EHE917542:EHG917542 ERA917542:ERC917542 FAW917542:FAY917542 FKS917542:FKU917542 FUO917542:FUQ917542 GEK917542:GEM917542 GOG917542:GOI917542 GYC917542:GYE917542 HHY917542:HIA917542 HRU917542:HRW917542 IBQ917542:IBS917542 ILM917542:ILO917542 IVI917542:IVK917542 JFE917542:JFG917542 JPA917542:JPC917542 JYW917542:JYY917542 KIS917542:KIU917542 KSO917542:KSQ917542 LCK917542:LCM917542 LMG917542:LMI917542 LWC917542:LWE917542 MFY917542:MGA917542 MPU917542:MPW917542 MZQ917542:MZS917542 NJM917542:NJO917542 NTI917542:NTK917542 ODE917542:ODG917542 ONA917542:ONC917542 OWW917542:OWY917542 PGS917542:PGU917542 PQO917542:PQQ917542 QAK917542:QAM917542 QKG917542:QKI917542 QUC917542:QUE917542 RDY917542:REA917542 RNU917542:RNW917542 RXQ917542:RXS917542 SHM917542:SHO917542 SRI917542:SRK917542 TBE917542:TBG917542 TLA917542:TLC917542 TUW917542:TUY917542 UES917542:UEU917542 UOO917542:UOQ917542 UYK917542:UYM917542 VIG917542:VII917542 VSC917542:VSE917542 WBY917542:WCA917542 WLU917542:WLW917542 WVQ917542:WVS917542 I983078:K983078 JE983078:JG983078 TA983078:TC983078 ACW983078:ACY983078 AMS983078:AMU983078 AWO983078:AWQ983078 BGK983078:BGM983078 BQG983078:BQI983078 CAC983078:CAE983078 CJY983078:CKA983078 CTU983078:CTW983078 DDQ983078:DDS983078 DNM983078:DNO983078 DXI983078:DXK983078 EHE983078:EHG983078 ERA983078:ERC983078 FAW983078:FAY983078 FKS983078:FKU983078 FUO983078:FUQ983078 GEK983078:GEM983078 GOG983078:GOI983078 GYC983078:GYE983078 HHY983078:HIA983078 HRU983078:HRW983078 IBQ983078:IBS983078 ILM983078:ILO983078 IVI983078:IVK983078 JFE983078:JFG983078 JPA983078:JPC983078 JYW983078:JYY983078 KIS983078:KIU983078 KSO983078:KSQ983078 LCK983078:LCM983078 LMG983078:LMI983078 LWC983078:LWE983078 MFY983078:MGA983078 MPU983078:MPW983078 MZQ983078:MZS983078 NJM983078:NJO983078 NTI983078:NTK983078 ODE983078:ODG983078 ONA983078:ONC983078 OWW983078:OWY983078 PGS983078:PGU983078 PQO983078:PQQ983078 QAK983078:QAM983078 QKG983078:QKI983078 QUC983078:QUE983078 RDY983078:REA983078 RNU983078:RNW983078 RXQ983078:RXS983078 SHM983078:SHO983078 SRI983078:SRK983078 TBE983078:TBG983078 TLA983078:TLC983078 TUW983078:TUY983078 UES983078:UEU983078 UOO983078:UOQ983078 UYK983078:UYM983078 VIG983078:VII983078 VSC983078:VSE983078 WBY983078:WCA983078 WLU983078:WLW983078 WVQ983078:WVS983078 H77:I77 JD77:JE77 SZ77:TA77 ACV77:ACW77 AMR77:AMS77 AWN77:AWO77 BGJ77:BGK77 BQF77:BQG77 CAB77:CAC77 CJX77:CJY77 CTT77:CTU77 DDP77:DDQ77 DNL77:DNM77 DXH77:DXI77 EHD77:EHE77 EQZ77:ERA77 FAV77:FAW77 FKR77:FKS77 FUN77:FUO77 GEJ77:GEK77 GOF77:GOG77 GYB77:GYC77 HHX77:HHY77 HRT77:HRU77 IBP77:IBQ77 ILL77:ILM77 IVH77:IVI77 JFD77:JFE77 JOZ77:JPA77 JYV77:JYW77 KIR77:KIS77 KSN77:KSO77 LCJ77:LCK77 LMF77:LMG77 LWB77:LWC77 MFX77:MFY77 MPT77:MPU77 MZP77:MZQ77 NJL77:NJM77 NTH77:NTI77 ODD77:ODE77 OMZ77:ONA77 OWV77:OWW77 PGR77:PGS77 PQN77:PQO77 QAJ77:QAK77 QKF77:QKG77 QUB77:QUC77 RDX77:RDY77 RNT77:RNU77 RXP77:RXQ77 SHL77:SHM77 SRH77:SRI77 TBD77:TBE77 TKZ77:TLA77 TUV77:TUW77 UER77:UES77 UON77:UOO77 UYJ77:UYK77 VIF77:VIG77 VSB77:VSC77 WBX77:WBY77 WLT77:WLU77 WVP77:WVQ77 H65613:I65613 JD65613:JE65613 SZ65613:TA65613 ACV65613:ACW65613 AMR65613:AMS65613 AWN65613:AWO65613 BGJ65613:BGK65613 BQF65613:BQG65613 CAB65613:CAC65613 CJX65613:CJY65613 CTT65613:CTU65613 DDP65613:DDQ65613 DNL65613:DNM65613 DXH65613:DXI65613 EHD65613:EHE65613 EQZ65613:ERA65613 FAV65613:FAW65613 FKR65613:FKS65613 FUN65613:FUO65613 GEJ65613:GEK65613 GOF65613:GOG65613 GYB65613:GYC65613 HHX65613:HHY65613 HRT65613:HRU65613 IBP65613:IBQ65613 ILL65613:ILM65613 IVH65613:IVI65613 JFD65613:JFE65613 JOZ65613:JPA65613 JYV65613:JYW65613 KIR65613:KIS65613 KSN65613:KSO65613 LCJ65613:LCK65613 LMF65613:LMG65613 LWB65613:LWC65613 MFX65613:MFY65613 MPT65613:MPU65613 MZP65613:MZQ65613 NJL65613:NJM65613 NTH65613:NTI65613 ODD65613:ODE65613 OMZ65613:ONA65613 OWV65613:OWW65613 PGR65613:PGS65613 PQN65613:PQO65613 QAJ65613:QAK65613 QKF65613:QKG65613 QUB65613:QUC65613 RDX65613:RDY65613 RNT65613:RNU65613 RXP65613:RXQ65613 SHL65613:SHM65613 SRH65613:SRI65613 TBD65613:TBE65613 TKZ65613:TLA65613 TUV65613:TUW65613 UER65613:UES65613 UON65613:UOO65613 UYJ65613:UYK65613 VIF65613:VIG65613 VSB65613:VSC65613 WBX65613:WBY65613 WLT65613:WLU65613 WVP65613:WVQ65613 H131149:I131149 JD131149:JE131149 SZ131149:TA131149 ACV131149:ACW131149 AMR131149:AMS131149 AWN131149:AWO131149 BGJ131149:BGK131149 BQF131149:BQG131149 CAB131149:CAC131149 CJX131149:CJY131149 CTT131149:CTU131149 DDP131149:DDQ131149 DNL131149:DNM131149 DXH131149:DXI131149 EHD131149:EHE131149 EQZ131149:ERA131149 FAV131149:FAW131149 FKR131149:FKS131149 FUN131149:FUO131149 GEJ131149:GEK131149 GOF131149:GOG131149 GYB131149:GYC131149 HHX131149:HHY131149 HRT131149:HRU131149 IBP131149:IBQ131149 ILL131149:ILM131149 IVH131149:IVI131149 JFD131149:JFE131149 JOZ131149:JPA131149 JYV131149:JYW131149 KIR131149:KIS131149 KSN131149:KSO131149 LCJ131149:LCK131149 LMF131149:LMG131149 LWB131149:LWC131149 MFX131149:MFY131149 MPT131149:MPU131149 MZP131149:MZQ131149 NJL131149:NJM131149 NTH131149:NTI131149 ODD131149:ODE131149 OMZ131149:ONA131149 OWV131149:OWW131149 PGR131149:PGS131149 PQN131149:PQO131149 QAJ131149:QAK131149 QKF131149:QKG131149 QUB131149:QUC131149 RDX131149:RDY131149 RNT131149:RNU131149 RXP131149:RXQ131149 SHL131149:SHM131149 SRH131149:SRI131149 TBD131149:TBE131149 TKZ131149:TLA131149 TUV131149:TUW131149 UER131149:UES131149 UON131149:UOO131149 UYJ131149:UYK131149 VIF131149:VIG131149 VSB131149:VSC131149 WBX131149:WBY131149 WLT131149:WLU131149 WVP131149:WVQ131149 H196685:I196685 JD196685:JE196685 SZ196685:TA196685 ACV196685:ACW196685 AMR196685:AMS196685 AWN196685:AWO196685 BGJ196685:BGK196685 BQF196685:BQG196685 CAB196685:CAC196685 CJX196685:CJY196685 CTT196685:CTU196685 DDP196685:DDQ196685 DNL196685:DNM196685 DXH196685:DXI196685 EHD196685:EHE196685 EQZ196685:ERA196685 FAV196685:FAW196685 FKR196685:FKS196685 FUN196685:FUO196685 GEJ196685:GEK196685 GOF196685:GOG196685 GYB196685:GYC196685 HHX196685:HHY196685 HRT196685:HRU196685 IBP196685:IBQ196685 ILL196685:ILM196685 IVH196685:IVI196685 JFD196685:JFE196685 JOZ196685:JPA196685 JYV196685:JYW196685 KIR196685:KIS196685 KSN196685:KSO196685 LCJ196685:LCK196685 LMF196685:LMG196685 LWB196685:LWC196685 MFX196685:MFY196685 MPT196685:MPU196685 MZP196685:MZQ196685 NJL196685:NJM196685 NTH196685:NTI196685 ODD196685:ODE196685 OMZ196685:ONA196685 OWV196685:OWW196685 PGR196685:PGS196685 PQN196685:PQO196685 QAJ196685:QAK196685 QKF196685:QKG196685 QUB196685:QUC196685 RDX196685:RDY196685 RNT196685:RNU196685 RXP196685:RXQ196685 SHL196685:SHM196685 SRH196685:SRI196685 TBD196685:TBE196685 TKZ196685:TLA196685 TUV196685:TUW196685 UER196685:UES196685 UON196685:UOO196685 UYJ196685:UYK196685 VIF196685:VIG196685 VSB196685:VSC196685 WBX196685:WBY196685 WLT196685:WLU196685 WVP196685:WVQ196685 H262221:I262221 JD262221:JE262221 SZ262221:TA262221 ACV262221:ACW262221 AMR262221:AMS262221 AWN262221:AWO262221 BGJ262221:BGK262221 BQF262221:BQG262221 CAB262221:CAC262221 CJX262221:CJY262221 CTT262221:CTU262221 DDP262221:DDQ262221 DNL262221:DNM262221 DXH262221:DXI262221 EHD262221:EHE262221 EQZ262221:ERA262221 FAV262221:FAW262221 FKR262221:FKS262221 FUN262221:FUO262221 GEJ262221:GEK262221 GOF262221:GOG262221 GYB262221:GYC262221 HHX262221:HHY262221 HRT262221:HRU262221 IBP262221:IBQ262221 ILL262221:ILM262221 IVH262221:IVI262221 JFD262221:JFE262221 JOZ262221:JPA262221 JYV262221:JYW262221 KIR262221:KIS262221 KSN262221:KSO262221 LCJ262221:LCK262221 LMF262221:LMG262221 LWB262221:LWC262221 MFX262221:MFY262221 MPT262221:MPU262221 MZP262221:MZQ262221 NJL262221:NJM262221 NTH262221:NTI262221 ODD262221:ODE262221 OMZ262221:ONA262221 OWV262221:OWW262221 PGR262221:PGS262221 PQN262221:PQO262221 QAJ262221:QAK262221 QKF262221:QKG262221 QUB262221:QUC262221 RDX262221:RDY262221 RNT262221:RNU262221 RXP262221:RXQ262221 SHL262221:SHM262221 SRH262221:SRI262221 TBD262221:TBE262221 TKZ262221:TLA262221 TUV262221:TUW262221 UER262221:UES262221 UON262221:UOO262221 UYJ262221:UYK262221 VIF262221:VIG262221 VSB262221:VSC262221 WBX262221:WBY262221 WLT262221:WLU262221 WVP262221:WVQ262221 H327757:I327757 JD327757:JE327757 SZ327757:TA327757 ACV327757:ACW327757 AMR327757:AMS327757 AWN327757:AWO327757 BGJ327757:BGK327757 BQF327757:BQG327757 CAB327757:CAC327757 CJX327757:CJY327757 CTT327757:CTU327757 DDP327757:DDQ327757 DNL327757:DNM327757 DXH327757:DXI327757 EHD327757:EHE327757 EQZ327757:ERA327757 FAV327757:FAW327757 FKR327757:FKS327757 FUN327757:FUO327757 GEJ327757:GEK327757 GOF327757:GOG327757 GYB327757:GYC327757 HHX327757:HHY327757 HRT327757:HRU327757 IBP327757:IBQ327757 ILL327757:ILM327757 IVH327757:IVI327757 JFD327757:JFE327757 JOZ327757:JPA327757 JYV327757:JYW327757 KIR327757:KIS327757 KSN327757:KSO327757 LCJ327757:LCK327757 LMF327757:LMG327757 LWB327757:LWC327757 MFX327757:MFY327757 MPT327757:MPU327757 MZP327757:MZQ327757 NJL327757:NJM327757 NTH327757:NTI327757 ODD327757:ODE327757 OMZ327757:ONA327757 OWV327757:OWW327757 PGR327757:PGS327757 PQN327757:PQO327757 QAJ327757:QAK327757 QKF327757:QKG327757 QUB327757:QUC327757 RDX327757:RDY327757 RNT327757:RNU327757 RXP327757:RXQ327757 SHL327757:SHM327757 SRH327757:SRI327757 TBD327757:TBE327757 TKZ327757:TLA327757 TUV327757:TUW327757 UER327757:UES327757 UON327757:UOO327757 UYJ327757:UYK327757 VIF327757:VIG327757 VSB327757:VSC327757 WBX327757:WBY327757 WLT327757:WLU327757 WVP327757:WVQ327757 H393293:I393293 JD393293:JE393293 SZ393293:TA393293 ACV393293:ACW393293 AMR393293:AMS393293 AWN393293:AWO393293 BGJ393293:BGK393293 BQF393293:BQG393293 CAB393293:CAC393293 CJX393293:CJY393293 CTT393293:CTU393293 DDP393293:DDQ393293 DNL393293:DNM393293 DXH393293:DXI393293 EHD393293:EHE393293 EQZ393293:ERA393293 FAV393293:FAW393293 FKR393293:FKS393293 FUN393293:FUO393293 GEJ393293:GEK393293 GOF393293:GOG393293 GYB393293:GYC393293 HHX393293:HHY393293 HRT393293:HRU393293 IBP393293:IBQ393293 ILL393293:ILM393293 IVH393293:IVI393293 JFD393293:JFE393293 JOZ393293:JPA393293 JYV393293:JYW393293 KIR393293:KIS393293 KSN393293:KSO393293 LCJ393293:LCK393293 LMF393293:LMG393293 LWB393293:LWC393293 MFX393293:MFY393293 MPT393293:MPU393293 MZP393293:MZQ393293 NJL393293:NJM393293 NTH393293:NTI393293 ODD393293:ODE393293 OMZ393293:ONA393293 OWV393293:OWW393293 PGR393293:PGS393293 PQN393293:PQO393293 QAJ393293:QAK393293 QKF393293:QKG393293 QUB393293:QUC393293 RDX393293:RDY393293 RNT393293:RNU393293 RXP393293:RXQ393293 SHL393293:SHM393293 SRH393293:SRI393293 TBD393293:TBE393293 TKZ393293:TLA393293 TUV393293:TUW393293 UER393293:UES393293 UON393293:UOO393293 UYJ393293:UYK393293 VIF393293:VIG393293 VSB393293:VSC393293 WBX393293:WBY393293 WLT393293:WLU393293 WVP393293:WVQ393293 H458829:I458829 JD458829:JE458829 SZ458829:TA458829 ACV458829:ACW458829 AMR458829:AMS458829 AWN458829:AWO458829 BGJ458829:BGK458829 BQF458829:BQG458829 CAB458829:CAC458829 CJX458829:CJY458829 CTT458829:CTU458829 DDP458829:DDQ458829 DNL458829:DNM458829 DXH458829:DXI458829 EHD458829:EHE458829 EQZ458829:ERA458829 FAV458829:FAW458829 FKR458829:FKS458829 FUN458829:FUO458829 GEJ458829:GEK458829 GOF458829:GOG458829 GYB458829:GYC458829 HHX458829:HHY458829 HRT458829:HRU458829 IBP458829:IBQ458829 ILL458829:ILM458829 IVH458829:IVI458829 JFD458829:JFE458829 JOZ458829:JPA458829 JYV458829:JYW458829 KIR458829:KIS458829 KSN458829:KSO458829 LCJ458829:LCK458829 LMF458829:LMG458829 LWB458829:LWC458829 MFX458829:MFY458829 MPT458829:MPU458829 MZP458829:MZQ458829 NJL458829:NJM458829 NTH458829:NTI458829 ODD458829:ODE458829 OMZ458829:ONA458829 OWV458829:OWW458829 PGR458829:PGS458829 PQN458829:PQO458829 QAJ458829:QAK458829 QKF458829:QKG458829 QUB458829:QUC458829 RDX458829:RDY458829 RNT458829:RNU458829 RXP458829:RXQ458829 SHL458829:SHM458829 SRH458829:SRI458829 TBD458829:TBE458829 TKZ458829:TLA458829 TUV458829:TUW458829 UER458829:UES458829 UON458829:UOO458829 UYJ458829:UYK458829 VIF458829:VIG458829 VSB458829:VSC458829 WBX458829:WBY458829 WLT458829:WLU458829 WVP458829:WVQ458829 H524365:I524365 JD524365:JE524365 SZ524365:TA524365 ACV524365:ACW524365 AMR524365:AMS524365 AWN524365:AWO524365 BGJ524365:BGK524365 BQF524365:BQG524365 CAB524365:CAC524365 CJX524365:CJY524365 CTT524365:CTU524365 DDP524365:DDQ524365 DNL524365:DNM524365 DXH524365:DXI524365 EHD524365:EHE524365 EQZ524365:ERA524365 FAV524365:FAW524365 FKR524365:FKS524365 FUN524365:FUO524365 GEJ524365:GEK524365 GOF524365:GOG524365 GYB524365:GYC524365 HHX524365:HHY524365 HRT524365:HRU524365 IBP524365:IBQ524365 ILL524365:ILM524365 IVH524365:IVI524365 JFD524365:JFE524365 JOZ524365:JPA524365 JYV524365:JYW524365 KIR524365:KIS524365 KSN524365:KSO524365 LCJ524365:LCK524365 LMF524365:LMG524365 LWB524365:LWC524365 MFX524365:MFY524365 MPT524365:MPU524365 MZP524365:MZQ524365 NJL524365:NJM524365 NTH524365:NTI524365 ODD524365:ODE524365 OMZ524365:ONA524365 OWV524365:OWW524365 PGR524365:PGS524365 PQN524365:PQO524365 QAJ524365:QAK524365 QKF524365:QKG524365 QUB524365:QUC524365 RDX524365:RDY524365 RNT524365:RNU524365 RXP524365:RXQ524365 SHL524365:SHM524365 SRH524365:SRI524365 TBD524365:TBE524365 TKZ524365:TLA524365 TUV524365:TUW524365 UER524365:UES524365 UON524365:UOO524365 UYJ524365:UYK524365 VIF524365:VIG524365 VSB524365:VSC524365 WBX524365:WBY524365 WLT524365:WLU524365 WVP524365:WVQ524365 H589901:I589901 JD589901:JE589901 SZ589901:TA589901 ACV589901:ACW589901 AMR589901:AMS589901 AWN589901:AWO589901 BGJ589901:BGK589901 BQF589901:BQG589901 CAB589901:CAC589901 CJX589901:CJY589901 CTT589901:CTU589901 DDP589901:DDQ589901 DNL589901:DNM589901 DXH589901:DXI589901 EHD589901:EHE589901 EQZ589901:ERA589901 FAV589901:FAW589901 FKR589901:FKS589901 FUN589901:FUO589901 GEJ589901:GEK589901 GOF589901:GOG589901 GYB589901:GYC589901 HHX589901:HHY589901 HRT589901:HRU589901 IBP589901:IBQ589901 ILL589901:ILM589901 IVH589901:IVI589901 JFD589901:JFE589901 JOZ589901:JPA589901 JYV589901:JYW589901 KIR589901:KIS589901 KSN589901:KSO589901 LCJ589901:LCK589901 LMF589901:LMG589901 LWB589901:LWC589901 MFX589901:MFY589901 MPT589901:MPU589901 MZP589901:MZQ589901 NJL589901:NJM589901 NTH589901:NTI589901 ODD589901:ODE589901 OMZ589901:ONA589901 OWV589901:OWW589901 PGR589901:PGS589901 PQN589901:PQO589901 QAJ589901:QAK589901 QKF589901:QKG589901 QUB589901:QUC589901 RDX589901:RDY589901 RNT589901:RNU589901 RXP589901:RXQ589901 SHL589901:SHM589901 SRH589901:SRI589901 TBD589901:TBE589901 TKZ589901:TLA589901 TUV589901:TUW589901 UER589901:UES589901 UON589901:UOO589901 UYJ589901:UYK589901 VIF589901:VIG589901 VSB589901:VSC589901 WBX589901:WBY589901 WLT589901:WLU589901 WVP589901:WVQ589901 H655437:I655437 JD655437:JE655437 SZ655437:TA655437 ACV655437:ACW655437 AMR655437:AMS655437 AWN655437:AWO655437 BGJ655437:BGK655437 BQF655437:BQG655437 CAB655437:CAC655437 CJX655437:CJY655437 CTT655437:CTU655437 DDP655437:DDQ655437 DNL655437:DNM655437 DXH655437:DXI655437 EHD655437:EHE655437 EQZ655437:ERA655437 FAV655437:FAW655437 FKR655437:FKS655437 FUN655437:FUO655437 GEJ655437:GEK655437 GOF655437:GOG655437 GYB655437:GYC655437 HHX655437:HHY655437 HRT655437:HRU655437 IBP655437:IBQ655437 ILL655437:ILM655437 IVH655437:IVI655437 JFD655437:JFE655437 JOZ655437:JPA655437 JYV655437:JYW655437 KIR655437:KIS655437 KSN655437:KSO655437 LCJ655437:LCK655437 LMF655437:LMG655437 LWB655437:LWC655437 MFX655437:MFY655437 MPT655437:MPU655437 MZP655437:MZQ655437 NJL655437:NJM655437 NTH655437:NTI655437 ODD655437:ODE655437 OMZ655437:ONA655437 OWV655437:OWW655437 PGR655437:PGS655437 PQN655437:PQO655437 QAJ655437:QAK655437 QKF655437:QKG655437 QUB655437:QUC655437 RDX655437:RDY655437 RNT655437:RNU655437 RXP655437:RXQ655437 SHL655437:SHM655437 SRH655437:SRI655437 TBD655437:TBE655437 TKZ655437:TLA655437 TUV655437:TUW655437 UER655437:UES655437 UON655437:UOO655437 UYJ655437:UYK655437 VIF655437:VIG655437 VSB655437:VSC655437 WBX655437:WBY655437 WLT655437:WLU655437 WVP655437:WVQ655437 H720973:I720973 JD720973:JE720973 SZ720973:TA720973 ACV720973:ACW720973 AMR720973:AMS720973 AWN720973:AWO720973 BGJ720973:BGK720973 BQF720973:BQG720973 CAB720973:CAC720973 CJX720973:CJY720973 CTT720973:CTU720973 DDP720973:DDQ720973 DNL720973:DNM720973 DXH720973:DXI720973 EHD720973:EHE720973 EQZ720973:ERA720973 FAV720973:FAW720973 FKR720973:FKS720973 FUN720973:FUO720973 GEJ720973:GEK720973 GOF720973:GOG720973 GYB720973:GYC720973 HHX720973:HHY720973 HRT720973:HRU720973 IBP720973:IBQ720973 ILL720973:ILM720973 IVH720973:IVI720973 JFD720973:JFE720973 JOZ720973:JPA720973 JYV720973:JYW720973 KIR720973:KIS720973 KSN720973:KSO720973 LCJ720973:LCK720973 LMF720973:LMG720973 LWB720973:LWC720973 MFX720973:MFY720973 MPT720973:MPU720973 MZP720973:MZQ720973 NJL720973:NJM720973 NTH720973:NTI720973 ODD720973:ODE720973 OMZ720973:ONA720973 OWV720973:OWW720973 PGR720973:PGS720973 PQN720973:PQO720973 QAJ720973:QAK720973 QKF720973:QKG720973 QUB720973:QUC720973 RDX720973:RDY720973 RNT720973:RNU720973 RXP720973:RXQ720973 SHL720973:SHM720973 SRH720973:SRI720973 TBD720973:TBE720973 TKZ720973:TLA720973 TUV720973:TUW720973 UER720973:UES720973 UON720973:UOO720973 UYJ720973:UYK720973 VIF720973:VIG720973 VSB720973:VSC720973 WBX720973:WBY720973 WLT720973:WLU720973 WVP720973:WVQ720973 H786509:I786509 JD786509:JE786509 SZ786509:TA786509 ACV786509:ACW786509 AMR786509:AMS786509 AWN786509:AWO786509 BGJ786509:BGK786509 BQF786509:BQG786509 CAB786509:CAC786509 CJX786509:CJY786509 CTT786509:CTU786509 DDP786509:DDQ786509 DNL786509:DNM786509 DXH786509:DXI786509 EHD786509:EHE786509 EQZ786509:ERA786509 FAV786509:FAW786509 FKR786509:FKS786509 FUN786509:FUO786509 GEJ786509:GEK786509 GOF786509:GOG786509 GYB786509:GYC786509 HHX786509:HHY786509 HRT786509:HRU786509 IBP786509:IBQ786509 ILL786509:ILM786509 IVH786509:IVI786509 JFD786509:JFE786509 JOZ786509:JPA786509 JYV786509:JYW786509 KIR786509:KIS786509 KSN786509:KSO786509 LCJ786509:LCK786509 LMF786509:LMG786509 LWB786509:LWC786509 MFX786509:MFY786509 MPT786509:MPU786509 MZP786509:MZQ786509 NJL786509:NJM786509 NTH786509:NTI786509 ODD786509:ODE786509 OMZ786509:ONA786509 OWV786509:OWW786509 PGR786509:PGS786509 PQN786509:PQO786509 QAJ786509:QAK786509 QKF786509:QKG786509 QUB786509:QUC786509 RDX786509:RDY786509 RNT786509:RNU786509 RXP786509:RXQ786509 SHL786509:SHM786509 SRH786509:SRI786509 TBD786509:TBE786509 TKZ786509:TLA786509 TUV786509:TUW786509 UER786509:UES786509 UON786509:UOO786509 UYJ786509:UYK786509 VIF786509:VIG786509 VSB786509:VSC786509 WBX786509:WBY786509 WLT786509:WLU786509 WVP786509:WVQ786509 H852045:I852045 JD852045:JE852045 SZ852045:TA852045 ACV852045:ACW852045 AMR852045:AMS852045 AWN852045:AWO852045 BGJ852045:BGK852045 BQF852045:BQG852045 CAB852045:CAC852045 CJX852045:CJY852045 CTT852045:CTU852045 DDP852045:DDQ852045 DNL852045:DNM852045 DXH852045:DXI852045 EHD852045:EHE852045 EQZ852045:ERA852045 FAV852045:FAW852045 FKR852045:FKS852045 FUN852045:FUO852045 GEJ852045:GEK852045 GOF852045:GOG852045 GYB852045:GYC852045 HHX852045:HHY852045 HRT852045:HRU852045 IBP852045:IBQ852045 ILL852045:ILM852045 IVH852045:IVI852045 JFD852045:JFE852045 JOZ852045:JPA852045 JYV852045:JYW852045 KIR852045:KIS852045 KSN852045:KSO852045 LCJ852045:LCK852045 LMF852045:LMG852045 LWB852045:LWC852045 MFX852045:MFY852045 MPT852045:MPU852045 MZP852045:MZQ852045 NJL852045:NJM852045 NTH852045:NTI852045 ODD852045:ODE852045 OMZ852045:ONA852045 OWV852045:OWW852045 PGR852045:PGS852045 PQN852045:PQO852045 QAJ852045:QAK852045 QKF852045:QKG852045 QUB852045:QUC852045 RDX852045:RDY852045 RNT852045:RNU852045 RXP852045:RXQ852045 SHL852045:SHM852045 SRH852045:SRI852045 TBD852045:TBE852045 TKZ852045:TLA852045 TUV852045:TUW852045 UER852045:UES852045 UON852045:UOO852045 UYJ852045:UYK852045 VIF852045:VIG852045 VSB852045:VSC852045 WBX852045:WBY852045 WLT852045:WLU852045 WVP852045:WVQ852045 H917581:I917581 JD917581:JE917581 SZ917581:TA917581 ACV917581:ACW917581 AMR917581:AMS917581 AWN917581:AWO917581 BGJ917581:BGK917581 BQF917581:BQG917581 CAB917581:CAC917581 CJX917581:CJY917581 CTT917581:CTU917581 DDP917581:DDQ917581 DNL917581:DNM917581 DXH917581:DXI917581 EHD917581:EHE917581 EQZ917581:ERA917581 FAV917581:FAW917581 FKR917581:FKS917581 FUN917581:FUO917581 GEJ917581:GEK917581 GOF917581:GOG917581 GYB917581:GYC917581 HHX917581:HHY917581 HRT917581:HRU917581 IBP917581:IBQ917581 ILL917581:ILM917581 IVH917581:IVI917581 JFD917581:JFE917581 JOZ917581:JPA917581 JYV917581:JYW917581 KIR917581:KIS917581 KSN917581:KSO917581 LCJ917581:LCK917581 LMF917581:LMG917581 LWB917581:LWC917581 MFX917581:MFY917581 MPT917581:MPU917581 MZP917581:MZQ917581 NJL917581:NJM917581 NTH917581:NTI917581 ODD917581:ODE917581 OMZ917581:ONA917581 OWV917581:OWW917581 PGR917581:PGS917581 PQN917581:PQO917581 QAJ917581:QAK917581 QKF917581:QKG917581 QUB917581:QUC917581 RDX917581:RDY917581 RNT917581:RNU917581 RXP917581:RXQ917581 SHL917581:SHM917581 SRH917581:SRI917581 TBD917581:TBE917581 TKZ917581:TLA917581 TUV917581:TUW917581 UER917581:UES917581 UON917581:UOO917581 UYJ917581:UYK917581 VIF917581:VIG917581 VSB917581:VSC917581 WBX917581:WBY917581 WLT917581:WLU917581 WVP917581:WVQ917581 H983117:I983117 JD983117:JE983117 SZ983117:TA983117 ACV983117:ACW983117 AMR983117:AMS983117 AWN983117:AWO983117 BGJ983117:BGK983117 BQF983117:BQG983117 CAB983117:CAC983117 CJX983117:CJY983117 CTT983117:CTU983117 DDP983117:DDQ983117 DNL983117:DNM983117 DXH983117:DXI983117 EHD983117:EHE983117 EQZ983117:ERA983117 FAV983117:FAW983117 FKR983117:FKS983117 FUN983117:FUO983117 GEJ983117:GEK983117 GOF983117:GOG983117 GYB983117:GYC983117 HHX983117:HHY983117 HRT983117:HRU983117 IBP983117:IBQ983117 ILL983117:ILM983117 IVH983117:IVI983117 JFD983117:JFE983117 JOZ983117:JPA983117 JYV983117:JYW983117 KIR983117:KIS983117 KSN983117:KSO983117 LCJ983117:LCK983117 LMF983117:LMG983117 LWB983117:LWC983117 MFX983117:MFY983117 MPT983117:MPU983117 MZP983117:MZQ983117 NJL983117:NJM983117 NTH983117:NTI983117 ODD983117:ODE983117 OMZ983117:ONA983117 OWV983117:OWW983117 PGR983117:PGS983117 PQN983117:PQO983117 QAJ983117:QAK983117 QKF983117:QKG983117 QUB983117:QUC983117 RDX983117:RDY983117 RNT983117:RNU983117 RXP983117:RXQ983117 SHL983117:SHM983117 SRH983117:SRI983117 TBD983117:TBE983117 TKZ983117:TLA983117 TUV983117:TUW983117 UER983117:UES983117 UON983117:UOO983117 UYJ983117:UYK983117 VIF983117:VIG983117 VSB983117:VSC983117 WBX983117:WBY983117 WLT983117:WLU983117 WVP983117:WVQ983117">
      <formula1>0</formula1>
      <formula2>1000</formula2>
    </dataValidation>
    <dataValidation type="whole" allowBlank="1" showInputMessage="1" showErrorMessage="1" sqref="K30:K37 JG30:JG37 TC30:TC37 ACY30:ACY37 AMU30:AMU37 AWQ30:AWQ37 BGM30:BGM37 BQI30:BQI37 CAE30:CAE37 CKA30:CKA37 CTW30:CTW37 DDS30:DDS37 DNO30:DNO37 DXK30:DXK37 EHG30:EHG37 ERC30:ERC37 FAY30:FAY37 FKU30:FKU37 FUQ30:FUQ37 GEM30:GEM37 GOI30:GOI37 GYE30:GYE37 HIA30:HIA37 HRW30:HRW37 IBS30:IBS37 ILO30:ILO37 IVK30:IVK37 JFG30:JFG37 JPC30:JPC37 JYY30:JYY37 KIU30:KIU37 KSQ30:KSQ37 LCM30:LCM37 LMI30:LMI37 LWE30:LWE37 MGA30:MGA37 MPW30:MPW37 MZS30:MZS37 NJO30:NJO37 NTK30:NTK37 ODG30:ODG37 ONC30:ONC37 OWY30:OWY37 PGU30:PGU37 PQQ30:PQQ37 QAM30:QAM37 QKI30:QKI37 QUE30:QUE37 REA30:REA37 RNW30:RNW37 RXS30:RXS37 SHO30:SHO37 SRK30:SRK37 TBG30:TBG37 TLC30:TLC37 TUY30:TUY37 UEU30:UEU37 UOQ30:UOQ37 UYM30:UYM37 VII30:VII37 VSE30:VSE37 WCA30:WCA37 WLW30:WLW37 WVS30:WVS37 K65566:K65573 JG65566:JG65573 TC65566:TC65573 ACY65566:ACY65573 AMU65566:AMU65573 AWQ65566:AWQ65573 BGM65566:BGM65573 BQI65566:BQI65573 CAE65566:CAE65573 CKA65566:CKA65573 CTW65566:CTW65573 DDS65566:DDS65573 DNO65566:DNO65573 DXK65566:DXK65573 EHG65566:EHG65573 ERC65566:ERC65573 FAY65566:FAY65573 FKU65566:FKU65573 FUQ65566:FUQ65573 GEM65566:GEM65573 GOI65566:GOI65573 GYE65566:GYE65573 HIA65566:HIA65573 HRW65566:HRW65573 IBS65566:IBS65573 ILO65566:ILO65573 IVK65566:IVK65573 JFG65566:JFG65573 JPC65566:JPC65573 JYY65566:JYY65573 KIU65566:KIU65573 KSQ65566:KSQ65573 LCM65566:LCM65573 LMI65566:LMI65573 LWE65566:LWE65573 MGA65566:MGA65573 MPW65566:MPW65573 MZS65566:MZS65573 NJO65566:NJO65573 NTK65566:NTK65573 ODG65566:ODG65573 ONC65566:ONC65573 OWY65566:OWY65573 PGU65566:PGU65573 PQQ65566:PQQ65573 QAM65566:QAM65573 QKI65566:QKI65573 QUE65566:QUE65573 REA65566:REA65573 RNW65566:RNW65573 RXS65566:RXS65573 SHO65566:SHO65573 SRK65566:SRK65573 TBG65566:TBG65573 TLC65566:TLC65573 TUY65566:TUY65573 UEU65566:UEU65573 UOQ65566:UOQ65573 UYM65566:UYM65573 VII65566:VII65573 VSE65566:VSE65573 WCA65566:WCA65573 WLW65566:WLW65573 WVS65566:WVS65573 K131102:K131109 JG131102:JG131109 TC131102:TC131109 ACY131102:ACY131109 AMU131102:AMU131109 AWQ131102:AWQ131109 BGM131102:BGM131109 BQI131102:BQI131109 CAE131102:CAE131109 CKA131102:CKA131109 CTW131102:CTW131109 DDS131102:DDS131109 DNO131102:DNO131109 DXK131102:DXK131109 EHG131102:EHG131109 ERC131102:ERC131109 FAY131102:FAY131109 FKU131102:FKU131109 FUQ131102:FUQ131109 GEM131102:GEM131109 GOI131102:GOI131109 GYE131102:GYE131109 HIA131102:HIA131109 HRW131102:HRW131109 IBS131102:IBS131109 ILO131102:ILO131109 IVK131102:IVK131109 JFG131102:JFG131109 JPC131102:JPC131109 JYY131102:JYY131109 KIU131102:KIU131109 KSQ131102:KSQ131109 LCM131102:LCM131109 LMI131102:LMI131109 LWE131102:LWE131109 MGA131102:MGA131109 MPW131102:MPW131109 MZS131102:MZS131109 NJO131102:NJO131109 NTK131102:NTK131109 ODG131102:ODG131109 ONC131102:ONC131109 OWY131102:OWY131109 PGU131102:PGU131109 PQQ131102:PQQ131109 QAM131102:QAM131109 QKI131102:QKI131109 QUE131102:QUE131109 REA131102:REA131109 RNW131102:RNW131109 RXS131102:RXS131109 SHO131102:SHO131109 SRK131102:SRK131109 TBG131102:TBG131109 TLC131102:TLC131109 TUY131102:TUY131109 UEU131102:UEU131109 UOQ131102:UOQ131109 UYM131102:UYM131109 VII131102:VII131109 VSE131102:VSE131109 WCA131102:WCA131109 WLW131102:WLW131109 WVS131102:WVS131109 K196638:K196645 JG196638:JG196645 TC196638:TC196645 ACY196638:ACY196645 AMU196638:AMU196645 AWQ196638:AWQ196645 BGM196638:BGM196645 BQI196638:BQI196645 CAE196638:CAE196645 CKA196638:CKA196645 CTW196638:CTW196645 DDS196638:DDS196645 DNO196638:DNO196645 DXK196638:DXK196645 EHG196638:EHG196645 ERC196638:ERC196645 FAY196638:FAY196645 FKU196638:FKU196645 FUQ196638:FUQ196645 GEM196638:GEM196645 GOI196638:GOI196645 GYE196638:GYE196645 HIA196638:HIA196645 HRW196638:HRW196645 IBS196638:IBS196645 ILO196638:ILO196645 IVK196638:IVK196645 JFG196638:JFG196645 JPC196638:JPC196645 JYY196638:JYY196645 KIU196638:KIU196645 KSQ196638:KSQ196645 LCM196638:LCM196645 LMI196638:LMI196645 LWE196638:LWE196645 MGA196638:MGA196645 MPW196638:MPW196645 MZS196638:MZS196645 NJO196638:NJO196645 NTK196638:NTK196645 ODG196638:ODG196645 ONC196638:ONC196645 OWY196638:OWY196645 PGU196638:PGU196645 PQQ196638:PQQ196645 QAM196638:QAM196645 QKI196638:QKI196645 QUE196638:QUE196645 REA196638:REA196645 RNW196638:RNW196645 RXS196638:RXS196645 SHO196638:SHO196645 SRK196638:SRK196645 TBG196638:TBG196645 TLC196638:TLC196645 TUY196638:TUY196645 UEU196638:UEU196645 UOQ196638:UOQ196645 UYM196638:UYM196645 VII196638:VII196645 VSE196638:VSE196645 WCA196638:WCA196645 WLW196638:WLW196645 WVS196638:WVS196645 K262174:K262181 JG262174:JG262181 TC262174:TC262181 ACY262174:ACY262181 AMU262174:AMU262181 AWQ262174:AWQ262181 BGM262174:BGM262181 BQI262174:BQI262181 CAE262174:CAE262181 CKA262174:CKA262181 CTW262174:CTW262181 DDS262174:DDS262181 DNO262174:DNO262181 DXK262174:DXK262181 EHG262174:EHG262181 ERC262174:ERC262181 FAY262174:FAY262181 FKU262174:FKU262181 FUQ262174:FUQ262181 GEM262174:GEM262181 GOI262174:GOI262181 GYE262174:GYE262181 HIA262174:HIA262181 HRW262174:HRW262181 IBS262174:IBS262181 ILO262174:ILO262181 IVK262174:IVK262181 JFG262174:JFG262181 JPC262174:JPC262181 JYY262174:JYY262181 KIU262174:KIU262181 KSQ262174:KSQ262181 LCM262174:LCM262181 LMI262174:LMI262181 LWE262174:LWE262181 MGA262174:MGA262181 MPW262174:MPW262181 MZS262174:MZS262181 NJO262174:NJO262181 NTK262174:NTK262181 ODG262174:ODG262181 ONC262174:ONC262181 OWY262174:OWY262181 PGU262174:PGU262181 PQQ262174:PQQ262181 QAM262174:QAM262181 QKI262174:QKI262181 QUE262174:QUE262181 REA262174:REA262181 RNW262174:RNW262181 RXS262174:RXS262181 SHO262174:SHO262181 SRK262174:SRK262181 TBG262174:TBG262181 TLC262174:TLC262181 TUY262174:TUY262181 UEU262174:UEU262181 UOQ262174:UOQ262181 UYM262174:UYM262181 VII262174:VII262181 VSE262174:VSE262181 WCA262174:WCA262181 WLW262174:WLW262181 WVS262174:WVS262181 K327710:K327717 JG327710:JG327717 TC327710:TC327717 ACY327710:ACY327717 AMU327710:AMU327717 AWQ327710:AWQ327717 BGM327710:BGM327717 BQI327710:BQI327717 CAE327710:CAE327717 CKA327710:CKA327717 CTW327710:CTW327717 DDS327710:DDS327717 DNO327710:DNO327717 DXK327710:DXK327717 EHG327710:EHG327717 ERC327710:ERC327717 FAY327710:FAY327717 FKU327710:FKU327717 FUQ327710:FUQ327717 GEM327710:GEM327717 GOI327710:GOI327717 GYE327710:GYE327717 HIA327710:HIA327717 HRW327710:HRW327717 IBS327710:IBS327717 ILO327710:ILO327717 IVK327710:IVK327717 JFG327710:JFG327717 JPC327710:JPC327717 JYY327710:JYY327717 KIU327710:KIU327717 KSQ327710:KSQ327717 LCM327710:LCM327717 LMI327710:LMI327717 LWE327710:LWE327717 MGA327710:MGA327717 MPW327710:MPW327717 MZS327710:MZS327717 NJO327710:NJO327717 NTK327710:NTK327717 ODG327710:ODG327717 ONC327710:ONC327717 OWY327710:OWY327717 PGU327710:PGU327717 PQQ327710:PQQ327717 QAM327710:QAM327717 QKI327710:QKI327717 QUE327710:QUE327717 REA327710:REA327717 RNW327710:RNW327717 RXS327710:RXS327717 SHO327710:SHO327717 SRK327710:SRK327717 TBG327710:TBG327717 TLC327710:TLC327717 TUY327710:TUY327717 UEU327710:UEU327717 UOQ327710:UOQ327717 UYM327710:UYM327717 VII327710:VII327717 VSE327710:VSE327717 WCA327710:WCA327717 WLW327710:WLW327717 WVS327710:WVS327717 K393246:K393253 JG393246:JG393253 TC393246:TC393253 ACY393246:ACY393253 AMU393246:AMU393253 AWQ393246:AWQ393253 BGM393246:BGM393253 BQI393246:BQI393253 CAE393246:CAE393253 CKA393246:CKA393253 CTW393246:CTW393253 DDS393246:DDS393253 DNO393246:DNO393253 DXK393246:DXK393253 EHG393246:EHG393253 ERC393246:ERC393253 FAY393246:FAY393253 FKU393246:FKU393253 FUQ393246:FUQ393253 GEM393246:GEM393253 GOI393246:GOI393253 GYE393246:GYE393253 HIA393246:HIA393253 HRW393246:HRW393253 IBS393246:IBS393253 ILO393246:ILO393253 IVK393246:IVK393253 JFG393246:JFG393253 JPC393246:JPC393253 JYY393246:JYY393253 KIU393246:KIU393253 KSQ393246:KSQ393253 LCM393246:LCM393253 LMI393246:LMI393253 LWE393246:LWE393253 MGA393246:MGA393253 MPW393246:MPW393253 MZS393246:MZS393253 NJO393246:NJO393253 NTK393246:NTK393253 ODG393246:ODG393253 ONC393246:ONC393253 OWY393246:OWY393253 PGU393246:PGU393253 PQQ393246:PQQ393253 QAM393246:QAM393253 QKI393246:QKI393253 QUE393246:QUE393253 REA393246:REA393253 RNW393246:RNW393253 RXS393246:RXS393253 SHO393246:SHO393253 SRK393246:SRK393253 TBG393246:TBG393253 TLC393246:TLC393253 TUY393246:TUY393253 UEU393246:UEU393253 UOQ393246:UOQ393253 UYM393246:UYM393253 VII393246:VII393253 VSE393246:VSE393253 WCA393246:WCA393253 WLW393246:WLW393253 WVS393246:WVS393253 K458782:K458789 JG458782:JG458789 TC458782:TC458789 ACY458782:ACY458789 AMU458782:AMU458789 AWQ458782:AWQ458789 BGM458782:BGM458789 BQI458782:BQI458789 CAE458782:CAE458789 CKA458782:CKA458789 CTW458782:CTW458789 DDS458782:DDS458789 DNO458782:DNO458789 DXK458782:DXK458789 EHG458782:EHG458789 ERC458782:ERC458789 FAY458782:FAY458789 FKU458782:FKU458789 FUQ458782:FUQ458789 GEM458782:GEM458789 GOI458782:GOI458789 GYE458782:GYE458789 HIA458782:HIA458789 HRW458782:HRW458789 IBS458782:IBS458789 ILO458782:ILO458789 IVK458782:IVK458789 JFG458782:JFG458789 JPC458782:JPC458789 JYY458782:JYY458789 KIU458782:KIU458789 KSQ458782:KSQ458789 LCM458782:LCM458789 LMI458782:LMI458789 LWE458782:LWE458789 MGA458782:MGA458789 MPW458782:MPW458789 MZS458782:MZS458789 NJO458782:NJO458789 NTK458782:NTK458789 ODG458782:ODG458789 ONC458782:ONC458789 OWY458782:OWY458789 PGU458782:PGU458789 PQQ458782:PQQ458789 QAM458782:QAM458789 QKI458782:QKI458789 QUE458782:QUE458789 REA458782:REA458789 RNW458782:RNW458789 RXS458782:RXS458789 SHO458782:SHO458789 SRK458782:SRK458789 TBG458782:TBG458789 TLC458782:TLC458789 TUY458782:TUY458789 UEU458782:UEU458789 UOQ458782:UOQ458789 UYM458782:UYM458789 VII458782:VII458789 VSE458782:VSE458789 WCA458782:WCA458789 WLW458782:WLW458789 WVS458782:WVS458789 K524318:K524325 JG524318:JG524325 TC524318:TC524325 ACY524318:ACY524325 AMU524318:AMU524325 AWQ524318:AWQ524325 BGM524318:BGM524325 BQI524318:BQI524325 CAE524318:CAE524325 CKA524318:CKA524325 CTW524318:CTW524325 DDS524318:DDS524325 DNO524318:DNO524325 DXK524318:DXK524325 EHG524318:EHG524325 ERC524318:ERC524325 FAY524318:FAY524325 FKU524318:FKU524325 FUQ524318:FUQ524325 GEM524318:GEM524325 GOI524318:GOI524325 GYE524318:GYE524325 HIA524318:HIA524325 HRW524318:HRW524325 IBS524318:IBS524325 ILO524318:ILO524325 IVK524318:IVK524325 JFG524318:JFG524325 JPC524318:JPC524325 JYY524318:JYY524325 KIU524318:KIU524325 KSQ524318:KSQ524325 LCM524318:LCM524325 LMI524318:LMI524325 LWE524318:LWE524325 MGA524318:MGA524325 MPW524318:MPW524325 MZS524318:MZS524325 NJO524318:NJO524325 NTK524318:NTK524325 ODG524318:ODG524325 ONC524318:ONC524325 OWY524318:OWY524325 PGU524318:PGU524325 PQQ524318:PQQ524325 QAM524318:QAM524325 QKI524318:QKI524325 QUE524318:QUE524325 REA524318:REA524325 RNW524318:RNW524325 RXS524318:RXS524325 SHO524318:SHO524325 SRK524318:SRK524325 TBG524318:TBG524325 TLC524318:TLC524325 TUY524318:TUY524325 UEU524318:UEU524325 UOQ524318:UOQ524325 UYM524318:UYM524325 VII524318:VII524325 VSE524318:VSE524325 WCA524318:WCA524325 WLW524318:WLW524325 WVS524318:WVS524325 K589854:K589861 JG589854:JG589861 TC589854:TC589861 ACY589854:ACY589861 AMU589854:AMU589861 AWQ589854:AWQ589861 BGM589854:BGM589861 BQI589854:BQI589861 CAE589854:CAE589861 CKA589854:CKA589861 CTW589854:CTW589861 DDS589854:DDS589861 DNO589854:DNO589861 DXK589854:DXK589861 EHG589854:EHG589861 ERC589854:ERC589861 FAY589854:FAY589861 FKU589854:FKU589861 FUQ589854:FUQ589861 GEM589854:GEM589861 GOI589854:GOI589861 GYE589854:GYE589861 HIA589854:HIA589861 HRW589854:HRW589861 IBS589854:IBS589861 ILO589854:ILO589861 IVK589854:IVK589861 JFG589854:JFG589861 JPC589854:JPC589861 JYY589854:JYY589861 KIU589854:KIU589861 KSQ589854:KSQ589861 LCM589854:LCM589861 LMI589854:LMI589861 LWE589854:LWE589861 MGA589854:MGA589861 MPW589854:MPW589861 MZS589854:MZS589861 NJO589854:NJO589861 NTK589854:NTK589861 ODG589854:ODG589861 ONC589854:ONC589861 OWY589854:OWY589861 PGU589854:PGU589861 PQQ589854:PQQ589861 QAM589854:QAM589861 QKI589854:QKI589861 QUE589854:QUE589861 REA589854:REA589861 RNW589854:RNW589861 RXS589854:RXS589861 SHO589854:SHO589861 SRK589854:SRK589861 TBG589854:TBG589861 TLC589854:TLC589861 TUY589854:TUY589861 UEU589854:UEU589861 UOQ589854:UOQ589861 UYM589854:UYM589861 VII589854:VII589861 VSE589854:VSE589861 WCA589854:WCA589861 WLW589854:WLW589861 WVS589854:WVS589861 K655390:K655397 JG655390:JG655397 TC655390:TC655397 ACY655390:ACY655397 AMU655390:AMU655397 AWQ655390:AWQ655397 BGM655390:BGM655397 BQI655390:BQI655397 CAE655390:CAE655397 CKA655390:CKA655397 CTW655390:CTW655397 DDS655390:DDS655397 DNO655390:DNO655397 DXK655390:DXK655397 EHG655390:EHG655397 ERC655390:ERC655397 FAY655390:FAY655397 FKU655390:FKU655397 FUQ655390:FUQ655397 GEM655390:GEM655397 GOI655390:GOI655397 GYE655390:GYE655397 HIA655390:HIA655397 HRW655390:HRW655397 IBS655390:IBS655397 ILO655390:ILO655397 IVK655390:IVK655397 JFG655390:JFG655397 JPC655390:JPC655397 JYY655390:JYY655397 KIU655390:KIU655397 KSQ655390:KSQ655397 LCM655390:LCM655397 LMI655390:LMI655397 LWE655390:LWE655397 MGA655390:MGA655397 MPW655390:MPW655397 MZS655390:MZS655397 NJO655390:NJO655397 NTK655390:NTK655397 ODG655390:ODG655397 ONC655390:ONC655397 OWY655390:OWY655397 PGU655390:PGU655397 PQQ655390:PQQ655397 QAM655390:QAM655397 QKI655390:QKI655397 QUE655390:QUE655397 REA655390:REA655397 RNW655390:RNW655397 RXS655390:RXS655397 SHO655390:SHO655397 SRK655390:SRK655397 TBG655390:TBG655397 TLC655390:TLC655397 TUY655390:TUY655397 UEU655390:UEU655397 UOQ655390:UOQ655397 UYM655390:UYM655397 VII655390:VII655397 VSE655390:VSE655397 WCA655390:WCA655397 WLW655390:WLW655397 WVS655390:WVS655397 K720926:K720933 JG720926:JG720933 TC720926:TC720933 ACY720926:ACY720933 AMU720926:AMU720933 AWQ720926:AWQ720933 BGM720926:BGM720933 BQI720926:BQI720933 CAE720926:CAE720933 CKA720926:CKA720933 CTW720926:CTW720933 DDS720926:DDS720933 DNO720926:DNO720933 DXK720926:DXK720933 EHG720926:EHG720933 ERC720926:ERC720933 FAY720926:FAY720933 FKU720926:FKU720933 FUQ720926:FUQ720933 GEM720926:GEM720933 GOI720926:GOI720933 GYE720926:GYE720933 HIA720926:HIA720933 HRW720926:HRW720933 IBS720926:IBS720933 ILO720926:ILO720933 IVK720926:IVK720933 JFG720926:JFG720933 JPC720926:JPC720933 JYY720926:JYY720933 KIU720926:KIU720933 KSQ720926:KSQ720933 LCM720926:LCM720933 LMI720926:LMI720933 LWE720926:LWE720933 MGA720926:MGA720933 MPW720926:MPW720933 MZS720926:MZS720933 NJO720926:NJO720933 NTK720926:NTK720933 ODG720926:ODG720933 ONC720926:ONC720933 OWY720926:OWY720933 PGU720926:PGU720933 PQQ720926:PQQ720933 QAM720926:QAM720933 QKI720926:QKI720933 QUE720926:QUE720933 REA720926:REA720933 RNW720926:RNW720933 RXS720926:RXS720933 SHO720926:SHO720933 SRK720926:SRK720933 TBG720926:TBG720933 TLC720926:TLC720933 TUY720926:TUY720933 UEU720926:UEU720933 UOQ720926:UOQ720933 UYM720926:UYM720933 VII720926:VII720933 VSE720926:VSE720933 WCA720926:WCA720933 WLW720926:WLW720933 WVS720926:WVS720933 K786462:K786469 JG786462:JG786469 TC786462:TC786469 ACY786462:ACY786469 AMU786462:AMU786469 AWQ786462:AWQ786469 BGM786462:BGM786469 BQI786462:BQI786469 CAE786462:CAE786469 CKA786462:CKA786469 CTW786462:CTW786469 DDS786462:DDS786469 DNO786462:DNO786469 DXK786462:DXK786469 EHG786462:EHG786469 ERC786462:ERC786469 FAY786462:FAY786469 FKU786462:FKU786469 FUQ786462:FUQ786469 GEM786462:GEM786469 GOI786462:GOI786469 GYE786462:GYE786469 HIA786462:HIA786469 HRW786462:HRW786469 IBS786462:IBS786469 ILO786462:ILO786469 IVK786462:IVK786469 JFG786462:JFG786469 JPC786462:JPC786469 JYY786462:JYY786469 KIU786462:KIU786469 KSQ786462:KSQ786469 LCM786462:LCM786469 LMI786462:LMI786469 LWE786462:LWE786469 MGA786462:MGA786469 MPW786462:MPW786469 MZS786462:MZS786469 NJO786462:NJO786469 NTK786462:NTK786469 ODG786462:ODG786469 ONC786462:ONC786469 OWY786462:OWY786469 PGU786462:PGU786469 PQQ786462:PQQ786469 QAM786462:QAM786469 QKI786462:QKI786469 QUE786462:QUE786469 REA786462:REA786469 RNW786462:RNW786469 RXS786462:RXS786469 SHO786462:SHO786469 SRK786462:SRK786469 TBG786462:TBG786469 TLC786462:TLC786469 TUY786462:TUY786469 UEU786462:UEU786469 UOQ786462:UOQ786469 UYM786462:UYM786469 VII786462:VII786469 VSE786462:VSE786469 WCA786462:WCA786469 WLW786462:WLW786469 WVS786462:WVS786469 K851998:K852005 JG851998:JG852005 TC851998:TC852005 ACY851998:ACY852005 AMU851998:AMU852005 AWQ851998:AWQ852005 BGM851998:BGM852005 BQI851998:BQI852005 CAE851998:CAE852005 CKA851998:CKA852005 CTW851998:CTW852005 DDS851998:DDS852005 DNO851998:DNO852005 DXK851998:DXK852005 EHG851998:EHG852005 ERC851998:ERC852005 FAY851998:FAY852005 FKU851998:FKU852005 FUQ851998:FUQ852005 GEM851998:GEM852005 GOI851998:GOI852005 GYE851998:GYE852005 HIA851998:HIA852005 HRW851998:HRW852005 IBS851998:IBS852005 ILO851998:ILO852005 IVK851998:IVK852005 JFG851998:JFG852005 JPC851998:JPC852005 JYY851998:JYY852005 KIU851998:KIU852005 KSQ851998:KSQ852005 LCM851998:LCM852005 LMI851998:LMI852005 LWE851998:LWE852005 MGA851998:MGA852005 MPW851998:MPW852005 MZS851998:MZS852005 NJO851998:NJO852005 NTK851998:NTK852005 ODG851998:ODG852005 ONC851998:ONC852005 OWY851998:OWY852005 PGU851998:PGU852005 PQQ851998:PQQ852005 QAM851998:QAM852005 QKI851998:QKI852005 QUE851998:QUE852005 REA851998:REA852005 RNW851998:RNW852005 RXS851998:RXS852005 SHO851998:SHO852005 SRK851998:SRK852005 TBG851998:TBG852005 TLC851998:TLC852005 TUY851998:TUY852005 UEU851998:UEU852005 UOQ851998:UOQ852005 UYM851998:UYM852005 VII851998:VII852005 VSE851998:VSE852005 WCA851998:WCA852005 WLW851998:WLW852005 WVS851998:WVS852005 K917534:K917541 JG917534:JG917541 TC917534:TC917541 ACY917534:ACY917541 AMU917534:AMU917541 AWQ917534:AWQ917541 BGM917534:BGM917541 BQI917534:BQI917541 CAE917534:CAE917541 CKA917534:CKA917541 CTW917534:CTW917541 DDS917534:DDS917541 DNO917534:DNO917541 DXK917534:DXK917541 EHG917534:EHG917541 ERC917534:ERC917541 FAY917534:FAY917541 FKU917534:FKU917541 FUQ917534:FUQ917541 GEM917534:GEM917541 GOI917534:GOI917541 GYE917534:GYE917541 HIA917534:HIA917541 HRW917534:HRW917541 IBS917534:IBS917541 ILO917534:ILO917541 IVK917534:IVK917541 JFG917534:JFG917541 JPC917534:JPC917541 JYY917534:JYY917541 KIU917534:KIU917541 KSQ917534:KSQ917541 LCM917534:LCM917541 LMI917534:LMI917541 LWE917534:LWE917541 MGA917534:MGA917541 MPW917534:MPW917541 MZS917534:MZS917541 NJO917534:NJO917541 NTK917534:NTK917541 ODG917534:ODG917541 ONC917534:ONC917541 OWY917534:OWY917541 PGU917534:PGU917541 PQQ917534:PQQ917541 QAM917534:QAM917541 QKI917534:QKI917541 QUE917534:QUE917541 REA917534:REA917541 RNW917534:RNW917541 RXS917534:RXS917541 SHO917534:SHO917541 SRK917534:SRK917541 TBG917534:TBG917541 TLC917534:TLC917541 TUY917534:TUY917541 UEU917534:UEU917541 UOQ917534:UOQ917541 UYM917534:UYM917541 VII917534:VII917541 VSE917534:VSE917541 WCA917534:WCA917541 WLW917534:WLW917541 WVS917534:WVS917541 K983070:K983077 JG983070:JG983077 TC983070:TC983077 ACY983070:ACY983077 AMU983070:AMU983077 AWQ983070:AWQ983077 BGM983070:BGM983077 BQI983070:BQI983077 CAE983070:CAE983077 CKA983070:CKA983077 CTW983070:CTW983077 DDS983070:DDS983077 DNO983070:DNO983077 DXK983070:DXK983077 EHG983070:EHG983077 ERC983070:ERC983077 FAY983070:FAY983077 FKU983070:FKU983077 FUQ983070:FUQ983077 GEM983070:GEM983077 GOI983070:GOI983077 GYE983070:GYE983077 HIA983070:HIA983077 HRW983070:HRW983077 IBS983070:IBS983077 ILO983070:ILO983077 IVK983070:IVK983077 JFG983070:JFG983077 JPC983070:JPC983077 JYY983070:JYY983077 KIU983070:KIU983077 KSQ983070:KSQ983077 LCM983070:LCM983077 LMI983070:LMI983077 LWE983070:LWE983077 MGA983070:MGA983077 MPW983070:MPW983077 MZS983070:MZS983077 NJO983070:NJO983077 NTK983070:NTK983077 ODG983070:ODG983077 ONC983070:ONC983077 OWY983070:OWY983077 PGU983070:PGU983077 PQQ983070:PQQ983077 QAM983070:QAM983077 QKI983070:QKI983077 QUE983070:QUE983077 REA983070:REA983077 RNW983070:RNW983077 RXS983070:RXS983077 SHO983070:SHO983077 SRK983070:SRK983077 TBG983070:TBG983077 TLC983070:TLC983077 TUY983070:TUY983077 UEU983070:UEU983077 UOQ983070:UOQ983077 UYM983070:UYM983077 VII983070:VII983077 VSE983070:VSE983077 WCA983070:WCA983077 WLW983070:WLW983077 WVS983070:WVS983077">
      <formula1>0</formula1>
      <formula2>120</formula2>
    </dataValidation>
    <dataValidation type="whole" allowBlank="1" showInputMessage="1" showErrorMessage="1" sqref="M38:O38 JI38:JK38 TE38:TG38 ADA38:ADC38 AMW38:AMY38 AWS38:AWU38 BGO38:BGQ38 BQK38:BQM38 CAG38:CAI38 CKC38:CKE38 CTY38:CUA38 DDU38:DDW38 DNQ38:DNS38 DXM38:DXO38 EHI38:EHK38 ERE38:ERG38 FBA38:FBC38 FKW38:FKY38 FUS38:FUU38 GEO38:GEQ38 GOK38:GOM38 GYG38:GYI38 HIC38:HIE38 HRY38:HSA38 IBU38:IBW38 ILQ38:ILS38 IVM38:IVO38 JFI38:JFK38 JPE38:JPG38 JZA38:JZC38 KIW38:KIY38 KSS38:KSU38 LCO38:LCQ38 LMK38:LMM38 LWG38:LWI38 MGC38:MGE38 MPY38:MQA38 MZU38:MZW38 NJQ38:NJS38 NTM38:NTO38 ODI38:ODK38 ONE38:ONG38 OXA38:OXC38 PGW38:PGY38 PQS38:PQU38 QAO38:QAQ38 QKK38:QKM38 QUG38:QUI38 REC38:REE38 RNY38:ROA38 RXU38:RXW38 SHQ38:SHS38 SRM38:SRO38 TBI38:TBK38 TLE38:TLG38 TVA38:TVC38 UEW38:UEY38 UOS38:UOU38 UYO38:UYQ38 VIK38:VIM38 VSG38:VSI38 WCC38:WCE38 WLY38:WMA38 WVU38:WVW38 M65574:O65574 JI65574:JK65574 TE65574:TG65574 ADA65574:ADC65574 AMW65574:AMY65574 AWS65574:AWU65574 BGO65574:BGQ65574 BQK65574:BQM65574 CAG65574:CAI65574 CKC65574:CKE65574 CTY65574:CUA65574 DDU65574:DDW65574 DNQ65574:DNS65574 DXM65574:DXO65574 EHI65574:EHK65574 ERE65574:ERG65574 FBA65574:FBC65574 FKW65574:FKY65574 FUS65574:FUU65574 GEO65574:GEQ65574 GOK65574:GOM65574 GYG65574:GYI65574 HIC65574:HIE65574 HRY65574:HSA65574 IBU65574:IBW65574 ILQ65574:ILS65574 IVM65574:IVO65574 JFI65574:JFK65574 JPE65574:JPG65574 JZA65574:JZC65574 KIW65574:KIY65574 KSS65574:KSU65574 LCO65574:LCQ65574 LMK65574:LMM65574 LWG65574:LWI65574 MGC65574:MGE65574 MPY65574:MQA65574 MZU65574:MZW65574 NJQ65574:NJS65574 NTM65574:NTO65574 ODI65574:ODK65574 ONE65574:ONG65574 OXA65574:OXC65574 PGW65574:PGY65574 PQS65574:PQU65574 QAO65574:QAQ65574 QKK65574:QKM65574 QUG65574:QUI65574 REC65574:REE65574 RNY65574:ROA65574 RXU65574:RXW65574 SHQ65574:SHS65574 SRM65574:SRO65574 TBI65574:TBK65574 TLE65574:TLG65574 TVA65574:TVC65574 UEW65574:UEY65574 UOS65574:UOU65574 UYO65574:UYQ65574 VIK65574:VIM65574 VSG65574:VSI65574 WCC65574:WCE65574 WLY65574:WMA65574 WVU65574:WVW65574 M131110:O131110 JI131110:JK131110 TE131110:TG131110 ADA131110:ADC131110 AMW131110:AMY131110 AWS131110:AWU131110 BGO131110:BGQ131110 BQK131110:BQM131110 CAG131110:CAI131110 CKC131110:CKE131110 CTY131110:CUA131110 DDU131110:DDW131110 DNQ131110:DNS131110 DXM131110:DXO131110 EHI131110:EHK131110 ERE131110:ERG131110 FBA131110:FBC131110 FKW131110:FKY131110 FUS131110:FUU131110 GEO131110:GEQ131110 GOK131110:GOM131110 GYG131110:GYI131110 HIC131110:HIE131110 HRY131110:HSA131110 IBU131110:IBW131110 ILQ131110:ILS131110 IVM131110:IVO131110 JFI131110:JFK131110 JPE131110:JPG131110 JZA131110:JZC131110 KIW131110:KIY131110 KSS131110:KSU131110 LCO131110:LCQ131110 LMK131110:LMM131110 LWG131110:LWI131110 MGC131110:MGE131110 MPY131110:MQA131110 MZU131110:MZW131110 NJQ131110:NJS131110 NTM131110:NTO131110 ODI131110:ODK131110 ONE131110:ONG131110 OXA131110:OXC131110 PGW131110:PGY131110 PQS131110:PQU131110 QAO131110:QAQ131110 QKK131110:QKM131110 QUG131110:QUI131110 REC131110:REE131110 RNY131110:ROA131110 RXU131110:RXW131110 SHQ131110:SHS131110 SRM131110:SRO131110 TBI131110:TBK131110 TLE131110:TLG131110 TVA131110:TVC131110 UEW131110:UEY131110 UOS131110:UOU131110 UYO131110:UYQ131110 VIK131110:VIM131110 VSG131110:VSI131110 WCC131110:WCE131110 WLY131110:WMA131110 WVU131110:WVW131110 M196646:O196646 JI196646:JK196646 TE196646:TG196646 ADA196646:ADC196646 AMW196646:AMY196646 AWS196646:AWU196646 BGO196646:BGQ196646 BQK196646:BQM196646 CAG196646:CAI196646 CKC196646:CKE196646 CTY196646:CUA196646 DDU196646:DDW196646 DNQ196646:DNS196646 DXM196646:DXO196646 EHI196646:EHK196646 ERE196646:ERG196646 FBA196646:FBC196646 FKW196646:FKY196646 FUS196646:FUU196646 GEO196646:GEQ196646 GOK196646:GOM196646 GYG196646:GYI196646 HIC196646:HIE196646 HRY196646:HSA196646 IBU196646:IBW196646 ILQ196646:ILS196646 IVM196646:IVO196646 JFI196646:JFK196646 JPE196646:JPG196646 JZA196646:JZC196646 KIW196646:KIY196646 KSS196646:KSU196646 LCO196646:LCQ196646 LMK196646:LMM196646 LWG196646:LWI196646 MGC196646:MGE196646 MPY196646:MQA196646 MZU196646:MZW196646 NJQ196646:NJS196646 NTM196646:NTO196646 ODI196646:ODK196646 ONE196646:ONG196646 OXA196646:OXC196646 PGW196646:PGY196646 PQS196646:PQU196646 QAO196646:QAQ196646 QKK196646:QKM196646 QUG196646:QUI196646 REC196646:REE196646 RNY196646:ROA196646 RXU196646:RXW196646 SHQ196646:SHS196646 SRM196646:SRO196646 TBI196646:TBK196646 TLE196646:TLG196646 TVA196646:TVC196646 UEW196646:UEY196646 UOS196646:UOU196646 UYO196646:UYQ196646 VIK196646:VIM196646 VSG196646:VSI196646 WCC196646:WCE196646 WLY196646:WMA196646 WVU196646:WVW196646 M262182:O262182 JI262182:JK262182 TE262182:TG262182 ADA262182:ADC262182 AMW262182:AMY262182 AWS262182:AWU262182 BGO262182:BGQ262182 BQK262182:BQM262182 CAG262182:CAI262182 CKC262182:CKE262182 CTY262182:CUA262182 DDU262182:DDW262182 DNQ262182:DNS262182 DXM262182:DXO262182 EHI262182:EHK262182 ERE262182:ERG262182 FBA262182:FBC262182 FKW262182:FKY262182 FUS262182:FUU262182 GEO262182:GEQ262182 GOK262182:GOM262182 GYG262182:GYI262182 HIC262182:HIE262182 HRY262182:HSA262182 IBU262182:IBW262182 ILQ262182:ILS262182 IVM262182:IVO262182 JFI262182:JFK262182 JPE262182:JPG262182 JZA262182:JZC262182 KIW262182:KIY262182 KSS262182:KSU262182 LCO262182:LCQ262182 LMK262182:LMM262182 LWG262182:LWI262182 MGC262182:MGE262182 MPY262182:MQA262182 MZU262182:MZW262182 NJQ262182:NJS262182 NTM262182:NTO262182 ODI262182:ODK262182 ONE262182:ONG262182 OXA262182:OXC262182 PGW262182:PGY262182 PQS262182:PQU262182 QAO262182:QAQ262182 QKK262182:QKM262182 QUG262182:QUI262182 REC262182:REE262182 RNY262182:ROA262182 RXU262182:RXW262182 SHQ262182:SHS262182 SRM262182:SRO262182 TBI262182:TBK262182 TLE262182:TLG262182 TVA262182:TVC262182 UEW262182:UEY262182 UOS262182:UOU262182 UYO262182:UYQ262182 VIK262182:VIM262182 VSG262182:VSI262182 WCC262182:WCE262182 WLY262182:WMA262182 WVU262182:WVW262182 M327718:O327718 JI327718:JK327718 TE327718:TG327718 ADA327718:ADC327718 AMW327718:AMY327718 AWS327718:AWU327718 BGO327718:BGQ327718 BQK327718:BQM327718 CAG327718:CAI327718 CKC327718:CKE327718 CTY327718:CUA327718 DDU327718:DDW327718 DNQ327718:DNS327718 DXM327718:DXO327718 EHI327718:EHK327718 ERE327718:ERG327718 FBA327718:FBC327718 FKW327718:FKY327718 FUS327718:FUU327718 GEO327718:GEQ327718 GOK327718:GOM327718 GYG327718:GYI327718 HIC327718:HIE327718 HRY327718:HSA327718 IBU327718:IBW327718 ILQ327718:ILS327718 IVM327718:IVO327718 JFI327718:JFK327718 JPE327718:JPG327718 JZA327718:JZC327718 KIW327718:KIY327718 KSS327718:KSU327718 LCO327718:LCQ327718 LMK327718:LMM327718 LWG327718:LWI327718 MGC327718:MGE327718 MPY327718:MQA327718 MZU327718:MZW327718 NJQ327718:NJS327718 NTM327718:NTO327718 ODI327718:ODK327718 ONE327718:ONG327718 OXA327718:OXC327718 PGW327718:PGY327718 PQS327718:PQU327718 QAO327718:QAQ327718 QKK327718:QKM327718 QUG327718:QUI327718 REC327718:REE327718 RNY327718:ROA327718 RXU327718:RXW327718 SHQ327718:SHS327718 SRM327718:SRO327718 TBI327718:TBK327718 TLE327718:TLG327718 TVA327718:TVC327718 UEW327718:UEY327718 UOS327718:UOU327718 UYO327718:UYQ327718 VIK327718:VIM327718 VSG327718:VSI327718 WCC327718:WCE327718 WLY327718:WMA327718 WVU327718:WVW327718 M393254:O393254 JI393254:JK393254 TE393254:TG393254 ADA393254:ADC393254 AMW393254:AMY393254 AWS393254:AWU393254 BGO393254:BGQ393254 BQK393254:BQM393254 CAG393254:CAI393254 CKC393254:CKE393254 CTY393254:CUA393254 DDU393254:DDW393254 DNQ393254:DNS393254 DXM393254:DXO393254 EHI393254:EHK393254 ERE393254:ERG393254 FBA393254:FBC393254 FKW393254:FKY393254 FUS393254:FUU393254 GEO393254:GEQ393254 GOK393254:GOM393254 GYG393254:GYI393254 HIC393254:HIE393254 HRY393254:HSA393254 IBU393254:IBW393254 ILQ393254:ILS393254 IVM393254:IVO393254 JFI393254:JFK393254 JPE393254:JPG393254 JZA393254:JZC393254 KIW393254:KIY393254 KSS393254:KSU393254 LCO393254:LCQ393254 LMK393254:LMM393254 LWG393254:LWI393254 MGC393254:MGE393254 MPY393254:MQA393254 MZU393254:MZW393254 NJQ393254:NJS393254 NTM393254:NTO393254 ODI393254:ODK393254 ONE393254:ONG393254 OXA393254:OXC393254 PGW393254:PGY393254 PQS393254:PQU393254 QAO393254:QAQ393254 QKK393254:QKM393254 QUG393254:QUI393254 REC393254:REE393254 RNY393254:ROA393254 RXU393254:RXW393254 SHQ393254:SHS393254 SRM393254:SRO393254 TBI393254:TBK393254 TLE393254:TLG393254 TVA393254:TVC393254 UEW393254:UEY393254 UOS393254:UOU393254 UYO393254:UYQ393254 VIK393254:VIM393254 VSG393254:VSI393254 WCC393254:WCE393254 WLY393254:WMA393254 WVU393254:WVW393254 M458790:O458790 JI458790:JK458790 TE458790:TG458790 ADA458790:ADC458790 AMW458790:AMY458790 AWS458790:AWU458790 BGO458790:BGQ458790 BQK458790:BQM458790 CAG458790:CAI458790 CKC458790:CKE458790 CTY458790:CUA458790 DDU458790:DDW458790 DNQ458790:DNS458790 DXM458790:DXO458790 EHI458790:EHK458790 ERE458790:ERG458790 FBA458790:FBC458790 FKW458790:FKY458790 FUS458790:FUU458790 GEO458790:GEQ458790 GOK458790:GOM458790 GYG458790:GYI458790 HIC458790:HIE458790 HRY458790:HSA458790 IBU458790:IBW458790 ILQ458790:ILS458790 IVM458790:IVO458790 JFI458790:JFK458790 JPE458790:JPG458790 JZA458790:JZC458790 KIW458790:KIY458790 KSS458790:KSU458790 LCO458790:LCQ458790 LMK458790:LMM458790 LWG458790:LWI458790 MGC458790:MGE458790 MPY458790:MQA458790 MZU458790:MZW458790 NJQ458790:NJS458790 NTM458790:NTO458790 ODI458790:ODK458790 ONE458790:ONG458790 OXA458790:OXC458790 PGW458790:PGY458790 PQS458790:PQU458790 QAO458790:QAQ458790 QKK458790:QKM458790 QUG458790:QUI458790 REC458790:REE458790 RNY458790:ROA458790 RXU458790:RXW458790 SHQ458790:SHS458790 SRM458790:SRO458790 TBI458790:TBK458790 TLE458790:TLG458790 TVA458790:TVC458790 UEW458790:UEY458790 UOS458790:UOU458790 UYO458790:UYQ458790 VIK458790:VIM458790 VSG458790:VSI458790 WCC458790:WCE458790 WLY458790:WMA458790 WVU458790:WVW458790 M524326:O524326 JI524326:JK524326 TE524326:TG524326 ADA524326:ADC524326 AMW524326:AMY524326 AWS524326:AWU524326 BGO524326:BGQ524326 BQK524326:BQM524326 CAG524326:CAI524326 CKC524326:CKE524326 CTY524326:CUA524326 DDU524326:DDW524326 DNQ524326:DNS524326 DXM524326:DXO524326 EHI524326:EHK524326 ERE524326:ERG524326 FBA524326:FBC524326 FKW524326:FKY524326 FUS524326:FUU524326 GEO524326:GEQ524326 GOK524326:GOM524326 GYG524326:GYI524326 HIC524326:HIE524326 HRY524326:HSA524326 IBU524326:IBW524326 ILQ524326:ILS524326 IVM524326:IVO524326 JFI524326:JFK524326 JPE524326:JPG524326 JZA524326:JZC524326 KIW524326:KIY524326 KSS524326:KSU524326 LCO524326:LCQ524326 LMK524326:LMM524326 LWG524326:LWI524326 MGC524326:MGE524326 MPY524326:MQA524326 MZU524326:MZW524326 NJQ524326:NJS524326 NTM524326:NTO524326 ODI524326:ODK524326 ONE524326:ONG524326 OXA524326:OXC524326 PGW524326:PGY524326 PQS524326:PQU524326 QAO524326:QAQ524326 QKK524326:QKM524326 QUG524326:QUI524326 REC524326:REE524326 RNY524326:ROA524326 RXU524326:RXW524326 SHQ524326:SHS524326 SRM524326:SRO524326 TBI524326:TBK524326 TLE524326:TLG524326 TVA524326:TVC524326 UEW524326:UEY524326 UOS524326:UOU524326 UYO524326:UYQ524326 VIK524326:VIM524326 VSG524326:VSI524326 WCC524326:WCE524326 WLY524326:WMA524326 WVU524326:WVW524326 M589862:O589862 JI589862:JK589862 TE589862:TG589862 ADA589862:ADC589862 AMW589862:AMY589862 AWS589862:AWU589862 BGO589862:BGQ589862 BQK589862:BQM589862 CAG589862:CAI589862 CKC589862:CKE589862 CTY589862:CUA589862 DDU589862:DDW589862 DNQ589862:DNS589862 DXM589862:DXO589862 EHI589862:EHK589862 ERE589862:ERG589862 FBA589862:FBC589862 FKW589862:FKY589862 FUS589862:FUU589862 GEO589862:GEQ589862 GOK589862:GOM589862 GYG589862:GYI589862 HIC589862:HIE589862 HRY589862:HSA589862 IBU589862:IBW589862 ILQ589862:ILS589862 IVM589862:IVO589862 JFI589862:JFK589862 JPE589862:JPG589862 JZA589862:JZC589862 KIW589862:KIY589862 KSS589862:KSU589862 LCO589862:LCQ589862 LMK589862:LMM589862 LWG589862:LWI589862 MGC589862:MGE589862 MPY589862:MQA589862 MZU589862:MZW589862 NJQ589862:NJS589862 NTM589862:NTO589862 ODI589862:ODK589862 ONE589862:ONG589862 OXA589862:OXC589862 PGW589862:PGY589862 PQS589862:PQU589862 QAO589862:QAQ589862 QKK589862:QKM589862 QUG589862:QUI589862 REC589862:REE589862 RNY589862:ROA589862 RXU589862:RXW589862 SHQ589862:SHS589862 SRM589862:SRO589862 TBI589862:TBK589862 TLE589862:TLG589862 TVA589862:TVC589862 UEW589862:UEY589862 UOS589862:UOU589862 UYO589862:UYQ589862 VIK589862:VIM589862 VSG589862:VSI589862 WCC589862:WCE589862 WLY589862:WMA589862 WVU589862:WVW589862 M655398:O655398 JI655398:JK655398 TE655398:TG655398 ADA655398:ADC655398 AMW655398:AMY655398 AWS655398:AWU655398 BGO655398:BGQ655398 BQK655398:BQM655398 CAG655398:CAI655398 CKC655398:CKE655398 CTY655398:CUA655398 DDU655398:DDW655398 DNQ655398:DNS655398 DXM655398:DXO655398 EHI655398:EHK655398 ERE655398:ERG655398 FBA655398:FBC655398 FKW655398:FKY655398 FUS655398:FUU655398 GEO655398:GEQ655398 GOK655398:GOM655398 GYG655398:GYI655398 HIC655398:HIE655398 HRY655398:HSA655398 IBU655398:IBW655398 ILQ655398:ILS655398 IVM655398:IVO655398 JFI655398:JFK655398 JPE655398:JPG655398 JZA655398:JZC655398 KIW655398:KIY655398 KSS655398:KSU655398 LCO655398:LCQ655398 LMK655398:LMM655398 LWG655398:LWI655398 MGC655398:MGE655398 MPY655398:MQA655398 MZU655398:MZW655398 NJQ655398:NJS655398 NTM655398:NTO655398 ODI655398:ODK655398 ONE655398:ONG655398 OXA655398:OXC655398 PGW655398:PGY655398 PQS655398:PQU655398 QAO655398:QAQ655398 QKK655398:QKM655398 QUG655398:QUI655398 REC655398:REE655398 RNY655398:ROA655398 RXU655398:RXW655398 SHQ655398:SHS655398 SRM655398:SRO655398 TBI655398:TBK655398 TLE655398:TLG655398 TVA655398:TVC655398 UEW655398:UEY655398 UOS655398:UOU655398 UYO655398:UYQ655398 VIK655398:VIM655398 VSG655398:VSI655398 WCC655398:WCE655398 WLY655398:WMA655398 WVU655398:WVW655398 M720934:O720934 JI720934:JK720934 TE720934:TG720934 ADA720934:ADC720934 AMW720934:AMY720934 AWS720934:AWU720934 BGO720934:BGQ720934 BQK720934:BQM720934 CAG720934:CAI720934 CKC720934:CKE720934 CTY720934:CUA720934 DDU720934:DDW720934 DNQ720934:DNS720934 DXM720934:DXO720934 EHI720934:EHK720934 ERE720934:ERG720934 FBA720934:FBC720934 FKW720934:FKY720934 FUS720934:FUU720934 GEO720934:GEQ720934 GOK720934:GOM720934 GYG720934:GYI720934 HIC720934:HIE720934 HRY720934:HSA720934 IBU720934:IBW720934 ILQ720934:ILS720934 IVM720934:IVO720934 JFI720934:JFK720934 JPE720934:JPG720934 JZA720934:JZC720934 KIW720934:KIY720934 KSS720934:KSU720934 LCO720934:LCQ720934 LMK720934:LMM720934 LWG720934:LWI720934 MGC720934:MGE720934 MPY720934:MQA720934 MZU720934:MZW720934 NJQ720934:NJS720934 NTM720934:NTO720934 ODI720934:ODK720934 ONE720934:ONG720934 OXA720934:OXC720934 PGW720934:PGY720934 PQS720934:PQU720934 QAO720934:QAQ720934 QKK720934:QKM720934 QUG720934:QUI720934 REC720934:REE720934 RNY720934:ROA720934 RXU720934:RXW720934 SHQ720934:SHS720934 SRM720934:SRO720934 TBI720934:TBK720934 TLE720934:TLG720934 TVA720934:TVC720934 UEW720934:UEY720934 UOS720934:UOU720934 UYO720934:UYQ720934 VIK720934:VIM720934 VSG720934:VSI720934 WCC720934:WCE720934 WLY720934:WMA720934 WVU720934:WVW720934 M786470:O786470 JI786470:JK786470 TE786470:TG786470 ADA786470:ADC786470 AMW786470:AMY786470 AWS786470:AWU786470 BGO786470:BGQ786470 BQK786470:BQM786470 CAG786470:CAI786470 CKC786470:CKE786470 CTY786470:CUA786470 DDU786470:DDW786470 DNQ786470:DNS786470 DXM786470:DXO786470 EHI786470:EHK786470 ERE786470:ERG786470 FBA786470:FBC786470 FKW786470:FKY786470 FUS786470:FUU786470 GEO786470:GEQ786470 GOK786470:GOM786470 GYG786470:GYI786470 HIC786470:HIE786470 HRY786470:HSA786470 IBU786470:IBW786470 ILQ786470:ILS786470 IVM786470:IVO786470 JFI786470:JFK786470 JPE786470:JPG786470 JZA786470:JZC786470 KIW786470:KIY786470 KSS786470:KSU786470 LCO786470:LCQ786470 LMK786470:LMM786470 LWG786470:LWI786470 MGC786470:MGE786470 MPY786470:MQA786470 MZU786470:MZW786470 NJQ786470:NJS786470 NTM786470:NTO786470 ODI786470:ODK786470 ONE786470:ONG786470 OXA786470:OXC786470 PGW786470:PGY786470 PQS786470:PQU786470 QAO786470:QAQ786470 QKK786470:QKM786470 QUG786470:QUI786470 REC786470:REE786470 RNY786470:ROA786470 RXU786470:RXW786470 SHQ786470:SHS786470 SRM786470:SRO786470 TBI786470:TBK786470 TLE786470:TLG786470 TVA786470:TVC786470 UEW786470:UEY786470 UOS786470:UOU786470 UYO786470:UYQ786470 VIK786470:VIM786470 VSG786470:VSI786470 WCC786470:WCE786470 WLY786470:WMA786470 WVU786470:WVW786470 M852006:O852006 JI852006:JK852006 TE852006:TG852006 ADA852006:ADC852006 AMW852006:AMY852006 AWS852006:AWU852006 BGO852006:BGQ852006 BQK852006:BQM852006 CAG852006:CAI852006 CKC852006:CKE852006 CTY852006:CUA852006 DDU852006:DDW852006 DNQ852006:DNS852006 DXM852006:DXO852006 EHI852006:EHK852006 ERE852006:ERG852006 FBA852006:FBC852006 FKW852006:FKY852006 FUS852006:FUU852006 GEO852006:GEQ852006 GOK852006:GOM852006 GYG852006:GYI852006 HIC852006:HIE852006 HRY852006:HSA852006 IBU852006:IBW852006 ILQ852006:ILS852006 IVM852006:IVO852006 JFI852006:JFK852006 JPE852006:JPG852006 JZA852006:JZC852006 KIW852006:KIY852006 KSS852006:KSU852006 LCO852006:LCQ852006 LMK852006:LMM852006 LWG852006:LWI852006 MGC852006:MGE852006 MPY852006:MQA852006 MZU852006:MZW852006 NJQ852006:NJS852006 NTM852006:NTO852006 ODI852006:ODK852006 ONE852006:ONG852006 OXA852006:OXC852006 PGW852006:PGY852006 PQS852006:PQU852006 QAO852006:QAQ852006 QKK852006:QKM852006 QUG852006:QUI852006 REC852006:REE852006 RNY852006:ROA852006 RXU852006:RXW852006 SHQ852006:SHS852006 SRM852006:SRO852006 TBI852006:TBK852006 TLE852006:TLG852006 TVA852006:TVC852006 UEW852006:UEY852006 UOS852006:UOU852006 UYO852006:UYQ852006 VIK852006:VIM852006 VSG852006:VSI852006 WCC852006:WCE852006 WLY852006:WMA852006 WVU852006:WVW852006 M917542:O917542 JI917542:JK917542 TE917542:TG917542 ADA917542:ADC917542 AMW917542:AMY917542 AWS917542:AWU917542 BGO917542:BGQ917542 BQK917542:BQM917542 CAG917542:CAI917542 CKC917542:CKE917542 CTY917542:CUA917542 DDU917542:DDW917542 DNQ917542:DNS917542 DXM917542:DXO917542 EHI917542:EHK917542 ERE917542:ERG917542 FBA917542:FBC917542 FKW917542:FKY917542 FUS917542:FUU917542 GEO917542:GEQ917542 GOK917542:GOM917542 GYG917542:GYI917542 HIC917542:HIE917542 HRY917542:HSA917542 IBU917542:IBW917542 ILQ917542:ILS917542 IVM917542:IVO917542 JFI917542:JFK917542 JPE917542:JPG917542 JZA917542:JZC917542 KIW917542:KIY917542 KSS917542:KSU917542 LCO917542:LCQ917542 LMK917542:LMM917542 LWG917542:LWI917542 MGC917542:MGE917542 MPY917542:MQA917542 MZU917542:MZW917542 NJQ917542:NJS917542 NTM917542:NTO917542 ODI917542:ODK917542 ONE917542:ONG917542 OXA917542:OXC917542 PGW917542:PGY917542 PQS917542:PQU917542 QAO917542:QAQ917542 QKK917542:QKM917542 QUG917542:QUI917542 REC917542:REE917542 RNY917542:ROA917542 RXU917542:RXW917542 SHQ917542:SHS917542 SRM917542:SRO917542 TBI917542:TBK917542 TLE917542:TLG917542 TVA917542:TVC917542 UEW917542:UEY917542 UOS917542:UOU917542 UYO917542:UYQ917542 VIK917542:VIM917542 VSG917542:VSI917542 WCC917542:WCE917542 WLY917542:WMA917542 WVU917542:WVW917542 M983078:O983078 JI983078:JK983078 TE983078:TG983078 ADA983078:ADC983078 AMW983078:AMY983078 AWS983078:AWU983078 BGO983078:BGQ983078 BQK983078:BQM983078 CAG983078:CAI983078 CKC983078:CKE983078 CTY983078:CUA983078 DDU983078:DDW983078 DNQ983078:DNS983078 DXM983078:DXO983078 EHI983078:EHK983078 ERE983078:ERG983078 FBA983078:FBC983078 FKW983078:FKY983078 FUS983078:FUU983078 GEO983078:GEQ983078 GOK983078:GOM983078 GYG983078:GYI983078 HIC983078:HIE983078 HRY983078:HSA983078 IBU983078:IBW983078 ILQ983078:ILS983078 IVM983078:IVO983078 JFI983078:JFK983078 JPE983078:JPG983078 JZA983078:JZC983078 KIW983078:KIY983078 KSS983078:KSU983078 LCO983078:LCQ983078 LMK983078:LMM983078 LWG983078:LWI983078 MGC983078:MGE983078 MPY983078:MQA983078 MZU983078:MZW983078 NJQ983078:NJS983078 NTM983078:NTO983078 ODI983078:ODK983078 ONE983078:ONG983078 OXA983078:OXC983078 PGW983078:PGY983078 PQS983078:PQU983078 QAO983078:QAQ983078 QKK983078:QKM983078 QUG983078:QUI983078 REC983078:REE983078 RNY983078:ROA983078 RXU983078:RXW983078 SHQ983078:SHS983078 SRM983078:SRO983078 TBI983078:TBK983078 TLE983078:TLG983078 TVA983078:TVC983078 UEW983078:UEY983078 UOS983078:UOU983078 UYO983078:UYQ983078 VIK983078:VIM983078 VSG983078:VSI983078 WCC983078:WCE983078 WLY983078:WMA983078 WVU983078:WVW983078">
      <formula1>0</formula1>
      <formula2>1000000000</formula2>
    </dataValidation>
    <dataValidation type="list" allowBlank="1" showInputMessage="1" showErrorMessage="1" sqref="L72:AA72 JH72:JW72 TD72:TS72 ACZ72:ADO72 AMV72:ANK72 AWR72:AXG72 BGN72:BHC72 BQJ72:BQY72 CAF72:CAU72 CKB72:CKQ72 CTX72:CUM72 DDT72:DEI72 DNP72:DOE72 DXL72:DYA72 EHH72:EHW72 ERD72:ERS72 FAZ72:FBO72 FKV72:FLK72 FUR72:FVG72 GEN72:GFC72 GOJ72:GOY72 GYF72:GYU72 HIB72:HIQ72 HRX72:HSM72 IBT72:ICI72 ILP72:IME72 IVL72:IWA72 JFH72:JFW72 JPD72:JPS72 JYZ72:JZO72 KIV72:KJK72 KSR72:KTG72 LCN72:LDC72 LMJ72:LMY72 LWF72:LWU72 MGB72:MGQ72 MPX72:MQM72 MZT72:NAI72 NJP72:NKE72 NTL72:NUA72 ODH72:ODW72 OND72:ONS72 OWZ72:OXO72 PGV72:PHK72 PQR72:PRG72 QAN72:QBC72 QKJ72:QKY72 QUF72:QUU72 REB72:REQ72 RNX72:ROM72 RXT72:RYI72 SHP72:SIE72 SRL72:SSA72 TBH72:TBW72 TLD72:TLS72 TUZ72:TVO72 UEV72:UFK72 UOR72:UPG72 UYN72:UZC72 VIJ72:VIY72 VSF72:VSU72 WCB72:WCQ72 WLX72:WMM72 WVT72:WWI72 L65608:AA65608 JH65608:JW65608 TD65608:TS65608 ACZ65608:ADO65608 AMV65608:ANK65608 AWR65608:AXG65608 BGN65608:BHC65608 BQJ65608:BQY65608 CAF65608:CAU65608 CKB65608:CKQ65608 CTX65608:CUM65608 DDT65608:DEI65608 DNP65608:DOE65608 DXL65608:DYA65608 EHH65608:EHW65608 ERD65608:ERS65608 FAZ65608:FBO65608 FKV65608:FLK65608 FUR65608:FVG65608 GEN65608:GFC65608 GOJ65608:GOY65608 GYF65608:GYU65608 HIB65608:HIQ65608 HRX65608:HSM65608 IBT65608:ICI65608 ILP65608:IME65608 IVL65608:IWA65608 JFH65608:JFW65608 JPD65608:JPS65608 JYZ65608:JZO65608 KIV65608:KJK65608 KSR65608:KTG65608 LCN65608:LDC65608 LMJ65608:LMY65608 LWF65608:LWU65608 MGB65608:MGQ65608 MPX65608:MQM65608 MZT65608:NAI65608 NJP65608:NKE65608 NTL65608:NUA65608 ODH65608:ODW65608 OND65608:ONS65608 OWZ65608:OXO65608 PGV65608:PHK65608 PQR65608:PRG65608 QAN65608:QBC65608 QKJ65608:QKY65608 QUF65608:QUU65608 REB65608:REQ65608 RNX65608:ROM65608 RXT65608:RYI65608 SHP65608:SIE65608 SRL65608:SSA65608 TBH65608:TBW65608 TLD65608:TLS65608 TUZ65608:TVO65608 UEV65608:UFK65608 UOR65608:UPG65608 UYN65608:UZC65608 VIJ65608:VIY65608 VSF65608:VSU65608 WCB65608:WCQ65608 WLX65608:WMM65608 WVT65608:WWI65608 L131144:AA131144 JH131144:JW131144 TD131144:TS131144 ACZ131144:ADO131144 AMV131144:ANK131144 AWR131144:AXG131144 BGN131144:BHC131144 BQJ131144:BQY131144 CAF131144:CAU131144 CKB131144:CKQ131144 CTX131144:CUM131144 DDT131144:DEI131144 DNP131144:DOE131144 DXL131144:DYA131144 EHH131144:EHW131144 ERD131144:ERS131144 FAZ131144:FBO131144 FKV131144:FLK131144 FUR131144:FVG131144 GEN131144:GFC131144 GOJ131144:GOY131144 GYF131144:GYU131144 HIB131144:HIQ131144 HRX131144:HSM131144 IBT131144:ICI131144 ILP131144:IME131144 IVL131144:IWA131144 JFH131144:JFW131144 JPD131144:JPS131144 JYZ131144:JZO131144 KIV131144:KJK131144 KSR131144:KTG131144 LCN131144:LDC131144 LMJ131144:LMY131144 LWF131144:LWU131144 MGB131144:MGQ131144 MPX131144:MQM131144 MZT131144:NAI131144 NJP131144:NKE131144 NTL131144:NUA131144 ODH131144:ODW131144 OND131144:ONS131144 OWZ131144:OXO131144 PGV131144:PHK131144 PQR131144:PRG131144 QAN131144:QBC131144 QKJ131144:QKY131144 QUF131144:QUU131144 REB131144:REQ131144 RNX131144:ROM131144 RXT131144:RYI131144 SHP131144:SIE131144 SRL131144:SSA131144 TBH131144:TBW131144 TLD131144:TLS131144 TUZ131144:TVO131144 UEV131144:UFK131144 UOR131144:UPG131144 UYN131144:UZC131144 VIJ131144:VIY131144 VSF131144:VSU131144 WCB131144:WCQ131144 WLX131144:WMM131144 WVT131144:WWI131144 L196680:AA196680 JH196680:JW196680 TD196680:TS196680 ACZ196680:ADO196680 AMV196680:ANK196680 AWR196680:AXG196680 BGN196680:BHC196680 BQJ196680:BQY196680 CAF196680:CAU196680 CKB196680:CKQ196680 CTX196680:CUM196680 DDT196680:DEI196680 DNP196680:DOE196680 DXL196680:DYA196680 EHH196680:EHW196680 ERD196680:ERS196680 FAZ196680:FBO196680 FKV196680:FLK196680 FUR196680:FVG196680 GEN196680:GFC196680 GOJ196680:GOY196680 GYF196680:GYU196680 HIB196680:HIQ196680 HRX196680:HSM196680 IBT196680:ICI196680 ILP196680:IME196680 IVL196680:IWA196680 JFH196680:JFW196680 JPD196680:JPS196680 JYZ196680:JZO196680 KIV196680:KJK196680 KSR196680:KTG196680 LCN196680:LDC196680 LMJ196680:LMY196680 LWF196680:LWU196680 MGB196680:MGQ196680 MPX196680:MQM196680 MZT196680:NAI196680 NJP196680:NKE196680 NTL196680:NUA196680 ODH196680:ODW196680 OND196680:ONS196680 OWZ196680:OXO196680 PGV196680:PHK196680 PQR196680:PRG196680 QAN196680:QBC196680 QKJ196680:QKY196680 QUF196680:QUU196680 REB196680:REQ196680 RNX196680:ROM196680 RXT196680:RYI196680 SHP196680:SIE196680 SRL196680:SSA196680 TBH196680:TBW196680 TLD196680:TLS196680 TUZ196680:TVO196680 UEV196680:UFK196680 UOR196680:UPG196680 UYN196680:UZC196680 VIJ196680:VIY196680 VSF196680:VSU196680 WCB196680:WCQ196680 WLX196680:WMM196680 WVT196680:WWI196680 L262216:AA262216 JH262216:JW262216 TD262216:TS262216 ACZ262216:ADO262216 AMV262216:ANK262216 AWR262216:AXG262216 BGN262216:BHC262216 BQJ262216:BQY262216 CAF262216:CAU262216 CKB262216:CKQ262216 CTX262216:CUM262216 DDT262216:DEI262216 DNP262216:DOE262216 DXL262216:DYA262216 EHH262216:EHW262216 ERD262216:ERS262216 FAZ262216:FBO262216 FKV262216:FLK262216 FUR262216:FVG262216 GEN262216:GFC262216 GOJ262216:GOY262216 GYF262216:GYU262216 HIB262216:HIQ262216 HRX262216:HSM262216 IBT262216:ICI262216 ILP262216:IME262216 IVL262216:IWA262216 JFH262216:JFW262216 JPD262216:JPS262216 JYZ262216:JZO262216 KIV262216:KJK262216 KSR262216:KTG262216 LCN262216:LDC262216 LMJ262216:LMY262216 LWF262216:LWU262216 MGB262216:MGQ262216 MPX262216:MQM262216 MZT262216:NAI262216 NJP262216:NKE262216 NTL262216:NUA262216 ODH262216:ODW262216 OND262216:ONS262216 OWZ262216:OXO262216 PGV262216:PHK262216 PQR262216:PRG262216 QAN262216:QBC262216 QKJ262216:QKY262216 QUF262216:QUU262216 REB262216:REQ262216 RNX262216:ROM262216 RXT262216:RYI262216 SHP262216:SIE262216 SRL262216:SSA262216 TBH262216:TBW262216 TLD262216:TLS262216 TUZ262216:TVO262216 UEV262216:UFK262216 UOR262216:UPG262216 UYN262216:UZC262216 VIJ262216:VIY262216 VSF262216:VSU262216 WCB262216:WCQ262216 WLX262216:WMM262216 WVT262216:WWI262216 L327752:AA327752 JH327752:JW327752 TD327752:TS327752 ACZ327752:ADO327752 AMV327752:ANK327752 AWR327752:AXG327752 BGN327752:BHC327752 BQJ327752:BQY327752 CAF327752:CAU327752 CKB327752:CKQ327752 CTX327752:CUM327752 DDT327752:DEI327752 DNP327752:DOE327752 DXL327752:DYA327752 EHH327752:EHW327752 ERD327752:ERS327752 FAZ327752:FBO327752 FKV327752:FLK327752 FUR327752:FVG327752 GEN327752:GFC327752 GOJ327752:GOY327752 GYF327752:GYU327752 HIB327752:HIQ327752 HRX327752:HSM327752 IBT327752:ICI327752 ILP327752:IME327752 IVL327752:IWA327752 JFH327752:JFW327752 JPD327752:JPS327752 JYZ327752:JZO327752 KIV327752:KJK327752 KSR327752:KTG327752 LCN327752:LDC327752 LMJ327752:LMY327752 LWF327752:LWU327752 MGB327752:MGQ327752 MPX327752:MQM327752 MZT327752:NAI327752 NJP327752:NKE327752 NTL327752:NUA327752 ODH327752:ODW327752 OND327752:ONS327752 OWZ327752:OXO327752 PGV327752:PHK327752 PQR327752:PRG327752 QAN327752:QBC327752 QKJ327752:QKY327752 QUF327752:QUU327752 REB327752:REQ327752 RNX327752:ROM327752 RXT327752:RYI327752 SHP327752:SIE327752 SRL327752:SSA327752 TBH327752:TBW327752 TLD327752:TLS327752 TUZ327752:TVO327752 UEV327752:UFK327752 UOR327752:UPG327752 UYN327752:UZC327752 VIJ327752:VIY327752 VSF327752:VSU327752 WCB327752:WCQ327752 WLX327752:WMM327752 WVT327752:WWI327752 L393288:AA393288 JH393288:JW393288 TD393288:TS393288 ACZ393288:ADO393288 AMV393288:ANK393288 AWR393288:AXG393288 BGN393288:BHC393288 BQJ393288:BQY393288 CAF393288:CAU393288 CKB393288:CKQ393288 CTX393288:CUM393288 DDT393288:DEI393288 DNP393288:DOE393288 DXL393288:DYA393288 EHH393288:EHW393288 ERD393288:ERS393288 FAZ393288:FBO393288 FKV393288:FLK393288 FUR393288:FVG393288 GEN393288:GFC393288 GOJ393288:GOY393288 GYF393288:GYU393288 HIB393288:HIQ393288 HRX393288:HSM393288 IBT393288:ICI393288 ILP393288:IME393288 IVL393288:IWA393288 JFH393288:JFW393288 JPD393288:JPS393288 JYZ393288:JZO393288 KIV393288:KJK393288 KSR393288:KTG393288 LCN393288:LDC393288 LMJ393288:LMY393288 LWF393288:LWU393288 MGB393288:MGQ393288 MPX393288:MQM393288 MZT393288:NAI393288 NJP393288:NKE393288 NTL393288:NUA393288 ODH393288:ODW393288 OND393288:ONS393288 OWZ393288:OXO393288 PGV393288:PHK393288 PQR393288:PRG393288 QAN393288:QBC393288 QKJ393288:QKY393288 QUF393288:QUU393288 REB393288:REQ393288 RNX393288:ROM393288 RXT393288:RYI393288 SHP393288:SIE393288 SRL393288:SSA393288 TBH393288:TBW393288 TLD393288:TLS393288 TUZ393288:TVO393288 UEV393288:UFK393288 UOR393288:UPG393288 UYN393288:UZC393288 VIJ393288:VIY393288 VSF393288:VSU393288 WCB393288:WCQ393288 WLX393288:WMM393288 WVT393288:WWI393288 L458824:AA458824 JH458824:JW458824 TD458824:TS458824 ACZ458824:ADO458824 AMV458824:ANK458824 AWR458824:AXG458824 BGN458824:BHC458824 BQJ458824:BQY458824 CAF458824:CAU458824 CKB458824:CKQ458824 CTX458824:CUM458824 DDT458824:DEI458824 DNP458824:DOE458824 DXL458824:DYA458824 EHH458824:EHW458824 ERD458824:ERS458824 FAZ458824:FBO458824 FKV458824:FLK458824 FUR458824:FVG458824 GEN458824:GFC458824 GOJ458824:GOY458824 GYF458824:GYU458824 HIB458824:HIQ458824 HRX458824:HSM458824 IBT458824:ICI458824 ILP458824:IME458824 IVL458824:IWA458824 JFH458824:JFW458824 JPD458824:JPS458824 JYZ458824:JZO458824 KIV458824:KJK458824 KSR458824:KTG458824 LCN458824:LDC458824 LMJ458824:LMY458824 LWF458824:LWU458824 MGB458824:MGQ458824 MPX458824:MQM458824 MZT458824:NAI458824 NJP458824:NKE458824 NTL458824:NUA458824 ODH458824:ODW458824 OND458824:ONS458824 OWZ458824:OXO458824 PGV458824:PHK458824 PQR458824:PRG458824 QAN458824:QBC458824 QKJ458824:QKY458824 QUF458824:QUU458824 REB458824:REQ458824 RNX458824:ROM458824 RXT458824:RYI458824 SHP458824:SIE458824 SRL458824:SSA458824 TBH458824:TBW458824 TLD458824:TLS458824 TUZ458824:TVO458824 UEV458824:UFK458824 UOR458824:UPG458824 UYN458824:UZC458824 VIJ458824:VIY458824 VSF458824:VSU458824 WCB458824:WCQ458824 WLX458824:WMM458824 WVT458824:WWI458824 L524360:AA524360 JH524360:JW524360 TD524360:TS524360 ACZ524360:ADO524360 AMV524360:ANK524360 AWR524360:AXG524360 BGN524360:BHC524360 BQJ524360:BQY524360 CAF524360:CAU524360 CKB524360:CKQ524360 CTX524360:CUM524360 DDT524360:DEI524360 DNP524360:DOE524360 DXL524360:DYA524360 EHH524360:EHW524360 ERD524360:ERS524360 FAZ524360:FBO524360 FKV524360:FLK524360 FUR524360:FVG524360 GEN524360:GFC524360 GOJ524360:GOY524360 GYF524360:GYU524360 HIB524360:HIQ524360 HRX524360:HSM524360 IBT524360:ICI524360 ILP524360:IME524360 IVL524360:IWA524360 JFH524360:JFW524360 JPD524360:JPS524360 JYZ524360:JZO524360 KIV524360:KJK524360 KSR524360:KTG524360 LCN524360:LDC524360 LMJ524360:LMY524360 LWF524360:LWU524360 MGB524360:MGQ524360 MPX524360:MQM524360 MZT524360:NAI524360 NJP524360:NKE524360 NTL524360:NUA524360 ODH524360:ODW524360 OND524360:ONS524360 OWZ524360:OXO524360 PGV524360:PHK524360 PQR524360:PRG524360 QAN524360:QBC524360 QKJ524360:QKY524360 QUF524360:QUU524360 REB524360:REQ524360 RNX524360:ROM524360 RXT524360:RYI524360 SHP524360:SIE524360 SRL524360:SSA524360 TBH524360:TBW524360 TLD524360:TLS524360 TUZ524360:TVO524360 UEV524360:UFK524360 UOR524360:UPG524360 UYN524360:UZC524360 VIJ524360:VIY524360 VSF524360:VSU524360 WCB524360:WCQ524360 WLX524360:WMM524360 WVT524360:WWI524360 L589896:AA589896 JH589896:JW589896 TD589896:TS589896 ACZ589896:ADO589896 AMV589896:ANK589896 AWR589896:AXG589896 BGN589896:BHC589896 BQJ589896:BQY589896 CAF589896:CAU589896 CKB589896:CKQ589896 CTX589896:CUM589896 DDT589896:DEI589896 DNP589896:DOE589896 DXL589896:DYA589896 EHH589896:EHW589896 ERD589896:ERS589896 FAZ589896:FBO589896 FKV589896:FLK589896 FUR589896:FVG589896 GEN589896:GFC589896 GOJ589896:GOY589896 GYF589896:GYU589896 HIB589896:HIQ589896 HRX589896:HSM589896 IBT589896:ICI589896 ILP589896:IME589896 IVL589896:IWA589896 JFH589896:JFW589896 JPD589896:JPS589896 JYZ589896:JZO589896 KIV589896:KJK589896 KSR589896:KTG589896 LCN589896:LDC589896 LMJ589896:LMY589896 LWF589896:LWU589896 MGB589896:MGQ589896 MPX589896:MQM589896 MZT589896:NAI589896 NJP589896:NKE589896 NTL589896:NUA589896 ODH589896:ODW589896 OND589896:ONS589896 OWZ589896:OXO589896 PGV589896:PHK589896 PQR589896:PRG589896 QAN589896:QBC589896 QKJ589896:QKY589896 QUF589896:QUU589896 REB589896:REQ589896 RNX589896:ROM589896 RXT589896:RYI589896 SHP589896:SIE589896 SRL589896:SSA589896 TBH589896:TBW589896 TLD589896:TLS589896 TUZ589896:TVO589896 UEV589896:UFK589896 UOR589896:UPG589896 UYN589896:UZC589896 VIJ589896:VIY589896 VSF589896:VSU589896 WCB589896:WCQ589896 WLX589896:WMM589896 WVT589896:WWI589896 L655432:AA655432 JH655432:JW655432 TD655432:TS655432 ACZ655432:ADO655432 AMV655432:ANK655432 AWR655432:AXG655432 BGN655432:BHC655432 BQJ655432:BQY655432 CAF655432:CAU655432 CKB655432:CKQ655432 CTX655432:CUM655432 DDT655432:DEI655432 DNP655432:DOE655432 DXL655432:DYA655432 EHH655432:EHW655432 ERD655432:ERS655432 FAZ655432:FBO655432 FKV655432:FLK655432 FUR655432:FVG655432 GEN655432:GFC655432 GOJ655432:GOY655432 GYF655432:GYU655432 HIB655432:HIQ655432 HRX655432:HSM655432 IBT655432:ICI655432 ILP655432:IME655432 IVL655432:IWA655432 JFH655432:JFW655432 JPD655432:JPS655432 JYZ655432:JZO655432 KIV655432:KJK655432 KSR655432:KTG655432 LCN655432:LDC655432 LMJ655432:LMY655432 LWF655432:LWU655432 MGB655432:MGQ655432 MPX655432:MQM655432 MZT655432:NAI655432 NJP655432:NKE655432 NTL655432:NUA655432 ODH655432:ODW655432 OND655432:ONS655432 OWZ655432:OXO655432 PGV655432:PHK655432 PQR655432:PRG655432 QAN655432:QBC655432 QKJ655432:QKY655432 QUF655432:QUU655432 REB655432:REQ655432 RNX655432:ROM655432 RXT655432:RYI655432 SHP655432:SIE655432 SRL655432:SSA655432 TBH655432:TBW655432 TLD655432:TLS655432 TUZ655432:TVO655432 UEV655432:UFK655432 UOR655432:UPG655432 UYN655432:UZC655432 VIJ655432:VIY655432 VSF655432:VSU655432 WCB655432:WCQ655432 WLX655432:WMM655432 WVT655432:WWI655432 L720968:AA720968 JH720968:JW720968 TD720968:TS720968 ACZ720968:ADO720968 AMV720968:ANK720968 AWR720968:AXG720968 BGN720968:BHC720968 BQJ720968:BQY720968 CAF720968:CAU720968 CKB720968:CKQ720968 CTX720968:CUM720968 DDT720968:DEI720968 DNP720968:DOE720968 DXL720968:DYA720968 EHH720968:EHW720968 ERD720968:ERS720968 FAZ720968:FBO720968 FKV720968:FLK720968 FUR720968:FVG720968 GEN720968:GFC720968 GOJ720968:GOY720968 GYF720968:GYU720968 HIB720968:HIQ720968 HRX720968:HSM720968 IBT720968:ICI720968 ILP720968:IME720968 IVL720968:IWA720968 JFH720968:JFW720968 JPD720968:JPS720968 JYZ720968:JZO720968 KIV720968:KJK720968 KSR720968:KTG720968 LCN720968:LDC720968 LMJ720968:LMY720968 LWF720968:LWU720968 MGB720968:MGQ720968 MPX720968:MQM720968 MZT720968:NAI720968 NJP720968:NKE720968 NTL720968:NUA720968 ODH720968:ODW720968 OND720968:ONS720968 OWZ720968:OXO720968 PGV720968:PHK720968 PQR720968:PRG720968 QAN720968:QBC720968 QKJ720968:QKY720968 QUF720968:QUU720968 REB720968:REQ720968 RNX720968:ROM720968 RXT720968:RYI720968 SHP720968:SIE720968 SRL720968:SSA720968 TBH720968:TBW720968 TLD720968:TLS720968 TUZ720968:TVO720968 UEV720968:UFK720968 UOR720968:UPG720968 UYN720968:UZC720968 VIJ720968:VIY720968 VSF720968:VSU720968 WCB720968:WCQ720968 WLX720968:WMM720968 WVT720968:WWI720968 L786504:AA786504 JH786504:JW786504 TD786504:TS786504 ACZ786504:ADO786504 AMV786504:ANK786504 AWR786504:AXG786504 BGN786504:BHC786504 BQJ786504:BQY786504 CAF786504:CAU786504 CKB786504:CKQ786504 CTX786504:CUM786504 DDT786504:DEI786504 DNP786504:DOE786504 DXL786504:DYA786504 EHH786504:EHW786504 ERD786504:ERS786504 FAZ786504:FBO786504 FKV786504:FLK786504 FUR786504:FVG786504 GEN786504:GFC786504 GOJ786504:GOY786504 GYF786504:GYU786504 HIB786504:HIQ786504 HRX786504:HSM786504 IBT786504:ICI786504 ILP786504:IME786504 IVL786504:IWA786504 JFH786504:JFW786504 JPD786504:JPS786504 JYZ786504:JZO786504 KIV786504:KJK786504 KSR786504:KTG786504 LCN786504:LDC786504 LMJ786504:LMY786504 LWF786504:LWU786504 MGB786504:MGQ786504 MPX786504:MQM786504 MZT786504:NAI786504 NJP786504:NKE786504 NTL786504:NUA786504 ODH786504:ODW786504 OND786504:ONS786504 OWZ786504:OXO786504 PGV786504:PHK786504 PQR786504:PRG786504 QAN786504:QBC786504 QKJ786504:QKY786504 QUF786504:QUU786504 REB786504:REQ786504 RNX786504:ROM786504 RXT786504:RYI786504 SHP786504:SIE786504 SRL786504:SSA786504 TBH786504:TBW786504 TLD786504:TLS786504 TUZ786504:TVO786504 UEV786504:UFK786504 UOR786504:UPG786504 UYN786504:UZC786504 VIJ786504:VIY786504 VSF786504:VSU786504 WCB786504:WCQ786504 WLX786504:WMM786504 WVT786504:WWI786504 L852040:AA852040 JH852040:JW852040 TD852040:TS852040 ACZ852040:ADO852040 AMV852040:ANK852040 AWR852040:AXG852040 BGN852040:BHC852040 BQJ852040:BQY852040 CAF852040:CAU852040 CKB852040:CKQ852040 CTX852040:CUM852040 DDT852040:DEI852040 DNP852040:DOE852040 DXL852040:DYA852040 EHH852040:EHW852040 ERD852040:ERS852040 FAZ852040:FBO852040 FKV852040:FLK852040 FUR852040:FVG852040 GEN852040:GFC852040 GOJ852040:GOY852040 GYF852040:GYU852040 HIB852040:HIQ852040 HRX852040:HSM852040 IBT852040:ICI852040 ILP852040:IME852040 IVL852040:IWA852040 JFH852040:JFW852040 JPD852040:JPS852040 JYZ852040:JZO852040 KIV852040:KJK852040 KSR852040:KTG852040 LCN852040:LDC852040 LMJ852040:LMY852040 LWF852040:LWU852040 MGB852040:MGQ852040 MPX852040:MQM852040 MZT852040:NAI852040 NJP852040:NKE852040 NTL852040:NUA852040 ODH852040:ODW852040 OND852040:ONS852040 OWZ852040:OXO852040 PGV852040:PHK852040 PQR852040:PRG852040 QAN852040:QBC852040 QKJ852040:QKY852040 QUF852040:QUU852040 REB852040:REQ852040 RNX852040:ROM852040 RXT852040:RYI852040 SHP852040:SIE852040 SRL852040:SSA852040 TBH852040:TBW852040 TLD852040:TLS852040 TUZ852040:TVO852040 UEV852040:UFK852040 UOR852040:UPG852040 UYN852040:UZC852040 VIJ852040:VIY852040 VSF852040:VSU852040 WCB852040:WCQ852040 WLX852040:WMM852040 WVT852040:WWI852040 L917576:AA917576 JH917576:JW917576 TD917576:TS917576 ACZ917576:ADO917576 AMV917576:ANK917576 AWR917576:AXG917576 BGN917576:BHC917576 BQJ917576:BQY917576 CAF917576:CAU917576 CKB917576:CKQ917576 CTX917576:CUM917576 DDT917576:DEI917576 DNP917576:DOE917576 DXL917576:DYA917576 EHH917576:EHW917576 ERD917576:ERS917576 FAZ917576:FBO917576 FKV917576:FLK917576 FUR917576:FVG917576 GEN917576:GFC917576 GOJ917576:GOY917576 GYF917576:GYU917576 HIB917576:HIQ917576 HRX917576:HSM917576 IBT917576:ICI917576 ILP917576:IME917576 IVL917576:IWA917576 JFH917576:JFW917576 JPD917576:JPS917576 JYZ917576:JZO917576 KIV917576:KJK917576 KSR917576:KTG917576 LCN917576:LDC917576 LMJ917576:LMY917576 LWF917576:LWU917576 MGB917576:MGQ917576 MPX917576:MQM917576 MZT917576:NAI917576 NJP917576:NKE917576 NTL917576:NUA917576 ODH917576:ODW917576 OND917576:ONS917576 OWZ917576:OXO917576 PGV917576:PHK917576 PQR917576:PRG917576 QAN917576:QBC917576 QKJ917576:QKY917576 QUF917576:QUU917576 REB917576:REQ917576 RNX917576:ROM917576 RXT917576:RYI917576 SHP917576:SIE917576 SRL917576:SSA917576 TBH917576:TBW917576 TLD917576:TLS917576 TUZ917576:TVO917576 UEV917576:UFK917576 UOR917576:UPG917576 UYN917576:UZC917576 VIJ917576:VIY917576 VSF917576:VSU917576 WCB917576:WCQ917576 WLX917576:WMM917576 WVT917576:WWI917576 L983112:AA983112 JH983112:JW983112 TD983112:TS983112 ACZ983112:ADO983112 AMV983112:ANK983112 AWR983112:AXG983112 BGN983112:BHC983112 BQJ983112:BQY983112 CAF983112:CAU983112 CKB983112:CKQ983112 CTX983112:CUM983112 DDT983112:DEI983112 DNP983112:DOE983112 DXL983112:DYA983112 EHH983112:EHW983112 ERD983112:ERS983112 FAZ983112:FBO983112 FKV983112:FLK983112 FUR983112:FVG983112 GEN983112:GFC983112 GOJ983112:GOY983112 GYF983112:GYU983112 HIB983112:HIQ983112 HRX983112:HSM983112 IBT983112:ICI983112 ILP983112:IME983112 IVL983112:IWA983112 JFH983112:JFW983112 JPD983112:JPS983112 JYZ983112:JZO983112 KIV983112:KJK983112 KSR983112:KTG983112 LCN983112:LDC983112 LMJ983112:LMY983112 LWF983112:LWU983112 MGB983112:MGQ983112 MPX983112:MQM983112 MZT983112:NAI983112 NJP983112:NKE983112 NTL983112:NUA983112 ODH983112:ODW983112 OND983112:ONS983112 OWZ983112:OXO983112 PGV983112:PHK983112 PQR983112:PRG983112 QAN983112:QBC983112 QKJ983112:QKY983112 QUF983112:QUU983112 REB983112:REQ983112 RNX983112:ROM983112 RXT983112:RYI983112 SHP983112:SIE983112 SRL983112:SSA983112 TBH983112:TBW983112 TLD983112:TLS983112 TUZ983112:TVO983112 UEV983112:UFK983112 UOR983112:UPG983112 UYN983112:UZC983112 VIJ983112:VIY983112 VSF983112:VSU983112 WCB983112:WCQ983112 WLX983112:WMM983112 WVT983112:WWI983112 B74:B75 IX74:IX75 ST74:ST75 ACP74:ACP75 AML74:AML75 AWH74:AWH75 BGD74:BGD75 BPZ74:BPZ75 BZV74:BZV75 CJR74:CJR75 CTN74:CTN75 DDJ74:DDJ75 DNF74:DNF75 DXB74:DXB75 EGX74:EGX75 EQT74:EQT75 FAP74:FAP75 FKL74:FKL75 FUH74:FUH75 GED74:GED75 GNZ74:GNZ75 GXV74:GXV75 HHR74:HHR75 HRN74:HRN75 IBJ74:IBJ75 ILF74:ILF75 IVB74:IVB75 JEX74:JEX75 JOT74:JOT75 JYP74:JYP75 KIL74:KIL75 KSH74:KSH75 LCD74:LCD75 LLZ74:LLZ75 LVV74:LVV75 MFR74:MFR75 MPN74:MPN75 MZJ74:MZJ75 NJF74:NJF75 NTB74:NTB75 OCX74:OCX75 OMT74:OMT75 OWP74:OWP75 PGL74:PGL75 PQH74:PQH75 QAD74:QAD75 QJZ74:QJZ75 QTV74:QTV75 RDR74:RDR75 RNN74:RNN75 RXJ74:RXJ75 SHF74:SHF75 SRB74:SRB75 TAX74:TAX75 TKT74:TKT75 TUP74:TUP75 UEL74:UEL75 UOH74:UOH75 UYD74:UYD75 VHZ74:VHZ75 VRV74:VRV75 WBR74:WBR75 WLN74:WLN75 WVJ74:WVJ75 B65610:B65611 IX65610:IX65611 ST65610:ST65611 ACP65610:ACP65611 AML65610:AML65611 AWH65610:AWH65611 BGD65610:BGD65611 BPZ65610:BPZ65611 BZV65610:BZV65611 CJR65610:CJR65611 CTN65610:CTN65611 DDJ65610:DDJ65611 DNF65610:DNF65611 DXB65610:DXB65611 EGX65610:EGX65611 EQT65610:EQT65611 FAP65610:FAP65611 FKL65610:FKL65611 FUH65610:FUH65611 GED65610:GED65611 GNZ65610:GNZ65611 GXV65610:GXV65611 HHR65610:HHR65611 HRN65610:HRN65611 IBJ65610:IBJ65611 ILF65610:ILF65611 IVB65610:IVB65611 JEX65610:JEX65611 JOT65610:JOT65611 JYP65610:JYP65611 KIL65610:KIL65611 KSH65610:KSH65611 LCD65610:LCD65611 LLZ65610:LLZ65611 LVV65610:LVV65611 MFR65610:MFR65611 MPN65610:MPN65611 MZJ65610:MZJ65611 NJF65610:NJF65611 NTB65610:NTB65611 OCX65610:OCX65611 OMT65610:OMT65611 OWP65610:OWP65611 PGL65610:PGL65611 PQH65610:PQH65611 QAD65610:QAD65611 QJZ65610:QJZ65611 QTV65610:QTV65611 RDR65610:RDR65611 RNN65610:RNN65611 RXJ65610:RXJ65611 SHF65610:SHF65611 SRB65610:SRB65611 TAX65610:TAX65611 TKT65610:TKT65611 TUP65610:TUP65611 UEL65610:UEL65611 UOH65610:UOH65611 UYD65610:UYD65611 VHZ65610:VHZ65611 VRV65610:VRV65611 WBR65610:WBR65611 WLN65610:WLN65611 WVJ65610:WVJ65611 B131146:B131147 IX131146:IX131147 ST131146:ST131147 ACP131146:ACP131147 AML131146:AML131147 AWH131146:AWH131147 BGD131146:BGD131147 BPZ131146:BPZ131147 BZV131146:BZV131147 CJR131146:CJR131147 CTN131146:CTN131147 DDJ131146:DDJ131147 DNF131146:DNF131147 DXB131146:DXB131147 EGX131146:EGX131147 EQT131146:EQT131147 FAP131146:FAP131147 FKL131146:FKL131147 FUH131146:FUH131147 GED131146:GED131147 GNZ131146:GNZ131147 GXV131146:GXV131147 HHR131146:HHR131147 HRN131146:HRN131147 IBJ131146:IBJ131147 ILF131146:ILF131147 IVB131146:IVB131147 JEX131146:JEX131147 JOT131146:JOT131147 JYP131146:JYP131147 KIL131146:KIL131147 KSH131146:KSH131147 LCD131146:LCD131147 LLZ131146:LLZ131147 LVV131146:LVV131147 MFR131146:MFR131147 MPN131146:MPN131147 MZJ131146:MZJ131147 NJF131146:NJF131147 NTB131146:NTB131147 OCX131146:OCX131147 OMT131146:OMT131147 OWP131146:OWP131147 PGL131146:PGL131147 PQH131146:PQH131147 QAD131146:QAD131147 QJZ131146:QJZ131147 QTV131146:QTV131147 RDR131146:RDR131147 RNN131146:RNN131147 RXJ131146:RXJ131147 SHF131146:SHF131147 SRB131146:SRB131147 TAX131146:TAX131147 TKT131146:TKT131147 TUP131146:TUP131147 UEL131146:UEL131147 UOH131146:UOH131147 UYD131146:UYD131147 VHZ131146:VHZ131147 VRV131146:VRV131147 WBR131146:WBR131147 WLN131146:WLN131147 WVJ131146:WVJ131147 B196682:B196683 IX196682:IX196683 ST196682:ST196683 ACP196682:ACP196683 AML196682:AML196683 AWH196682:AWH196683 BGD196682:BGD196683 BPZ196682:BPZ196683 BZV196682:BZV196683 CJR196682:CJR196683 CTN196682:CTN196683 DDJ196682:DDJ196683 DNF196682:DNF196683 DXB196682:DXB196683 EGX196682:EGX196683 EQT196682:EQT196683 FAP196682:FAP196683 FKL196682:FKL196683 FUH196682:FUH196683 GED196682:GED196683 GNZ196682:GNZ196683 GXV196682:GXV196683 HHR196682:HHR196683 HRN196682:HRN196683 IBJ196682:IBJ196683 ILF196682:ILF196683 IVB196682:IVB196683 JEX196682:JEX196683 JOT196682:JOT196683 JYP196682:JYP196683 KIL196682:KIL196683 KSH196682:KSH196683 LCD196682:LCD196683 LLZ196682:LLZ196683 LVV196682:LVV196683 MFR196682:MFR196683 MPN196682:MPN196683 MZJ196682:MZJ196683 NJF196682:NJF196683 NTB196682:NTB196683 OCX196682:OCX196683 OMT196682:OMT196683 OWP196682:OWP196683 PGL196682:PGL196683 PQH196682:PQH196683 QAD196682:QAD196683 QJZ196682:QJZ196683 QTV196682:QTV196683 RDR196682:RDR196683 RNN196682:RNN196683 RXJ196682:RXJ196683 SHF196682:SHF196683 SRB196682:SRB196683 TAX196682:TAX196683 TKT196682:TKT196683 TUP196682:TUP196683 UEL196682:UEL196683 UOH196682:UOH196683 UYD196682:UYD196683 VHZ196682:VHZ196683 VRV196682:VRV196683 WBR196682:WBR196683 WLN196682:WLN196683 WVJ196682:WVJ196683 B262218:B262219 IX262218:IX262219 ST262218:ST262219 ACP262218:ACP262219 AML262218:AML262219 AWH262218:AWH262219 BGD262218:BGD262219 BPZ262218:BPZ262219 BZV262218:BZV262219 CJR262218:CJR262219 CTN262218:CTN262219 DDJ262218:DDJ262219 DNF262218:DNF262219 DXB262218:DXB262219 EGX262218:EGX262219 EQT262218:EQT262219 FAP262218:FAP262219 FKL262218:FKL262219 FUH262218:FUH262219 GED262218:GED262219 GNZ262218:GNZ262219 GXV262218:GXV262219 HHR262218:HHR262219 HRN262218:HRN262219 IBJ262218:IBJ262219 ILF262218:ILF262219 IVB262218:IVB262219 JEX262218:JEX262219 JOT262218:JOT262219 JYP262218:JYP262219 KIL262218:KIL262219 KSH262218:KSH262219 LCD262218:LCD262219 LLZ262218:LLZ262219 LVV262218:LVV262219 MFR262218:MFR262219 MPN262218:MPN262219 MZJ262218:MZJ262219 NJF262218:NJF262219 NTB262218:NTB262219 OCX262218:OCX262219 OMT262218:OMT262219 OWP262218:OWP262219 PGL262218:PGL262219 PQH262218:PQH262219 QAD262218:QAD262219 QJZ262218:QJZ262219 QTV262218:QTV262219 RDR262218:RDR262219 RNN262218:RNN262219 RXJ262218:RXJ262219 SHF262218:SHF262219 SRB262218:SRB262219 TAX262218:TAX262219 TKT262218:TKT262219 TUP262218:TUP262219 UEL262218:UEL262219 UOH262218:UOH262219 UYD262218:UYD262219 VHZ262218:VHZ262219 VRV262218:VRV262219 WBR262218:WBR262219 WLN262218:WLN262219 WVJ262218:WVJ262219 B327754:B327755 IX327754:IX327755 ST327754:ST327755 ACP327754:ACP327755 AML327754:AML327755 AWH327754:AWH327755 BGD327754:BGD327755 BPZ327754:BPZ327755 BZV327754:BZV327755 CJR327754:CJR327755 CTN327754:CTN327755 DDJ327754:DDJ327755 DNF327754:DNF327755 DXB327754:DXB327755 EGX327754:EGX327755 EQT327754:EQT327755 FAP327754:FAP327755 FKL327754:FKL327755 FUH327754:FUH327755 GED327754:GED327755 GNZ327754:GNZ327755 GXV327754:GXV327755 HHR327754:HHR327755 HRN327754:HRN327755 IBJ327754:IBJ327755 ILF327754:ILF327755 IVB327754:IVB327755 JEX327754:JEX327755 JOT327754:JOT327755 JYP327754:JYP327755 KIL327754:KIL327755 KSH327754:KSH327755 LCD327754:LCD327755 LLZ327754:LLZ327755 LVV327754:LVV327755 MFR327754:MFR327755 MPN327754:MPN327755 MZJ327754:MZJ327755 NJF327754:NJF327755 NTB327754:NTB327755 OCX327754:OCX327755 OMT327754:OMT327755 OWP327754:OWP327755 PGL327754:PGL327755 PQH327754:PQH327755 QAD327754:QAD327755 QJZ327754:QJZ327755 QTV327754:QTV327755 RDR327754:RDR327755 RNN327754:RNN327755 RXJ327754:RXJ327755 SHF327754:SHF327755 SRB327754:SRB327755 TAX327754:TAX327755 TKT327754:TKT327755 TUP327754:TUP327755 UEL327754:UEL327755 UOH327754:UOH327755 UYD327754:UYD327755 VHZ327754:VHZ327755 VRV327754:VRV327755 WBR327754:WBR327755 WLN327754:WLN327755 WVJ327754:WVJ327755 B393290:B393291 IX393290:IX393291 ST393290:ST393291 ACP393290:ACP393291 AML393290:AML393291 AWH393290:AWH393291 BGD393290:BGD393291 BPZ393290:BPZ393291 BZV393290:BZV393291 CJR393290:CJR393291 CTN393290:CTN393291 DDJ393290:DDJ393291 DNF393290:DNF393291 DXB393290:DXB393291 EGX393290:EGX393291 EQT393290:EQT393291 FAP393290:FAP393291 FKL393290:FKL393291 FUH393290:FUH393291 GED393290:GED393291 GNZ393290:GNZ393291 GXV393290:GXV393291 HHR393290:HHR393291 HRN393290:HRN393291 IBJ393290:IBJ393291 ILF393290:ILF393291 IVB393290:IVB393291 JEX393290:JEX393291 JOT393290:JOT393291 JYP393290:JYP393291 KIL393290:KIL393291 KSH393290:KSH393291 LCD393290:LCD393291 LLZ393290:LLZ393291 LVV393290:LVV393291 MFR393290:MFR393291 MPN393290:MPN393291 MZJ393290:MZJ393291 NJF393290:NJF393291 NTB393290:NTB393291 OCX393290:OCX393291 OMT393290:OMT393291 OWP393290:OWP393291 PGL393290:PGL393291 PQH393290:PQH393291 QAD393290:QAD393291 QJZ393290:QJZ393291 QTV393290:QTV393291 RDR393290:RDR393291 RNN393290:RNN393291 RXJ393290:RXJ393291 SHF393290:SHF393291 SRB393290:SRB393291 TAX393290:TAX393291 TKT393290:TKT393291 TUP393290:TUP393291 UEL393290:UEL393291 UOH393290:UOH393291 UYD393290:UYD393291 VHZ393290:VHZ393291 VRV393290:VRV393291 WBR393290:WBR393291 WLN393290:WLN393291 WVJ393290:WVJ393291 B458826:B458827 IX458826:IX458827 ST458826:ST458827 ACP458826:ACP458827 AML458826:AML458827 AWH458826:AWH458827 BGD458826:BGD458827 BPZ458826:BPZ458827 BZV458826:BZV458827 CJR458826:CJR458827 CTN458826:CTN458827 DDJ458826:DDJ458827 DNF458826:DNF458827 DXB458826:DXB458827 EGX458826:EGX458827 EQT458826:EQT458827 FAP458826:FAP458827 FKL458826:FKL458827 FUH458826:FUH458827 GED458826:GED458827 GNZ458826:GNZ458827 GXV458826:GXV458827 HHR458826:HHR458827 HRN458826:HRN458827 IBJ458826:IBJ458827 ILF458826:ILF458827 IVB458826:IVB458827 JEX458826:JEX458827 JOT458826:JOT458827 JYP458826:JYP458827 KIL458826:KIL458827 KSH458826:KSH458827 LCD458826:LCD458827 LLZ458826:LLZ458827 LVV458826:LVV458827 MFR458826:MFR458827 MPN458826:MPN458827 MZJ458826:MZJ458827 NJF458826:NJF458827 NTB458826:NTB458827 OCX458826:OCX458827 OMT458826:OMT458827 OWP458826:OWP458827 PGL458826:PGL458827 PQH458826:PQH458827 QAD458826:QAD458827 QJZ458826:QJZ458827 QTV458826:QTV458827 RDR458826:RDR458827 RNN458826:RNN458827 RXJ458826:RXJ458827 SHF458826:SHF458827 SRB458826:SRB458827 TAX458826:TAX458827 TKT458826:TKT458827 TUP458826:TUP458827 UEL458826:UEL458827 UOH458826:UOH458827 UYD458826:UYD458827 VHZ458826:VHZ458827 VRV458826:VRV458827 WBR458826:WBR458827 WLN458826:WLN458827 WVJ458826:WVJ458827 B524362:B524363 IX524362:IX524363 ST524362:ST524363 ACP524362:ACP524363 AML524362:AML524363 AWH524362:AWH524363 BGD524362:BGD524363 BPZ524362:BPZ524363 BZV524362:BZV524363 CJR524362:CJR524363 CTN524362:CTN524363 DDJ524362:DDJ524363 DNF524362:DNF524363 DXB524362:DXB524363 EGX524362:EGX524363 EQT524362:EQT524363 FAP524362:FAP524363 FKL524362:FKL524363 FUH524362:FUH524363 GED524362:GED524363 GNZ524362:GNZ524363 GXV524362:GXV524363 HHR524362:HHR524363 HRN524362:HRN524363 IBJ524362:IBJ524363 ILF524362:ILF524363 IVB524362:IVB524363 JEX524362:JEX524363 JOT524362:JOT524363 JYP524362:JYP524363 KIL524362:KIL524363 KSH524362:KSH524363 LCD524362:LCD524363 LLZ524362:LLZ524363 LVV524362:LVV524363 MFR524362:MFR524363 MPN524362:MPN524363 MZJ524362:MZJ524363 NJF524362:NJF524363 NTB524362:NTB524363 OCX524362:OCX524363 OMT524362:OMT524363 OWP524362:OWP524363 PGL524362:PGL524363 PQH524362:PQH524363 QAD524362:QAD524363 QJZ524362:QJZ524363 QTV524362:QTV524363 RDR524362:RDR524363 RNN524362:RNN524363 RXJ524362:RXJ524363 SHF524362:SHF524363 SRB524362:SRB524363 TAX524362:TAX524363 TKT524362:TKT524363 TUP524362:TUP524363 UEL524362:UEL524363 UOH524362:UOH524363 UYD524362:UYD524363 VHZ524362:VHZ524363 VRV524362:VRV524363 WBR524362:WBR524363 WLN524362:WLN524363 WVJ524362:WVJ524363 B589898:B589899 IX589898:IX589899 ST589898:ST589899 ACP589898:ACP589899 AML589898:AML589899 AWH589898:AWH589899 BGD589898:BGD589899 BPZ589898:BPZ589899 BZV589898:BZV589899 CJR589898:CJR589899 CTN589898:CTN589899 DDJ589898:DDJ589899 DNF589898:DNF589899 DXB589898:DXB589899 EGX589898:EGX589899 EQT589898:EQT589899 FAP589898:FAP589899 FKL589898:FKL589899 FUH589898:FUH589899 GED589898:GED589899 GNZ589898:GNZ589899 GXV589898:GXV589899 HHR589898:HHR589899 HRN589898:HRN589899 IBJ589898:IBJ589899 ILF589898:ILF589899 IVB589898:IVB589899 JEX589898:JEX589899 JOT589898:JOT589899 JYP589898:JYP589899 KIL589898:KIL589899 KSH589898:KSH589899 LCD589898:LCD589899 LLZ589898:LLZ589899 LVV589898:LVV589899 MFR589898:MFR589899 MPN589898:MPN589899 MZJ589898:MZJ589899 NJF589898:NJF589899 NTB589898:NTB589899 OCX589898:OCX589899 OMT589898:OMT589899 OWP589898:OWP589899 PGL589898:PGL589899 PQH589898:PQH589899 QAD589898:QAD589899 QJZ589898:QJZ589899 QTV589898:QTV589899 RDR589898:RDR589899 RNN589898:RNN589899 RXJ589898:RXJ589899 SHF589898:SHF589899 SRB589898:SRB589899 TAX589898:TAX589899 TKT589898:TKT589899 TUP589898:TUP589899 UEL589898:UEL589899 UOH589898:UOH589899 UYD589898:UYD589899 VHZ589898:VHZ589899 VRV589898:VRV589899 WBR589898:WBR589899 WLN589898:WLN589899 WVJ589898:WVJ589899 B655434:B655435 IX655434:IX655435 ST655434:ST655435 ACP655434:ACP655435 AML655434:AML655435 AWH655434:AWH655435 BGD655434:BGD655435 BPZ655434:BPZ655435 BZV655434:BZV655435 CJR655434:CJR655435 CTN655434:CTN655435 DDJ655434:DDJ655435 DNF655434:DNF655435 DXB655434:DXB655435 EGX655434:EGX655435 EQT655434:EQT655435 FAP655434:FAP655435 FKL655434:FKL655435 FUH655434:FUH655435 GED655434:GED655435 GNZ655434:GNZ655435 GXV655434:GXV655435 HHR655434:HHR655435 HRN655434:HRN655435 IBJ655434:IBJ655435 ILF655434:ILF655435 IVB655434:IVB655435 JEX655434:JEX655435 JOT655434:JOT655435 JYP655434:JYP655435 KIL655434:KIL655435 KSH655434:KSH655435 LCD655434:LCD655435 LLZ655434:LLZ655435 LVV655434:LVV655435 MFR655434:MFR655435 MPN655434:MPN655435 MZJ655434:MZJ655435 NJF655434:NJF655435 NTB655434:NTB655435 OCX655434:OCX655435 OMT655434:OMT655435 OWP655434:OWP655435 PGL655434:PGL655435 PQH655434:PQH655435 QAD655434:QAD655435 QJZ655434:QJZ655435 QTV655434:QTV655435 RDR655434:RDR655435 RNN655434:RNN655435 RXJ655434:RXJ655435 SHF655434:SHF655435 SRB655434:SRB655435 TAX655434:TAX655435 TKT655434:TKT655435 TUP655434:TUP655435 UEL655434:UEL655435 UOH655434:UOH655435 UYD655434:UYD655435 VHZ655434:VHZ655435 VRV655434:VRV655435 WBR655434:WBR655435 WLN655434:WLN655435 WVJ655434:WVJ655435 B720970:B720971 IX720970:IX720971 ST720970:ST720971 ACP720970:ACP720971 AML720970:AML720971 AWH720970:AWH720971 BGD720970:BGD720971 BPZ720970:BPZ720971 BZV720970:BZV720971 CJR720970:CJR720971 CTN720970:CTN720971 DDJ720970:DDJ720971 DNF720970:DNF720971 DXB720970:DXB720971 EGX720970:EGX720971 EQT720970:EQT720971 FAP720970:FAP720971 FKL720970:FKL720971 FUH720970:FUH720971 GED720970:GED720971 GNZ720970:GNZ720971 GXV720970:GXV720971 HHR720970:HHR720971 HRN720970:HRN720971 IBJ720970:IBJ720971 ILF720970:ILF720971 IVB720970:IVB720971 JEX720970:JEX720971 JOT720970:JOT720971 JYP720970:JYP720971 KIL720970:KIL720971 KSH720970:KSH720971 LCD720970:LCD720971 LLZ720970:LLZ720971 LVV720970:LVV720971 MFR720970:MFR720971 MPN720970:MPN720971 MZJ720970:MZJ720971 NJF720970:NJF720971 NTB720970:NTB720971 OCX720970:OCX720971 OMT720970:OMT720971 OWP720970:OWP720971 PGL720970:PGL720971 PQH720970:PQH720971 QAD720970:QAD720971 QJZ720970:QJZ720971 QTV720970:QTV720971 RDR720970:RDR720971 RNN720970:RNN720971 RXJ720970:RXJ720971 SHF720970:SHF720971 SRB720970:SRB720971 TAX720970:TAX720971 TKT720970:TKT720971 TUP720970:TUP720971 UEL720970:UEL720971 UOH720970:UOH720971 UYD720970:UYD720971 VHZ720970:VHZ720971 VRV720970:VRV720971 WBR720970:WBR720971 WLN720970:WLN720971 WVJ720970:WVJ720971 B786506:B786507 IX786506:IX786507 ST786506:ST786507 ACP786506:ACP786507 AML786506:AML786507 AWH786506:AWH786507 BGD786506:BGD786507 BPZ786506:BPZ786507 BZV786506:BZV786507 CJR786506:CJR786507 CTN786506:CTN786507 DDJ786506:DDJ786507 DNF786506:DNF786507 DXB786506:DXB786507 EGX786506:EGX786507 EQT786506:EQT786507 FAP786506:FAP786507 FKL786506:FKL786507 FUH786506:FUH786507 GED786506:GED786507 GNZ786506:GNZ786507 GXV786506:GXV786507 HHR786506:HHR786507 HRN786506:HRN786507 IBJ786506:IBJ786507 ILF786506:ILF786507 IVB786506:IVB786507 JEX786506:JEX786507 JOT786506:JOT786507 JYP786506:JYP786507 KIL786506:KIL786507 KSH786506:KSH786507 LCD786506:LCD786507 LLZ786506:LLZ786507 LVV786506:LVV786507 MFR786506:MFR786507 MPN786506:MPN786507 MZJ786506:MZJ786507 NJF786506:NJF786507 NTB786506:NTB786507 OCX786506:OCX786507 OMT786506:OMT786507 OWP786506:OWP786507 PGL786506:PGL786507 PQH786506:PQH786507 QAD786506:QAD786507 QJZ786506:QJZ786507 QTV786506:QTV786507 RDR786506:RDR786507 RNN786506:RNN786507 RXJ786506:RXJ786507 SHF786506:SHF786507 SRB786506:SRB786507 TAX786506:TAX786507 TKT786506:TKT786507 TUP786506:TUP786507 UEL786506:UEL786507 UOH786506:UOH786507 UYD786506:UYD786507 VHZ786506:VHZ786507 VRV786506:VRV786507 WBR786506:WBR786507 WLN786506:WLN786507 WVJ786506:WVJ786507 B852042:B852043 IX852042:IX852043 ST852042:ST852043 ACP852042:ACP852043 AML852042:AML852043 AWH852042:AWH852043 BGD852042:BGD852043 BPZ852042:BPZ852043 BZV852042:BZV852043 CJR852042:CJR852043 CTN852042:CTN852043 DDJ852042:DDJ852043 DNF852042:DNF852043 DXB852042:DXB852043 EGX852042:EGX852043 EQT852042:EQT852043 FAP852042:FAP852043 FKL852042:FKL852043 FUH852042:FUH852043 GED852042:GED852043 GNZ852042:GNZ852043 GXV852042:GXV852043 HHR852042:HHR852043 HRN852042:HRN852043 IBJ852042:IBJ852043 ILF852042:ILF852043 IVB852042:IVB852043 JEX852042:JEX852043 JOT852042:JOT852043 JYP852042:JYP852043 KIL852042:KIL852043 KSH852042:KSH852043 LCD852042:LCD852043 LLZ852042:LLZ852043 LVV852042:LVV852043 MFR852042:MFR852043 MPN852042:MPN852043 MZJ852042:MZJ852043 NJF852042:NJF852043 NTB852042:NTB852043 OCX852042:OCX852043 OMT852042:OMT852043 OWP852042:OWP852043 PGL852042:PGL852043 PQH852042:PQH852043 QAD852042:QAD852043 QJZ852042:QJZ852043 QTV852042:QTV852043 RDR852042:RDR852043 RNN852042:RNN852043 RXJ852042:RXJ852043 SHF852042:SHF852043 SRB852042:SRB852043 TAX852042:TAX852043 TKT852042:TKT852043 TUP852042:TUP852043 UEL852042:UEL852043 UOH852042:UOH852043 UYD852042:UYD852043 VHZ852042:VHZ852043 VRV852042:VRV852043 WBR852042:WBR852043 WLN852042:WLN852043 WVJ852042:WVJ852043 B917578:B917579 IX917578:IX917579 ST917578:ST917579 ACP917578:ACP917579 AML917578:AML917579 AWH917578:AWH917579 BGD917578:BGD917579 BPZ917578:BPZ917579 BZV917578:BZV917579 CJR917578:CJR917579 CTN917578:CTN917579 DDJ917578:DDJ917579 DNF917578:DNF917579 DXB917578:DXB917579 EGX917578:EGX917579 EQT917578:EQT917579 FAP917578:FAP917579 FKL917578:FKL917579 FUH917578:FUH917579 GED917578:GED917579 GNZ917578:GNZ917579 GXV917578:GXV917579 HHR917578:HHR917579 HRN917578:HRN917579 IBJ917578:IBJ917579 ILF917578:ILF917579 IVB917578:IVB917579 JEX917578:JEX917579 JOT917578:JOT917579 JYP917578:JYP917579 KIL917578:KIL917579 KSH917578:KSH917579 LCD917578:LCD917579 LLZ917578:LLZ917579 LVV917578:LVV917579 MFR917578:MFR917579 MPN917578:MPN917579 MZJ917578:MZJ917579 NJF917578:NJF917579 NTB917578:NTB917579 OCX917578:OCX917579 OMT917578:OMT917579 OWP917578:OWP917579 PGL917578:PGL917579 PQH917578:PQH917579 QAD917578:QAD917579 QJZ917578:QJZ917579 QTV917578:QTV917579 RDR917578:RDR917579 RNN917578:RNN917579 RXJ917578:RXJ917579 SHF917578:SHF917579 SRB917578:SRB917579 TAX917578:TAX917579 TKT917578:TKT917579 TUP917578:TUP917579 UEL917578:UEL917579 UOH917578:UOH917579 UYD917578:UYD917579 VHZ917578:VHZ917579 VRV917578:VRV917579 WBR917578:WBR917579 WLN917578:WLN917579 WVJ917578:WVJ917579 B983114:B983115 IX983114:IX983115 ST983114:ST983115 ACP983114:ACP983115 AML983114:AML983115 AWH983114:AWH983115 BGD983114:BGD983115 BPZ983114:BPZ983115 BZV983114:BZV983115 CJR983114:CJR983115 CTN983114:CTN983115 DDJ983114:DDJ983115 DNF983114:DNF983115 DXB983114:DXB983115 EGX983114:EGX983115 EQT983114:EQT983115 FAP983114:FAP983115 FKL983114:FKL983115 FUH983114:FUH983115 GED983114:GED983115 GNZ983114:GNZ983115 GXV983114:GXV983115 HHR983114:HHR983115 HRN983114:HRN983115 IBJ983114:IBJ983115 ILF983114:ILF983115 IVB983114:IVB983115 JEX983114:JEX983115 JOT983114:JOT983115 JYP983114:JYP983115 KIL983114:KIL983115 KSH983114:KSH983115 LCD983114:LCD983115 LLZ983114:LLZ983115 LVV983114:LVV983115 MFR983114:MFR983115 MPN983114:MPN983115 MZJ983114:MZJ983115 NJF983114:NJF983115 NTB983114:NTB983115 OCX983114:OCX983115 OMT983114:OMT983115 OWP983114:OWP983115 PGL983114:PGL983115 PQH983114:PQH983115 QAD983114:QAD983115 QJZ983114:QJZ983115 QTV983114:QTV983115 RDR983114:RDR983115 RNN983114:RNN983115 RXJ983114:RXJ983115 SHF983114:SHF983115 SRB983114:SRB983115 TAX983114:TAX983115 TKT983114:TKT983115 TUP983114:TUP983115 UEL983114:UEL983115 UOH983114:UOH983115 UYD983114:UYD983115 VHZ983114:VHZ983115 VRV983114:VRV983115 WBR983114:WBR983115 WLN983114:WLN983115 WVJ983114:WVJ983115 B84:B85 IX84:IX85 ST84:ST85 ACP84:ACP85 AML84:AML85 AWH84:AWH85 BGD84:BGD85 BPZ84:BPZ85 BZV84:BZV85 CJR84:CJR85 CTN84:CTN85 DDJ84:DDJ85 DNF84:DNF85 DXB84:DXB85 EGX84:EGX85 EQT84:EQT85 FAP84:FAP85 FKL84:FKL85 FUH84:FUH85 GED84:GED85 GNZ84:GNZ85 GXV84:GXV85 HHR84:HHR85 HRN84:HRN85 IBJ84:IBJ85 ILF84:ILF85 IVB84:IVB85 JEX84:JEX85 JOT84:JOT85 JYP84:JYP85 KIL84:KIL85 KSH84:KSH85 LCD84:LCD85 LLZ84:LLZ85 LVV84:LVV85 MFR84:MFR85 MPN84:MPN85 MZJ84:MZJ85 NJF84:NJF85 NTB84:NTB85 OCX84:OCX85 OMT84:OMT85 OWP84:OWP85 PGL84:PGL85 PQH84:PQH85 QAD84:QAD85 QJZ84:QJZ85 QTV84:QTV85 RDR84:RDR85 RNN84:RNN85 RXJ84:RXJ85 SHF84:SHF85 SRB84:SRB85 TAX84:TAX85 TKT84:TKT85 TUP84:TUP85 UEL84:UEL85 UOH84:UOH85 UYD84:UYD85 VHZ84:VHZ85 VRV84:VRV85 WBR84:WBR85 WLN84:WLN85 WVJ84:WVJ85 B65620:B65621 IX65620:IX65621 ST65620:ST65621 ACP65620:ACP65621 AML65620:AML65621 AWH65620:AWH65621 BGD65620:BGD65621 BPZ65620:BPZ65621 BZV65620:BZV65621 CJR65620:CJR65621 CTN65620:CTN65621 DDJ65620:DDJ65621 DNF65620:DNF65621 DXB65620:DXB65621 EGX65620:EGX65621 EQT65620:EQT65621 FAP65620:FAP65621 FKL65620:FKL65621 FUH65620:FUH65621 GED65620:GED65621 GNZ65620:GNZ65621 GXV65620:GXV65621 HHR65620:HHR65621 HRN65620:HRN65621 IBJ65620:IBJ65621 ILF65620:ILF65621 IVB65620:IVB65621 JEX65620:JEX65621 JOT65620:JOT65621 JYP65620:JYP65621 KIL65620:KIL65621 KSH65620:KSH65621 LCD65620:LCD65621 LLZ65620:LLZ65621 LVV65620:LVV65621 MFR65620:MFR65621 MPN65620:MPN65621 MZJ65620:MZJ65621 NJF65620:NJF65621 NTB65620:NTB65621 OCX65620:OCX65621 OMT65620:OMT65621 OWP65620:OWP65621 PGL65620:PGL65621 PQH65620:PQH65621 QAD65620:QAD65621 QJZ65620:QJZ65621 QTV65620:QTV65621 RDR65620:RDR65621 RNN65620:RNN65621 RXJ65620:RXJ65621 SHF65620:SHF65621 SRB65620:SRB65621 TAX65620:TAX65621 TKT65620:TKT65621 TUP65620:TUP65621 UEL65620:UEL65621 UOH65620:UOH65621 UYD65620:UYD65621 VHZ65620:VHZ65621 VRV65620:VRV65621 WBR65620:WBR65621 WLN65620:WLN65621 WVJ65620:WVJ65621 B131156:B131157 IX131156:IX131157 ST131156:ST131157 ACP131156:ACP131157 AML131156:AML131157 AWH131156:AWH131157 BGD131156:BGD131157 BPZ131156:BPZ131157 BZV131156:BZV131157 CJR131156:CJR131157 CTN131156:CTN131157 DDJ131156:DDJ131157 DNF131156:DNF131157 DXB131156:DXB131157 EGX131156:EGX131157 EQT131156:EQT131157 FAP131156:FAP131157 FKL131156:FKL131157 FUH131156:FUH131157 GED131156:GED131157 GNZ131156:GNZ131157 GXV131156:GXV131157 HHR131156:HHR131157 HRN131156:HRN131157 IBJ131156:IBJ131157 ILF131156:ILF131157 IVB131156:IVB131157 JEX131156:JEX131157 JOT131156:JOT131157 JYP131156:JYP131157 KIL131156:KIL131157 KSH131156:KSH131157 LCD131156:LCD131157 LLZ131156:LLZ131157 LVV131156:LVV131157 MFR131156:MFR131157 MPN131156:MPN131157 MZJ131156:MZJ131157 NJF131156:NJF131157 NTB131156:NTB131157 OCX131156:OCX131157 OMT131156:OMT131157 OWP131156:OWP131157 PGL131156:PGL131157 PQH131156:PQH131157 QAD131156:QAD131157 QJZ131156:QJZ131157 QTV131156:QTV131157 RDR131156:RDR131157 RNN131156:RNN131157 RXJ131156:RXJ131157 SHF131156:SHF131157 SRB131156:SRB131157 TAX131156:TAX131157 TKT131156:TKT131157 TUP131156:TUP131157 UEL131156:UEL131157 UOH131156:UOH131157 UYD131156:UYD131157 VHZ131156:VHZ131157 VRV131156:VRV131157 WBR131156:WBR131157 WLN131156:WLN131157 WVJ131156:WVJ131157 B196692:B196693 IX196692:IX196693 ST196692:ST196693 ACP196692:ACP196693 AML196692:AML196693 AWH196692:AWH196693 BGD196692:BGD196693 BPZ196692:BPZ196693 BZV196692:BZV196693 CJR196692:CJR196693 CTN196692:CTN196693 DDJ196692:DDJ196693 DNF196692:DNF196693 DXB196692:DXB196693 EGX196692:EGX196693 EQT196692:EQT196693 FAP196692:FAP196693 FKL196692:FKL196693 FUH196692:FUH196693 GED196692:GED196693 GNZ196692:GNZ196693 GXV196692:GXV196693 HHR196692:HHR196693 HRN196692:HRN196693 IBJ196692:IBJ196693 ILF196692:ILF196693 IVB196692:IVB196693 JEX196692:JEX196693 JOT196692:JOT196693 JYP196692:JYP196693 KIL196692:KIL196693 KSH196692:KSH196693 LCD196692:LCD196693 LLZ196692:LLZ196693 LVV196692:LVV196693 MFR196692:MFR196693 MPN196692:MPN196693 MZJ196692:MZJ196693 NJF196692:NJF196693 NTB196692:NTB196693 OCX196692:OCX196693 OMT196692:OMT196693 OWP196692:OWP196693 PGL196692:PGL196693 PQH196692:PQH196693 QAD196692:QAD196693 QJZ196692:QJZ196693 QTV196692:QTV196693 RDR196692:RDR196693 RNN196692:RNN196693 RXJ196692:RXJ196693 SHF196692:SHF196693 SRB196692:SRB196693 TAX196692:TAX196693 TKT196692:TKT196693 TUP196692:TUP196693 UEL196692:UEL196693 UOH196692:UOH196693 UYD196692:UYD196693 VHZ196692:VHZ196693 VRV196692:VRV196693 WBR196692:WBR196693 WLN196692:WLN196693 WVJ196692:WVJ196693 B262228:B262229 IX262228:IX262229 ST262228:ST262229 ACP262228:ACP262229 AML262228:AML262229 AWH262228:AWH262229 BGD262228:BGD262229 BPZ262228:BPZ262229 BZV262228:BZV262229 CJR262228:CJR262229 CTN262228:CTN262229 DDJ262228:DDJ262229 DNF262228:DNF262229 DXB262228:DXB262229 EGX262228:EGX262229 EQT262228:EQT262229 FAP262228:FAP262229 FKL262228:FKL262229 FUH262228:FUH262229 GED262228:GED262229 GNZ262228:GNZ262229 GXV262228:GXV262229 HHR262228:HHR262229 HRN262228:HRN262229 IBJ262228:IBJ262229 ILF262228:ILF262229 IVB262228:IVB262229 JEX262228:JEX262229 JOT262228:JOT262229 JYP262228:JYP262229 KIL262228:KIL262229 KSH262228:KSH262229 LCD262228:LCD262229 LLZ262228:LLZ262229 LVV262228:LVV262229 MFR262228:MFR262229 MPN262228:MPN262229 MZJ262228:MZJ262229 NJF262228:NJF262229 NTB262228:NTB262229 OCX262228:OCX262229 OMT262228:OMT262229 OWP262228:OWP262229 PGL262228:PGL262229 PQH262228:PQH262229 QAD262228:QAD262229 QJZ262228:QJZ262229 QTV262228:QTV262229 RDR262228:RDR262229 RNN262228:RNN262229 RXJ262228:RXJ262229 SHF262228:SHF262229 SRB262228:SRB262229 TAX262228:TAX262229 TKT262228:TKT262229 TUP262228:TUP262229 UEL262228:UEL262229 UOH262228:UOH262229 UYD262228:UYD262229 VHZ262228:VHZ262229 VRV262228:VRV262229 WBR262228:WBR262229 WLN262228:WLN262229 WVJ262228:WVJ262229 B327764:B327765 IX327764:IX327765 ST327764:ST327765 ACP327764:ACP327765 AML327764:AML327765 AWH327764:AWH327765 BGD327764:BGD327765 BPZ327764:BPZ327765 BZV327764:BZV327765 CJR327764:CJR327765 CTN327764:CTN327765 DDJ327764:DDJ327765 DNF327764:DNF327765 DXB327764:DXB327765 EGX327764:EGX327765 EQT327764:EQT327765 FAP327764:FAP327765 FKL327764:FKL327765 FUH327764:FUH327765 GED327764:GED327765 GNZ327764:GNZ327765 GXV327764:GXV327765 HHR327764:HHR327765 HRN327764:HRN327765 IBJ327764:IBJ327765 ILF327764:ILF327765 IVB327764:IVB327765 JEX327764:JEX327765 JOT327764:JOT327765 JYP327764:JYP327765 KIL327764:KIL327765 KSH327764:KSH327765 LCD327764:LCD327765 LLZ327764:LLZ327765 LVV327764:LVV327765 MFR327764:MFR327765 MPN327764:MPN327765 MZJ327764:MZJ327765 NJF327764:NJF327765 NTB327764:NTB327765 OCX327764:OCX327765 OMT327764:OMT327765 OWP327764:OWP327765 PGL327764:PGL327765 PQH327764:PQH327765 QAD327764:QAD327765 QJZ327764:QJZ327765 QTV327764:QTV327765 RDR327764:RDR327765 RNN327764:RNN327765 RXJ327764:RXJ327765 SHF327764:SHF327765 SRB327764:SRB327765 TAX327764:TAX327765 TKT327764:TKT327765 TUP327764:TUP327765 UEL327764:UEL327765 UOH327764:UOH327765 UYD327764:UYD327765 VHZ327764:VHZ327765 VRV327764:VRV327765 WBR327764:WBR327765 WLN327764:WLN327765 WVJ327764:WVJ327765 B393300:B393301 IX393300:IX393301 ST393300:ST393301 ACP393300:ACP393301 AML393300:AML393301 AWH393300:AWH393301 BGD393300:BGD393301 BPZ393300:BPZ393301 BZV393300:BZV393301 CJR393300:CJR393301 CTN393300:CTN393301 DDJ393300:DDJ393301 DNF393300:DNF393301 DXB393300:DXB393301 EGX393300:EGX393301 EQT393300:EQT393301 FAP393300:FAP393301 FKL393300:FKL393301 FUH393300:FUH393301 GED393300:GED393301 GNZ393300:GNZ393301 GXV393300:GXV393301 HHR393300:HHR393301 HRN393300:HRN393301 IBJ393300:IBJ393301 ILF393300:ILF393301 IVB393300:IVB393301 JEX393300:JEX393301 JOT393300:JOT393301 JYP393300:JYP393301 KIL393300:KIL393301 KSH393300:KSH393301 LCD393300:LCD393301 LLZ393300:LLZ393301 LVV393300:LVV393301 MFR393300:MFR393301 MPN393300:MPN393301 MZJ393300:MZJ393301 NJF393300:NJF393301 NTB393300:NTB393301 OCX393300:OCX393301 OMT393300:OMT393301 OWP393300:OWP393301 PGL393300:PGL393301 PQH393300:PQH393301 QAD393300:QAD393301 QJZ393300:QJZ393301 QTV393300:QTV393301 RDR393300:RDR393301 RNN393300:RNN393301 RXJ393300:RXJ393301 SHF393300:SHF393301 SRB393300:SRB393301 TAX393300:TAX393301 TKT393300:TKT393301 TUP393300:TUP393301 UEL393300:UEL393301 UOH393300:UOH393301 UYD393300:UYD393301 VHZ393300:VHZ393301 VRV393300:VRV393301 WBR393300:WBR393301 WLN393300:WLN393301 WVJ393300:WVJ393301 B458836:B458837 IX458836:IX458837 ST458836:ST458837 ACP458836:ACP458837 AML458836:AML458837 AWH458836:AWH458837 BGD458836:BGD458837 BPZ458836:BPZ458837 BZV458836:BZV458837 CJR458836:CJR458837 CTN458836:CTN458837 DDJ458836:DDJ458837 DNF458836:DNF458837 DXB458836:DXB458837 EGX458836:EGX458837 EQT458836:EQT458837 FAP458836:FAP458837 FKL458836:FKL458837 FUH458836:FUH458837 GED458836:GED458837 GNZ458836:GNZ458837 GXV458836:GXV458837 HHR458836:HHR458837 HRN458836:HRN458837 IBJ458836:IBJ458837 ILF458836:ILF458837 IVB458836:IVB458837 JEX458836:JEX458837 JOT458836:JOT458837 JYP458836:JYP458837 KIL458836:KIL458837 KSH458836:KSH458837 LCD458836:LCD458837 LLZ458836:LLZ458837 LVV458836:LVV458837 MFR458836:MFR458837 MPN458836:MPN458837 MZJ458836:MZJ458837 NJF458836:NJF458837 NTB458836:NTB458837 OCX458836:OCX458837 OMT458836:OMT458837 OWP458836:OWP458837 PGL458836:PGL458837 PQH458836:PQH458837 QAD458836:QAD458837 QJZ458836:QJZ458837 QTV458836:QTV458837 RDR458836:RDR458837 RNN458836:RNN458837 RXJ458836:RXJ458837 SHF458836:SHF458837 SRB458836:SRB458837 TAX458836:TAX458837 TKT458836:TKT458837 TUP458836:TUP458837 UEL458836:UEL458837 UOH458836:UOH458837 UYD458836:UYD458837 VHZ458836:VHZ458837 VRV458836:VRV458837 WBR458836:WBR458837 WLN458836:WLN458837 WVJ458836:WVJ458837 B524372:B524373 IX524372:IX524373 ST524372:ST524373 ACP524372:ACP524373 AML524372:AML524373 AWH524372:AWH524373 BGD524372:BGD524373 BPZ524372:BPZ524373 BZV524372:BZV524373 CJR524372:CJR524373 CTN524372:CTN524373 DDJ524372:DDJ524373 DNF524372:DNF524373 DXB524372:DXB524373 EGX524372:EGX524373 EQT524372:EQT524373 FAP524372:FAP524373 FKL524372:FKL524373 FUH524372:FUH524373 GED524372:GED524373 GNZ524372:GNZ524373 GXV524372:GXV524373 HHR524372:HHR524373 HRN524372:HRN524373 IBJ524372:IBJ524373 ILF524372:ILF524373 IVB524372:IVB524373 JEX524372:JEX524373 JOT524372:JOT524373 JYP524372:JYP524373 KIL524372:KIL524373 KSH524372:KSH524373 LCD524372:LCD524373 LLZ524372:LLZ524373 LVV524372:LVV524373 MFR524372:MFR524373 MPN524372:MPN524373 MZJ524372:MZJ524373 NJF524372:NJF524373 NTB524372:NTB524373 OCX524372:OCX524373 OMT524372:OMT524373 OWP524372:OWP524373 PGL524372:PGL524373 PQH524372:PQH524373 QAD524372:QAD524373 QJZ524372:QJZ524373 QTV524372:QTV524373 RDR524372:RDR524373 RNN524372:RNN524373 RXJ524372:RXJ524373 SHF524372:SHF524373 SRB524372:SRB524373 TAX524372:TAX524373 TKT524372:TKT524373 TUP524372:TUP524373 UEL524372:UEL524373 UOH524372:UOH524373 UYD524372:UYD524373 VHZ524372:VHZ524373 VRV524372:VRV524373 WBR524372:WBR524373 WLN524372:WLN524373 WVJ524372:WVJ524373 B589908:B589909 IX589908:IX589909 ST589908:ST589909 ACP589908:ACP589909 AML589908:AML589909 AWH589908:AWH589909 BGD589908:BGD589909 BPZ589908:BPZ589909 BZV589908:BZV589909 CJR589908:CJR589909 CTN589908:CTN589909 DDJ589908:DDJ589909 DNF589908:DNF589909 DXB589908:DXB589909 EGX589908:EGX589909 EQT589908:EQT589909 FAP589908:FAP589909 FKL589908:FKL589909 FUH589908:FUH589909 GED589908:GED589909 GNZ589908:GNZ589909 GXV589908:GXV589909 HHR589908:HHR589909 HRN589908:HRN589909 IBJ589908:IBJ589909 ILF589908:ILF589909 IVB589908:IVB589909 JEX589908:JEX589909 JOT589908:JOT589909 JYP589908:JYP589909 KIL589908:KIL589909 KSH589908:KSH589909 LCD589908:LCD589909 LLZ589908:LLZ589909 LVV589908:LVV589909 MFR589908:MFR589909 MPN589908:MPN589909 MZJ589908:MZJ589909 NJF589908:NJF589909 NTB589908:NTB589909 OCX589908:OCX589909 OMT589908:OMT589909 OWP589908:OWP589909 PGL589908:PGL589909 PQH589908:PQH589909 QAD589908:QAD589909 QJZ589908:QJZ589909 QTV589908:QTV589909 RDR589908:RDR589909 RNN589908:RNN589909 RXJ589908:RXJ589909 SHF589908:SHF589909 SRB589908:SRB589909 TAX589908:TAX589909 TKT589908:TKT589909 TUP589908:TUP589909 UEL589908:UEL589909 UOH589908:UOH589909 UYD589908:UYD589909 VHZ589908:VHZ589909 VRV589908:VRV589909 WBR589908:WBR589909 WLN589908:WLN589909 WVJ589908:WVJ589909 B655444:B655445 IX655444:IX655445 ST655444:ST655445 ACP655444:ACP655445 AML655444:AML655445 AWH655444:AWH655445 BGD655444:BGD655445 BPZ655444:BPZ655445 BZV655444:BZV655445 CJR655444:CJR655445 CTN655444:CTN655445 DDJ655444:DDJ655445 DNF655444:DNF655445 DXB655444:DXB655445 EGX655444:EGX655445 EQT655444:EQT655445 FAP655444:FAP655445 FKL655444:FKL655445 FUH655444:FUH655445 GED655444:GED655445 GNZ655444:GNZ655445 GXV655444:GXV655445 HHR655444:HHR655445 HRN655444:HRN655445 IBJ655444:IBJ655445 ILF655444:ILF655445 IVB655444:IVB655445 JEX655444:JEX655445 JOT655444:JOT655445 JYP655444:JYP655445 KIL655444:KIL655445 KSH655444:KSH655445 LCD655444:LCD655445 LLZ655444:LLZ655445 LVV655444:LVV655445 MFR655444:MFR655445 MPN655444:MPN655445 MZJ655444:MZJ655445 NJF655444:NJF655445 NTB655444:NTB655445 OCX655444:OCX655445 OMT655444:OMT655445 OWP655444:OWP655445 PGL655444:PGL655445 PQH655444:PQH655445 QAD655444:QAD655445 QJZ655444:QJZ655445 QTV655444:QTV655445 RDR655444:RDR655445 RNN655444:RNN655445 RXJ655444:RXJ655445 SHF655444:SHF655445 SRB655444:SRB655445 TAX655444:TAX655445 TKT655444:TKT655445 TUP655444:TUP655445 UEL655444:UEL655445 UOH655444:UOH655445 UYD655444:UYD655445 VHZ655444:VHZ655445 VRV655444:VRV655445 WBR655444:WBR655445 WLN655444:WLN655445 WVJ655444:WVJ655445 B720980:B720981 IX720980:IX720981 ST720980:ST720981 ACP720980:ACP720981 AML720980:AML720981 AWH720980:AWH720981 BGD720980:BGD720981 BPZ720980:BPZ720981 BZV720980:BZV720981 CJR720980:CJR720981 CTN720980:CTN720981 DDJ720980:DDJ720981 DNF720980:DNF720981 DXB720980:DXB720981 EGX720980:EGX720981 EQT720980:EQT720981 FAP720980:FAP720981 FKL720980:FKL720981 FUH720980:FUH720981 GED720980:GED720981 GNZ720980:GNZ720981 GXV720980:GXV720981 HHR720980:HHR720981 HRN720980:HRN720981 IBJ720980:IBJ720981 ILF720980:ILF720981 IVB720980:IVB720981 JEX720980:JEX720981 JOT720980:JOT720981 JYP720980:JYP720981 KIL720980:KIL720981 KSH720980:KSH720981 LCD720980:LCD720981 LLZ720980:LLZ720981 LVV720980:LVV720981 MFR720980:MFR720981 MPN720980:MPN720981 MZJ720980:MZJ720981 NJF720980:NJF720981 NTB720980:NTB720981 OCX720980:OCX720981 OMT720980:OMT720981 OWP720980:OWP720981 PGL720980:PGL720981 PQH720980:PQH720981 QAD720980:QAD720981 QJZ720980:QJZ720981 QTV720980:QTV720981 RDR720980:RDR720981 RNN720980:RNN720981 RXJ720980:RXJ720981 SHF720980:SHF720981 SRB720980:SRB720981 TAX720980:TAX720981 TKT720980:TKT720981 TUP720980:TUP720981 UEL720980:UEL720981 UOH720980:UOH720981 UYD720980:UYD720981 VHZ720980:VHZ720981 VRV720980:VRV720981 WBR720980:WBR720981 WLN720980:WLN720981 WVJ720980:WVJ720981 B786516:B786517 IX786516:IX786517 ST786516:ST786517 ACP786516:ACP786517 AML786516:AML786517 AWH786516:AWH786517 BGD786516:BGD786517 BPZ786516:BPZ786517 BZV786516:BZV786517 CJR786516:CJR786517 CTN786516:CTN786517 DDJ786516:DDJ786517 DNF786516:DNF786517 DXB786516:DXB786517 EGX786516:EGX786517 EQT786516:EQT786517 FAP786516:FAP786517 FKL786516:FKL786517 FUH786516:FUH786517 GED786516:GED786517 GNZ786516:GNZ786517 GXV786516:GXV786517 HHR786516:HHR786517 HRN786516:HRN786517 IBJ786516:IBJ786517 ILF786516:ILF786517 IVB786516:IVB786517 JEX786516:JEX786517 JOT786516:JOT786517 JYP786516:JYP786517 KIL786516:KIL786517 KSH786516:KSH786517 LCD786516:LCD786517 LLZ786516:LLZ786517 LVV786516:LVV786517 MFR786516:MFR786517 MPN786516:MPN786517 MZJ786516:MZJ786517 NJF786516:NJF786517 NTB786516:NTB786517 OCX786516:OCX786517 OMT786516:OMT786517 OWP786516:OWP786517 PGL786516:PGL786517 PQH786516:PQH786517 QAD786516:QAD786517 QJZ786516:QJZ786517 QTV786516:QTV786517 RDR786516:RDR786517 RNN786516:RNN786517 RXJ786516:RXJ786517 SHF786516:SHF786517 SRB786516:SRB786517 TAX786516:TAX786517 TKT786516:TKT786517 TUP786516:TUP786517 UEL786516:UEL786517 UOH786516:UOH786517 UYD786516:UYD786517 VHZ786516:VHZ786517 VRV786516:VRV786517 WBR786516:WBR786517 WLN786516:WLN786517 WVJ786516:WVJ786517 B852052:B852053 IX852052:IX852053 ST852052:ST852053 ACP852052:ACP852053 AML852052:AML852053 AWH852052:AWH852053 BGD852052:BGD852053 BPZ852052:BPZ852053 BZV852052:BZV852053 CJR852052:CJR852053 CTN852052:CTN852053 DDJ852052:DDJ852053 DNF852052:DNF852053 DXB852052:DXB852053 EGX852052:EGX852053 EQT852052:EQT852053 FAP852052:FAP852053 FKL852052:FKL852053 FUH852052:FUH852053 GED852052:GED852053 GNZ852052:GNZ852053 GXV852052:GXV852053 HHR852052:HHR852053 HRN852052:HRN852053 IBJ852052:IBJ852053 ILF852052:ILF852053 IVB852052:IVB852053 JEX852052:JEX852053 JOT852052:JOT852053 JYP852052:JYP852053 KIL852052:KIL852053 KSH852052:KSH852053 LCD852052:LCD852053 LLZ852052:LLZ852053 LVV852052:LVV852053 MFR852052:MFR852053 MPN852052:MPN852053 MZJ852052:MZJ852053 NJF852052:NJF852053 NTB852052:NTB852053 OCX852052:OCX852053 OMT852052:OMT852053 OWP852052:OWP852053 PGL852052:PGL852053 PQH852052:PQH852053 QAD852052:QAD852053 QJZ852052:QJZ852053 QTV852052:QTV852053 RDR852052:RDR852053 RNN852052:RNN852053 RXJ852052:RXJ852053 SHF852052:SHF852053 SRB852052:SRB852053 TAX852052:TAX852053 TKT852052:TKT852053 TUP852052:TUP852053 UEL852052:UEL852053 UOH852052:UOH852053 UYD852052:UYD852053 VHZ852052:VHZ852053 VRV852052:VRV852053 WBR852052:WBR852053 WLN852052:WLN852053 WVJ852052:WVJ852053 B917588:B917589 IX917588:IX917589 ST917588:ST917589 ACP917588:ACP917589 AML917588:AML917589 AWH917588:AWH917589 BGD917588:BGD917589 BPZ917588:BPZ917589 BZV917588:BZV917589 CJR917588:CJR917589 CTN917588:CTN917589 DDJ917588:DDJ917589 DNF917588:DNF917589 DXB917588:DXB917589 EGX917588:EGX917589 EQT917588:EQT917589 FAP917588:FAP917589 FKL917588:FKL917589 FUH917588:FUH917589 GED917588:GED917589 GNZ917588:GNZ917589 GXV917588:GXV917589 HHR917588:HHR917589 HRN917588:HRN917589 IBJ917588:IBJ917589 ILF917588:ILF917589 IVB917588:IVB917589 JEX917588:JEX917589 JOT917588:JOT917589 JYP917588:JYP917589 KIL917588:KIL917589 KSH917588:KSH917589 LCD917588:LCD917589 LLZ917588:LLZ917589 LVV917588:LVV917589 MFR917588:MFR917589 MPN917588:MPN917589 MZJ917588:MZJ917589 NJF917588:NJF917589 NTB917588:NTB917589 OCX917588:OCX917589 OMT917588:OMT917589 OWP917588:OWP917589 PGL917588:PGL917589 PQH917588:PQH917589 QAD917588:QAD917589 QJZ917588:QJZ917589 QTV917588:QTV917589 RDR917588:RDR917589 RNN917588:RNN917589 RXJ917588:RXJ917589 SHF917588:SHF917589 SRB917588:SRB917589 TAX917588:TAX917589 TKT917588:TKT917589 TUP917588:TUP917589 UEL917588:UEL917589 UOH917588:UOH917589 UYD917588:UYD917589 VHZ917588:VHZ917589 VRV917588:VRV917589 WBR917588:WBR917589 WLN917588:WLN917589 WVJ917588:WVJ917589 B983124:B983125 IX983124:IX983125 ST983124:ST983125 ACP983124:ACP983125 AML983124:AML983125 AWH983124:AWH983125 BGD983124:BGD983125 BPZ983124:BPZ983125 BZV983124:BZV983125 CJR983124:CJR983125 CTN983124:CTN983125 DDJ983124:DDJ983125 DNF983124:DNF983125 DXB983124:DXB983125 EGX983124:EGX983125 EQT983124:EQT983125 FAP983124:FAP983125 FKL983124:FKL983125 FUH983124:FUH983125 GED983124:GED983125 GNZ983124:GNZ983125 GXV983124:GXV983125 HHR983124:HHR983125 HRN983124:HRN983125 IBJ983124:IBJ983125 ILF983124:ILF983125 IVB983124:IVB983125 JEX983124:JEX983125 JOT983124:JOT983125 JYP983124:JYP983125 KIL983124:KIL983125 KSH983124:KSH983125 LCD983124:LCD983125 LLZ983124:LLZ983125 LVV983124:LVV983125 MFR983124:MFR983125 MPN983124:MPN983125 MZJ983124:MZJ983125 NJF983124:NJF983125 NTB983124:NTB983125 OCX983124:OCX983125 OMT983124:OMT983125 OWP983124:OWP983125 PGL983124:PGL983125 PQH983124:PQH983125 QAD983124:QAD983125 QJZ983124:QJZ983125 QTV983124:QTV983125 RDR983124:RDR983125 RNN983124:RNN983125 RXJ983124:RXJ983125 SHF983124:SHF983125 SRB983124:SRB983125 TAX983124:TAX983125 TKT983124:TKT983125 TUP983124:TUP983125 UEL983124:UEL983125 UOH983124:UOH983125 UYD983124:UYD983125 VHZ983124:VHZ983125 VRV983124:VRV983125 WBR983124:WBR983125 WLN983124:WLN983125 WVJ983124:WVJ983125 B57:B58 IX57:IX58 ST57:ST58 ACP57:ACP58 AML57:AML58 AWH57:AWH58 BGD57:BGD58 BPZ57:BPZ58 BZV57:BZV58 CJR57:CJR58 CTN57:CTN58 DDJ57:DDJ58 DNF57:DNF58 DXB57:DXB58 EGX57:EGX58 EQT57:EQT58 FAP57:FAP58 FKL57:FKL58 FUH57:FUH58 GED57:GED58 GNZ57:GNZ58 GXV57:GXV58 HHR57:HHR58 HRN57:HRN58 IBJ57:IBJ58 ILF57:ILF58 IVB57:IVB58 JEX57:JEX58 JOT57:JOT58 JYP57:JYP58 KIL57:KIL58 KSH57:KSH58 LCD57:LCD58 LLZ57:LLZ58 LVV57:LVV58 MFR57:MFR58 MPN57:MPN58 MZJ57:MZJ58 NJF57:NJF58 NTB57:NTB58 OCX57:OCX58 OMT57:OMT58 OWP57:OWP58 PGL57:PGL58 PQH57:PQH58 QAD57:QAD58 QJZ57:QJZ58 QTV57:QTV58 RDR57:RDR58 RNN57:RNN58 RXJ57:RXJ58 SHF57:SHF58 SRB57:SRB58 TAX57:TAX58 TKT57:TKT58 TUP57:TUP58 UEL57:UEL58 UOH57:UOH58 UYD57:UYD58 VHZ57:VHZ58 VRV57:VRV58 WBR57:WBR58 WLN57:WLN58 WVJ57:WVJ58 B65593:B65594 IX65593:IX65594 ST65593:ST65594 ACP65593:ACP65594 AML65593:AML65594 AWH65593:AWH65594 BGD65593:BGD65594 BPZ65593:BPZ65594 BZV65593:BZV65594 CJR65593:CJR65594 CTN65593:CTN65594 DDJ65593:DDJ65594 DNF65593:DNF65594 DXB65593:DXB65594 EGX65593:EGX65594 EQT65593:EQT65594 FAP65593:FAP65594 FKL65593:FKL65594 FUH65593:FUH65594 GED65593:GED65594 GNZ65593:GNZ65594 GXV65593:GXV65594 HHR65593:HHR65594 HRN65593:HRN65594 IBJ65593:IBJ65594 ILF65593:ILF65594 IVB65593:IVB65594 JEX65593:JEX65594 JOT65593:JOT65594 JYP65593:JYP65594 KIL65593:KIL65594 KSH65593:KSH65594 LCD65593:LCD65594 LLZ65593:LLZ65594 LVV65593:LVV65594 MFR65593:MFR65594 MPN65593:MPN65594 MZJ65593:MZJ65594 NJF65593:NJF65594 NTB65593:NTB65594 OCX65593:OCX65594 OMT65593:OMT65594 OWP65593:OWP65594 PGL65593:PGL65594 PQH65593:PQH65594 QAD65593:QAD65594 QJZ65593:QJZ65594 QTV65593:QTV65594 RDR65593:RDR65594 RNN65593:RNN65594 RXJ65593:RXJ65594 SHF65593:SHF65594 SRB65593:SRB65594 TAX65593:TAX65594 TKT65593:TKT65594 TUP65593:TUP65594 UEL65593:UEL65594 UOH65593:UOH65594 UYD65593:UYD65594 VHZ65593:VHZ65594 VRV65593:VRV65594 WBR65593:WBR65594 WLN65593:WLN65594 WVJ65593:WVJ65594 B131129:B131130 IX131129:IX131130 ST131129:ST131130 ACP131129:ACP131130 AML131129:AML131130 AWH131129:AWH131130 BGD131129:BGD131130 BPZ131129:BPZ131130 BZV131129:BZV131130 CJR131129:CJR131130 CTN131129:CTN131130 DDJ131129:DDJ131130 DNF131129:DNF131130 DXB131129:DXB131130 EGX131129:EGX131130 EQT131129:EQT131130 FAP131129:FAP131130 FKL131129:FKL131130 FUH131129:FUH131130 GED131129:GED131130 GNZ131129:GNZ131130 GXV131129:GXV131130 HHR131129:HHR131130 HRN131129:HRN131130 IBJ131129:IBJ131130 ILF131129:ILF131130 IVB131129:IVB131130 JEX131129:JEX131130 JOT131129:JOT131130 JYP131129:JYP131130 KIL131129:KIL131130 KSH131129:KSH131130 LCD131129:LCD131130 LLZ131129:LLZ131130 LVV131129:LVV131130 MFR131129:MFR131130 MPN131129:MPN131130 MZJ131129:MZJ131130 NJF131129:NJF131130 NTB131129:NTB131130 OCX131129:OCX131130 OMT131129:OMT131130 OWP131129:OWP131130 PGL131129:PGL131130 PQH131129:PQH131130 QAD131129:QAD131130 QJZ131129:QJZ131130 QTV131129:QTV131130 RDR131129:RDR131130 RNN131129:RNN131130 RXJ131129:RXJ131130 SHF131129:SHF131130 SRB131129:SRB131130 TAX131129:TAX131130 TKT131129:TKT131130 TUP131129:TUP131130 UEL131129:UEL131130 UOH131129:UOH131130 UYD131129:UYD131130 VHZ131129:VHZ131130 VRV131129:VRV131130 WBR131129:WBR131130 WLN131129:WLN131130 WVJ131129:WVJ131130 B196665:B196666 IX196665:IX196666 ST196665:ST196666 ACP196665:ACP196666 AML196665:AML196666 AWH196665:AWH196666 BGD196665:BGD196666 BPZ196665:BPZ196666 BZV196665:BZV196666 CJR196665:CJR196666 CTN196665:CTN196666 DDJ196665:DDJ196666 DNF196665:DNF196666 DXB196665:DXB196666 EGX196665:EGX196666 EQT196665:EQT196666 FAP196665:FAP196666 FKL196665:FKL196666 FUH196665:FUH196666 GED196665:GED196666 GNZ196665:GNZ196666 GXV196665:GXV196666 HHR196665:HHR196666 HRN196665:HRN196666 IBJ196665:IBJ196666 ILF196665:ILF196666 IVB196665:IVB196666 JEX196665:JEX196666 JOT196665:JOT196666 JYP196665:JYP196666 KIL196665:KIL196666 KSH196665:KSH196666 LCD196665:LCD196666 LLZ196665:LLZ196666 LVV196665:LVV196666 MFR196665:MFR196666 MPN196665:MPN196666 MZJ196665:MZJ196666 NJF196665:NJF196666 NTB196665:NTB196666 OCX196665:OCX196666 OMT196665:OMT196666 OWP196665:OWP196666 PGL196665:PGL196666 PQH196665:PQH196666 QAD196665:QAD196666 QJZ196665:QJZ196666 QTV196665:QTV196666 RDR196665:RDR196666 RNN196665:RNN196666 RXJ196665:RXJ196666 SHF196665:SHF196666 SRB196665:SRB196666 TAX196665:TAX196666 TKT196665:TKT196666 TUP196665:TUP196666 UEL196665:UEL196666 UOH196665:UOH196666 UYD196665:UYD196666 VHZ196665:VHZ196666 VRV196665:VRV196666 WBR196665:WBR196666 WLN196665:WLN196666 WVJ196665:WVJ196666 B262201:B262202 IX262201:IX262202 ST262201:ST262202 ACP262201:ACP262202 AML262201:AML262202 AWH262201:AWH262202 BGD262201:BGD262202 BPZ262201:BPZ262202 BZV262201:BZV262202 CJR262201:CJR262202 CTN262201:CTN262202 DDJ262201:DDJ262202 DNF262201:DNF262202 DXB262201:DXB262202 EGX262201:EGX262202 EQT262201:EQT262202 FAP262201:FAP262202 FKL262201:FKL262202 FUH262201:FUH262202 GED262201:GED262202 GNZ262201:GNZ262202 GXV262201:GXV262202 HHR262201:HHR262202 HRN262201:HRN262202 IBJ262201:IBJ262202 ILF262201:ILF262202 IVB262201:IVB262202 JEX262201:JEX262202 JOT262201:JOT262202 JYP262201:JYP262202 KIL262201:KIL262202 KSH262201:KSH262202 LCD262201:LCD262202 LLZ262201:LLZ262202 LVV262201:LVV262202 MFR262201:MFR262202 MPN262201:MPN262202 MZJ262201:MZJ262202 NJF262201:NJF262202 NTB262201:NTB262202 OCX262201:OCX262202 OMT262201:OMT262202 OWP262201:OWP262202 PGL262201:PGL262202 PQH262201:PQH262202 QAD262201:QAD262202 QJZ262201:QJZ262202 QTV262201:QTV262202 RDR262201:RDR262202 RNN262201:RNN262202 RXJ262201:RXJ262202 SHF262201:SHF262202 SRB262201:SRB262202 TAX262201:TAX262202 TKT262201:TKT262202 TUP262201:TUP262202 UEL262201:UEL262202 UOH262201:UOH262202 UYD262201:UYD262202 VHZ262201:VHZ262202 VRV262201:VRV262202 WBR262201:WBR262202 WLN262201:WLN262202 WVJ262201:WVJ262202 B327737:B327738 IX327737:IX327738 ST327737:ST327738 ACP327737:ACP327738 AML327737:AML327738 AWH327737:AWH327738 BGD327737:BGD327738 BPZ327737:BPZ327738 BZV327737:BZV327738 CJR327737:CJR327738 CTN327737:CTN327738 DDJ327737:DDJ327738 DNF327737:DNF327738 DXB327737:DXB327738 EGX327737:EGX327738 EQT327737:EQT327738 FAP327737:FAP327738 FKL327737:FKL327738 FUH327737:FUH327738 GED327737:GED327738 GNZ327737:GNZ327738 GXV327737:GXV327738 HHR327737:HHR327738 HRN327737:HRN327738 IBJ327737:IBJ327738 ILF327737:ILF327738 IVB327737:IVB327738 JEX327737:JEX327738 JOT327737:JOT327738 JYP327737:JYP327738 KIL327737:KIL327738 KSH327737:KSH327738 LCD327737:LCD327738 LLZ327737:LLZ327738 LVV327737:LVV327738 MFR327737:MFR327738 MPN327737:MPN327738 MZJ327737:MZJ327738 NJF327737:NJF327738 NTB327737:NTB327738 OCX327737:OCX327738 OMT327737:OMT327738 OWP327737:OWP327738 PGL327737:PGL327738 PQH327737:PQH327738 QAD327737:QAD327738 QJZ327737:QJZ327738 QTV327737:QTV327738 RDR327737:RDR327738 RNN327737:RNN327738 RXJ327737:RXJ327738 SHF327737:SHF327738 SRB327737:SRB327738 TAX327737:TAX327738 TKT327737:TKT327738 TUP327737:TUP327738 UEL327737:UEL327738 UOH327737:UOH327738 UYD327737:UYD327738 VHZ327737:VHZ327738 VRV327737:VRV327738 WBR327737:WBR327738 WLN327737:WLN327738 WVJ327737:WVJ327738 B393273:B393274 IX393273:IX393274 ST393273:ST393274 ACP393273:ACP393274 AML393273:AML393274 AWH393273:AWH393274 BGD393273:BGD393274 BPZ393273:BPZ393274 BZV393273:BZV393274 CJR393273:CJR393274 CTN393273:CTN393274 DDJ393273:DDJ393274 DNF393273:DNF393274 DXB393273:DXB393274 EGX393273:EGX393274 EQT393273:EQT393274 FAP393273:FAP393274 FKL393273:FKL393274 FUH393273:FUH393274 GED393273:GED393274 GNZ393273:GNZ393274 GXV393273:GXV393274 HHR393273:HHR393274 HRN393273:HRN393274 IBJ393273:IBJ393274 ILF393273:ILF393274 IVB393273:IVB393274 JEX393273:JEX393274 JOT393273:JOT393274 JYP393273:JYP393274 KIL393273:KIL393274 KSH393273:KSH393274 LCD393273:LCD393274 LLZ393273:LLZ393274 LVV393273:LVV393274 MFR393273:MFR393274 MPN393273:MPN393274 MZJ393273:MZJ393274 NJF393273:NJF393274 NTB393273:NTB393274 OCX393273:OCX393274 OMT393273:OMT393274 OWP393273:OWP393274 PGL393273:PGL393274 PQH393273:PQH393274 QAD393273:QAD393274 QJZ393273:QJZ393274 QTV393273:QTV393274 RDR393273:RDR393274 RNN393273:RNN393274 RXJ393273:RXJ393274 SHF393273:SHF393274 SRB393273:SRB393274 TAX393273:TAX393274 TKT393273:TKT393274 TUP393273:TUP393274 UEL393273:UEL393274 UOH393273:UOH393274 UYD393273:UYD393274 VHZ393273:VHZ393274 VRV393273:VRV393274 WBR393273:WBR393274 WLN393273:WLN393274 WVJ393273:WVJ393274 B458809:B458810 IX458809:IX458810 ST458809:ST458810 ACP458809:ACP458810 AML458809:AML458810 AWH458809:AWH458810 BGD458809:BGD458810 BPZ458809:BPZ458810 BZV458809:BZV458810 CJR458809:CJR458810 CTN458809:CTN458810 DDJ458809:DDJ458810 DNF458809:DNF458810 DXB458809:DXB458810 EGX458809:EGX458810 EQT458809:EQT458810 FAP458809:FAP458810 FKL458809:FKL458810 FUH458809:FUH458810 GED458809:GED458810 GNZ458809:GNZ458810 GXV458809:GXV458810 HHR458809:HHR458810 HRN458809:HRN458810 IBJ458809:IBJ458810 ILF458809:ILF458810 IVB458809:IVB458810 JEX458809:JEX458810 JOT458809:JOT458810 JYP458809:JYP458810 KIL458809:KIL458810 KSH458809:KSH458810 LCD458809:LCD458810 LLZ458809:LLZ458810 LVV458809:LVV458810 MFR458809:MFR458810 MPN458809:MPN458810 MZJ458809:MZJ458810 NJF458809:NJF458810 NTB458809:NTB458810 OCX458809:OCX458810 OMT458809:OMT458810 OWP458809:OWP458810 PGL458809:PGL458810 PQH458809:PQH458810 QAD458809:QAD458810 QJZ458809:QJZ458810 QTV458809:QTV458810 RDR458809:RDR458810 RNN458809:RNN458810 RXJ458809:RXJ458810 SHF458809:SHF458810 SRB458809:SRB458810 TAX458809:TAX458810 TKT458809:TKT458810 TUP458809:TUP458810 UEL458809:UEL458810 UOH458809:UOH458810 UYD458809:UYD458810 VHZ458809:VHZ458810 VRV458809:VRV458810 WBR458809:WBR458810 WLN458809:WLN458810 WVJ458809:WVJ458810 B524345:B524346 IX524345:IX524346 ST524345:ST524346 ACP524345:ACP524346 AML524345:AML524346 AWH524345:AWH524346 BGD524345:BGD524346 BPZ524345:BPZ524346 BZV524345:BZV524346 CJR524345:CJR524346 CTN524345:CTN524346 DDJ524345:DDJ524346 DNF524345:DNF524346 DXB524345:DXB524346 EGX524345:EGX524346 EQT524345:EQT524346 FAP524345:FAP524346 FKL524345:FKL524346 FUH524345:FUH524346 GED524345:GED524346 GNZ524345:GNZ524346 GXV524345:GXV524346 HHR524345:HHR524346 HRN524345:HRN524346 IBJ524345:IBJ524346 ILF524345:ILF524346 IVB524345:IVB524346 JEX524345:JEX524346 JOT524345:JOT524346 JYP524345:JYP524346 KIL524345:KIL524346 KSH524345:KSH524346 LCD524345:LCD524346 LLZ524345:LLZ524346 LVV524345:LVV524346 MFR524345:MFR524346 MPN524345:MPN524346 MZJ524345:MZJ524346 NJF524345:NJF524346 NTB524345:NTB524346 OCX524345:OCX524346 OMT524345:OMT524346 OWP524345:OWP524346 PGL524345:PGL524346 PQH524345:PQH524346 QAD524345:QAD524346 QJZ524345:QJZ524346 QTV524345:QTV524346 RDR524345:RDR524346 RNN524345:RNN524346 RXJ524345:RXJ524346 SHF524345:SHF524346 SRB524345:SRB524346 TAX524345:TAX524346 TKT524345:TKT524346 TUP524345:TUP524346 UEL524345:UEL524346 UOH524345:UOH524346 UYD524345:UYD524346 VHZ524345:VHZ524346 VRV524345:VRV524346 WBR524345:WBR524346 WLN524345:WLN524346 WVJ524345:WVJ524346 B589881:B589882 IX589881:IX589882 ST589881:ST589882 ACP589881:ACP589882 AML589881:AML589882 AWH589881:AWH589882 BGD589881:BGD589882 BPZ589881:BPZ589882 BZV589881:BZV589882 CJR589881:CJR589882 CTN589881:CTN589882 DDJ589881:DDJ589882 DNF589881:DNF589882 DXB589881:DXB589882 EGX589881:EGX589882 EQT589881:EQT589882 FAP589881:FAP589882 FKL589881:FKL589882 FUH589881:FUH589882 GED589881:GED589882 GNZ589881:GNZ589882 GXV589881:GXV589882 HHR589881:HHR589882 HRN589881:HRN589882 IBJ589881:IBJ589882 ILF589881:ILF589882 IVB589881:IVB589882 JEX589881:JEX589882 JOT589881:JOT589882 JYP589881:JYP589882 KIL589881:KIL589882 KSH589881:KSH589882 LCD589881:LCD589882 LLZ589881:LLZ589882 LVV589881:LVV589882 MFR589881:MFR589882 MPN589881:MPN589882 MZJ589881:MZJ589882 NJF589881:NJF589882 NTB589881:NTB589882 OCX589881:OCX589882 OMT589881:OMT589882 OWP589881:OWP589882 PGL589881:PGL589882 PQH589881:PQH589882 QAD589881:QAD589882 QJZ589881:QJZ589882 QTV589881:QTV589882 RDR589881:RDR589882 RNN589881:RNN589882 RXJ589881:RXJ589882 SHF589881:SHF589882 SRB589881:SRB589882 TAX589881:TAX589882 TKT589881:TKT589882 TUP589881:TUP589882 UEL589881:UEL589882 UOH589881:UOH589882 UYD589881:UYD589882 VHZ589881:VHZ589882 VRV589881:VRV589882 WBR589881:WBR589882 WLN589881:WLN589882 WVJ589881:WVJ589882 B655417:B655418 IX655417:IX655418 ST655417:ST655418 ACP655417:ACP655418 AML655417:AML655418 AWH655417:AWH655418 BGD655417:BGD655418 BPZ655417:BPZ655418 BZV655417:BZV655418 CJR655417:CJR655418 CTN655417:CTN655418 DDJ655417:DDJ655418 DNF655417:DNF655418 DXB655417:DXB655418 EGX655417:EGX655418 EQT655417:EQT655418 FAP655417:FAP655418 FKL655417:FKL655418 FUH655417:FUH655418 GED655417:GED655418 GNZ655417:GNZ655418 GXV655417:GXV655418 HHR655417:HHR655418 HRN655417:HRN655418 IBJ655417:IBJ655418 ILF655417:ILF655418 IVB655417:IVB655418 JEX655417:JEX655418 JOT655417:JOT655418 JYP655417:JYP655418 KIL655417:KIL655418 KSH655417:KSH655418 LCD655417:LCD655418 LLZ655417:LLZ655418 LVV655417:LVV655418 MFR655417:MFR655418 MPN655417:MPN655418 MZJ655417:MZJ655418 NJF655417:NJF655418 NTB655417:NTB655418 OCX655417:OCX655418 OMT655417:OMT655418 OWP655417:OWP655418 PGL655417:PGL655418 PQH655417:PQH655418 QAD655417:QAD655418 QJZ655417:QJZ655418 QTV655417:QTV655418 RDR655417:RDR655418 RNN655417:RNN655418 RXJ655417:RXJ655418 SHF655417:SHF655418 SRB655417:SRB655418 TAX655417:TAX655418 TKT655417:TKT655418 TUP655417:TUP655418 UEL655417:UEL655418 UOH655417:UOH655418 UYD655417:UYD655418 VHZ655417:VHZ655418 VRV655417:VRV655418 WBR655417:WBR655418 WLN655417:WLN655418 WVJ655417:WVJ655418 B720953:B720954 IX720953:IX720954 ST720953:ST720954 ACP720953:ACP720954 AML720953:AML720954 AWH720953:AWH720954 BGD720953:BGD720954 BPZ720953:BPZ720954 BZV720953:BZV720954 CJR720953:CJR720954 CTN720953:CTN720954 DDJ720953:DDJ720954 DNF720953:DNF720954 DXB720953:DXB720954 EGX720953:EGX720954 EQT720953:EQT720954 FAP720953:FAP720954 FKL720953:FKL720954 FUH720953:FUH720954 GED720953:GED720954 GNZ720953:GNZ720954 GXV720953:GXV720954 HHR720953:HHR720954 HRN720953:HRN720954 IBJ720953:IBJ720954 ILF720953:ILF720954 IVB720953:IVB720954 JEX720953:JEX720954 JOT720953:JOT720954 JYP720953:JYP720954 KIL720953:KIL720954 KSH720953:KSH720954 LCD720953:LCD720954 LLZ720953:LLZ720954 LVV720953:LVV720954 MFR720953:MFR720954 MPN720953:MPN720954 MZJ720953:MZJ720954 NJF720953:NJF720954 NTB720953:NTB720954 OCX720953:OCX720954 OMT720953:OMT720954 OWP720953:OWP720954 PGL720953:PGL720954 PQH720953:PQH720954 QAD720953:QAD720954 QJZ720953:QJZ720954 QTV720953:QTV720954 RDR720953:RDR720954 RNN720953:RNN720954 RXJ720953:RXJ720954 SHF720953:SHF720954 SRB720953:SRB720954 TAX720953:TAX720954 TKT720953:TKT720954 TUP720953:TUP720954 UEL720953:UEL720954 UOH720953:UOH720954 UYD720953:UYD720954 VHZ720953:VHZ720954 VRV720953:VRV720954 WBR720953:WBR720954 WLN720953:WLN720954 WVJ720953:WVJ720954 B786489:B786490 IX786489:IX786490 ST786489:ST786490 ACP786489:ACP786490 AML786489:AML786490 AWH786489:AWH786490 BGD786489:BGD786490 BPZ786489:BPZ786490 BZV786489:BZV786490 CJR786489:CJR786490 CTN786489:CTN786490 DDJ786489:DDJ786490 DNF786489:DNF786490 DXB786489:DXB786490 EGX786489:EGX786490 EQT786489:EQT786490 FAP786489:FAP786490 FKL786489:FKL786490 FUH786489:FUH786490 GED786489:GED786490 GNZ786489:GNZ786490 GXV786489:GXV786490 HHR786489:HHR786490 HRN786489:HRN786490 IBJ786489:IBJ786490 ILF786489:ILF786490 IVB786489:IVB786490 JEX786489:JEX786490 JOT786489:JOT786490 JYP786489:JYP786490 KIL786489:KIL786490 KSH786489:KSH786490 LCD786489:LCD786490 LLZ786489:LLZ786490 LVV786489:LVV786490 MFR786489:MFR786490 MPN786489:MPN786490 MZJ786489:MZJ786490 NJF786489:NJF786490 NTB786489:NTB786490 OCX786489:OCX786490 OMT786489:OMT786490 OWP786489:OWP786490 PGL786489:PGL786490 PQH786489:PQH786490 QAD786489:QAD786490 QJZ786489:QJZ786490 QTV786489:QTV786490 RDR786489:RDR786490 RNN786489:RNN786490 RXJ786489:RXJ786490 SHF786489:SHF786490 SRB786489:SRB786490 TAX786489:TAX786490 TKT786489:TKT786490 TUP786489:TUP786490 UEL786489:UEL786490 UOH786489:UOH786490 UYD786489:UYD786490 VHZ786489:VHZ786490 VRV786489:VRV786490 WBR786489:WBR786490 WLN786489:WLN786490 WVJ786489:WVJ786490 B852025:B852026 IX852025:IX852026 ST852025:ST852026 ACP852025:ACP852026 AML852025:AML852026 AWH852025:AWH852026 BGD852025:BGD852026 BPZ852025:BPZ852026 BZV852025:BZV852026 CJR852025:CJR852026 CTN852025:CTN852026 DDJ852025:DDJ852026 DNF852025:DNF852026 DXB852025:DXB852026 EGX852025:EGX852026 EQT852025:EQT852026 FAP852025:FAP852026 FKL852025:FKL852026 FUH852025:FUH852026 GED852025:GED852026 GNZ852025:GNZ852026 GXV852025:GXV852026 HHR852025:HHR852026 HRN852025:HRN852026 IBJ852025:IBJ852026 ILF852025:ILF852026 IVB852025:IVB852026 JEX852025:JEX852026 JOT852025:JOT852026 JYP852025:JYP852026 KIL852025:KIL852026 KSH852025:KSH852026 LCD852025:LCD852026 LLZ852025:LLZ852026 LVV852025:LVV852026 MFR852025:MFR852026 MPN852025:MPN852026 MZJ852025:MZJ852026 NJF852025:NJF852026 NTB852025:NTB852026 OCX852025:OCX852026 OMT852025:OMT852026 OWP852025:OWP852026 PGL852025:PGL852026 PQH852025:PQH852026 QAD852025:QAD852026 QJZ852025:QJZ852026 QTV852025:QTV852026 RDR852025:RDR852026 RNN852025:RNN852026 RXJ852025:RXJ852026 SHF852025:SHF852026 SRB852025:SRB852026 TAX852025:TAX852026 TKT852025:TKT852026 TUP852025:TUP852026 UEL852025:UEL852026 UOH852025:UOH852026 UYD852025:UYD852026 VHZ852025:VHZ852026 VRV852025:VRV852026 WBR852025:WBR852026 WLN852025:WLN852026 WVJ852025:WVJ852026 B917561:B917562 IX917561:IX917562 ST917561:ST917562 ACP917561:ACP917562 AML917561:AML917562 AWH917561:AWH917562 BGD917561:BGD917562 BPZ917561:BPZ917562 BZV917561:BZV917562 CJR917561:CJR917562 CTN917561:CTN917562 DDJ917561:DDJ917562 DNF917561:DNF917562 DXB917561:DXB917562 EGX917561:EGX917562 EQT917561:EQT917562 FAP917561:FAP917562 FKL917561:FKL917562 FUH917561:FUH917562 GED917561:GED917562 GNZ917561:GNZ917562 GXV917561:GXV917562 HHR917561:HHR917562 HRN917561:HRN917562 IBJ917561:IBJ917562 ILF917561:ILF917562 IVB917561:IVB917562 JEX917561:JEX917562 JOT917561:JOT917562 JYP917561:JYP917562 KIL917561:KIL917562 KSH917561:KSH917562 LCD917561:LCD917562 LLZ917561:LLZ917562 LVV917561:LVV917562 MFR917561:MFR917562 MPN917561:MPN917562 MZJ917561:MZJ917562 NJF917561:NJF917562 NTB917561:NTB917562 OCX917561:OCX917562 OMT917561:OMT917562 OWP917561:OWP917562 PGL917561:PGL917562 PQH917561:PQH917562 QAD917561:QAD917562 QJZ917561:QJZ917562 QTV917561:QTV917562 RDR917561:RDR917562 RNN917561:RNN917562 RXJ917561:RXJ917562 SHF917561:SHF917562 SRB917561:SRB917562 TAX917561:TAX917562 TKT917561:TKT917562 TUP917561:TUP917562 UEL917561:UEL917562 UOH917561:UOH917562 UYD917561:UYD917562 VHZ917561:VHZ917562 VRV917561:VRV917562 WBR917561:WBR917562 WLN917561:WLN917562 WVJ917561:WVJ917562 B983097:B983098 IX983097:IX983098 ST983097:ST983098 ACP983097:ACP983098 AML983097:AML983098 AWH983097:AWH983098 BGD983097:BGD983098 BPZ983097:BPZ983098 BZV983097:BZV983098 CJR983097:CJR983098 CTN983097:CTN983098 DDJ983097:DDJ983098 DNF983097:DNF983098 DXB983097:DXB983098 EGX983097:EGX983098 EQT983097:EQT983098 FAP983097:FAP983098 FKL983097:FKL983098 FUH983097:FUH983098 GED983097:GED983098 GNZ983097:GNZ983098 GXV983097:GXV983098 HHR983097:HHR983098 HRN983097:HRN983098 IBJ983097:IBJ983098 ILF983097:ILF983098 IVB983097:IVB983098 JEX983097:JEX983098 JOT983097:JOT983098 JYP983097:JYP983098 KIL983097:KIL983098 KSH983097:KSH983098 LCD983097:LCD983098 LLZ983097:LLZ983098 LVV983097:LVV983098 MFR983097:MFR983098 MPN983097:MPN983098 MZJ983097:MZJ983098 NJF983097:NJF983098 NTB983097:NTB983098 OCX983097:OCX983098 OMT983097:OMT983098 OWP983097:OWP983098 PGL983097:PGL983098 PQH983097:PQH983098 QAD983097:QAD983098 QJZ983097:QJZ983098 QTV983097:QTV983098 RDR983097:RDR983098 RNN983097:RNN983098 RXJ983097:RXJ983098 SHF983097:SHF983098 SRB983097:SRB983098 TAX983097:TAX983098 TKT983097:TKT983098 TUP983097:TUP983098 UEL983097:UEL983098 UOH983097:UOH983098 UYD983097:UYD983098 VHZ983097:VHZ983098 VRV983097:VRV983098 WBR983097:WBR983098 WLN983097:WLN983098 WVJ983097:WVJ983098">
      <formula1>"□,■"</formula1>
    </dataValidation>
    <dataValidation type="list" allowBlank="1" showInputMessage="1" showErrorMessage="1" sqref="WVM983048:WVP98304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WVM8:WVP8 E65544:H65544 JA65544:JD65544 SW65544:SZ65544 ACS65544:ACV65544 AMO65544:AMR65544 AWK65544:AWN65544 BGG65544:BGJ65544 BQC65544:BQF65544 BZY65544:CAB65544 CJU65544:CJX65544 CTQ65544:CTT65544 DDM65544:DDP65544 DNI65544:DNL65544 DXE65544:DXH65544 EHA65544:EHD65544 EQW65544:EQZ65544 FAS65544:FAV65544 FKO65544:FKR65544 FUK65544:FUN65544 GEG65544:GEJ65544 GOC65544:GOF65544 GXY65544:GYB65544 HHU65544:HHX65544 HRQ65544:HRT65544 IBM65544:IBP65544 ILI65544:ILL65544 IVE65544:IVH65544 JFA65544:JFD65544 JOW65544:JOZ65544 JYS65544:JYV65544 KIO65544:KIR65544 KSK65544:KSN65544 LCG65544:LCJ65544 LMC65544:LMF65544 LVY65544:LWB65544 MFU65544:MFX65544 MPQ65544:MPT65544 MZM65544:MZP65544 NJI65544:NJL65544 NTE65544:NTH65544 ODA65544:ODD65544 OMW65544:OMZ65544 OWS65544:OWV65544 PGO65544:PGR65544 PQK65544:PQN65544 QAG65544:QAJ65544 QKC65544:QKF65544 QTY65544:QUB65544 RDU65544:RDX65544 RNQ65544:RNT65544 RXM65544:RXP65544 SHI65544:SHL65544 SRE65544:SRH65544 TBA65544:TBD65544 TKW65544:TKZ65544 TUS65544:TUV65544 UEO65544:UER65544 UOK65544:UON65544 UYG65544:UYJ65544 VIC65544:VIF65544 VRY65544:VSB65544 WBU65544:WBX65544 WLQ65544:WLT65544 WVM65544:WVP65544 E131080:H131080 JA131080:JD131080 SW131080:SZ131080 ACS131080:ACV131080 AMO131080:AMR131080 AWK131080:AWN131080 BGG131080:BGJ131080 BQC131080:BQF131080 BZY131080:CAB131080 CJU131080:CJX131080 CTQ131080:CTT131080 DDM131080:DDP131080 DNI131080:DNL131080 DXE131080:DXH131080 EHA131080:EHD131080 EQW131080:EQZ131080 FAS131080:FAV131080 FKO131080:FKR131080 FUK131080:FUN131080 GEG131080:GEJ131080 GOC131080:GOF131080 GXY131080:GYB131080 HHU131080:HHX131080 HRQ131080:HRT131080 IBM131080:IBP131080 ILI131080:ILL131080 IVE131080:IVH131080 JFA131080:JFD131080 JOW131080:JOZ131080 JYS131080:JYV131080 KIO131080:KIR131080 KSK131080:KSN131080 LCG131080:LCJ131080 LMC131080:LMF131080 LVY131080:LWB131080 MFU131080:MFX131080 MPQ131080:MPT131080 MZM131080:MZP131080 NJI131080:NJL131080 NTE131080:NTH131080 ODA131080:ODD131080 OMW131080:OMZ131080 OWS131080:OWV131080 PGO131080:PGR131080 PQK131080:PQN131080 QAG131080:QAJ131080 QKC131080:QKF131080 QTY131080:QUB131080 RDU131080:RDX131080 RNQ131080:RNT131080 RXM131080:RXP131080 SHI131080:SHL131080 SRE131080:SRH131080 TBA131080:TBD131080 TKW131080:TKZ131080 TUS131080:TUV131080 UEO131080:UER131080 UOK131080:UON131080 UYG131080:UYJ131080 VIC131080:VIF131080 VRY131080:VSB131080 WBU131080:WBX131080 WLQ131080:WLT131080 WVM131080:WVP131080 E196616:H196616 JA196616:JD196616 SW196616:SZ196616 ACS196616:ACV196616 AMO196616:AMR196616 AWK196616:AWN196616 BGG196616:BGJ196616 BQC196616:BQF196616 BZY196616:CAB196616 CJU196616:CJX196616 CTQ196616:CTT196616 DDM196616:DDP196616 DNI196616:DNL196616 DXE196616:DXH196616 EHA196616:EHD196616 EQW196616:EQZ196616 FAS196616:FAV196616 FKO196616:FKR196616 FUK196616:FUN196616 GEG196616:GEJ196616 GOC196616:GOF196616 GXY196616:GYB196616 HHU196616:HHX196616 HRQ196616:HRT196616 IBM196616:IBP196616 ILI196616:ILL196616 IVE196616:IVH196616 JFA196616:JFD196616 JOW196616:JOZ196616 JYS196616:JYV196616 KIO196616:KIR196616 KSK196616:KSN196616 LCG196616:LCJ196616 LMC196616:LMF196616 LVY196616:LWB196616 MFU196616:MFX196616 MPQ196616:MPT196616 MZM196616:MZP196616 NJI196616:NJL196616 NTE196616:NTH196616 ODA196616:ODD196616 OMW196616:OMZ196616 OWS196616:OWV196616 PGO196616:PGR196616 PQK196616:PQN196616 QAG196616:QAJ196616 QKC196616:QKF196616 QTY196616:QUB196616 RDU196616:RDX196616 RNQ196616:RNT196616 RXM196616:RXP196616 SHI196616:SHL196616 SRE196616:SRH196616 TBA196616:TBD196616 TKW196616:TKZ196616 TUS196616:TUV196616 UEO196616:UER196616 UOK196616:UON196616 UYG196616:UYJ196616 VIC196616:VIF196616 VRY196616:VSB196616 WBU196616:WBX196616 WLQ196616:WLT196616 WVM196616:WVP196616 E262152:H262152 JA262152:JD262152 SW262152:SZ262152 ACS262152:ACV262152 AMO262152:AMR262152 AWK262152:AWN262152 BGG262152:BGJ262152 BQC262152:BQF262152 BZY262152:CAB262152 CJU262152:CJX262152 CTQ262152:CTT262152 DDM262152:DDP262152 DNI262152:DNL262152 DXE262152:DXH262152 EHA262152:EHD262152 EQW262152:EQZ262152 FAS262152:FAV262152 FKO262152:FKR262152 FUK262152:FUN262152 GEG262152:GEJ262152 GOC262152:GOF262152 GXY262152:GYB262152 HHU262152:HHX262152 HRQ262152:HRT262152 IBM262152:IBP262152 ILI262152:ILL262152 IVE262152:IVH262152 JFA262152:JFD262152 JOW262152:JOZ262152 JYS262152:JYV262152 KIO262152:KIR262152 KSK262152:KSN262152 LCG262152:LCJ262152 LMC262152:LMF262152 LVY262152:LWB262152 MFU262152:MFX262152 MPQ262152:MPT262152 MZM262152:MZP262152 NJI262152:NJL262152 NTE262152:NTH262152 ODA262152:ODD262152 OMW262152:OMZ262152 OWS262152:OWV262152 PGO262152:PGR262152 PQK262152:PQN262152 QAG262152:QAJ262152 QKC262152:QKF262152 QTY262152:QUB262152 RDU262152:RDX262152 RNQ262152:RNT262152 RXM262152:RXP262152 SHI262152:SHL262152 SRE262152:SRH262152 TBA262152:TBD262152 TKW262152:TKZ262152 TUS262152:TUV262152 UEO262152:UER262152 UOK262152:UON262152 UYG262152:UYJ262152 VIC262152:VIF262152 VRY262152:VSB262152 WBU262152:WBX262152 WLQ262152:WLT262152 WVM262152:WVP262152 E327688:H327688 JA327688:JD327688 SW327688:SZ327688 ACS327688:ACV327688 AMO327688:AMR327688 AWK327688:AWN327688 BGG327688:BGJ327688 BQC327688:BQF327688 BZY327688:CAB327688 CJU327688:CJX327688 CTQ327688:CTT327688 DDM327688:DDP327688 DNI327688:DNL327688 DXE327688:DXH327688 EHA327688:EHD327688 EQW327688:EQZ327688 FAS327688:FAV327688 FKO327688:FKR327688 FUK327688:FUN327688 GEG327688:GEJ327688 GOC327688:GOF327688 GXY327688:GYB327688 HHU327688:HHX327688 HRQ327688:HRT327688 IBM327688:IBP327688 ILI327688:ILL327688 IVE327688:IVH327688 JFA327688:JFD327688 JOW327688:JOZ327688 JYS327688:JYV327688 KIO327688:KIR327688 KSK327688:KSN327688 LCG327688:LCJ327688 LMC327688:LMF327688 LVY327688:LWB327688 MFU327688:MFX327688 MPQ327688:MPT327688 MZM327688:MZP327688 NJI327688:NJL327688 NTE327688:NTH327688 ODA327688:ODD327688 OMW327688:OMZ327688 OWS327688:OWV327688 PGO327688:PGR327688 PQK327688:PQN327688 QAG327688:QAJ327688 QKC327688:QKF327688 QTY327688:QUB327688 RDU327688:RDX327688 RNQ327688:RNT327688 RXM327688:RXP327688 SHI327688:SHL327688 SRE327688:SRH327688 TBA327688:TBD327688 TKW327688:TKZ327688 TUS327688:TUV327688 UEO327688:UER327688 UOK327688:UON327688 UYG327688:UYJ327688 VIC327688:VIF327688 VRY327688:VSB327688 WBU327688:WBX327688 WLQ327688:WLT327688 WVM327688:WVP327688 E393224:H393224 JA393224:JD393224 SW393224:SZ393224 ACS393224:ACV393224 AMO393224:AMR393224 AWK393224:AWN393224 BGG393224:BGJ393224 BQC393224:BQF393224 BZY393224:CAB393224 CJU393224:CJX393224 CTQ393224:CTT393224 DDM393224:DDP393224 DNI393224:DNL393224 DXE393224:DXH393224 EHA393224:EHD393224 EQW393224:EQZ393224 FAS393224:FAV393224 FKO393224:FKR393224 FUK393224:FUN393224 GEG393224:GEJ393224 GOC393224:GOF393224 GXY393224:GYB393224 HHU393224:HHX393224 HRQ393224:HRT393224 IBM393224:IBP393224 ILI393224:ILL393224 IVE393224:IVH393224 JFA393224:JFD393224 JOW393224:JOZ393224 JYS393224:JYV393224 KIO393224:KIR393224 KSK393224:KSN393224 LCG393224:LCJ393224 LMC393224:LMF393224 LVY393224:LWB393224 MFU393224:MFX393224 MPQ393224:MPT393224 MZM393224:MZP393224 NJI393224:NJL393224 NTE393224:NTH393224 ODA393224:ODD393224 OMW393224:OMZ393224 OWS393224:OWV393224 PGO393224:PGR393224 PQK393224:PQN393224 QAG393224:QAJ393224 QKC393224:QKF393224 QTY393224:QUB393224 RDU393224:RDX393224 RNQ393224:RNT393224 RXM393224:RXP393224 SHI393224:SHL393224 SRE393224:SRH393224 TBA393224:TBD393224 TKW393224:TKZ393224 TUS393224:TUV393224 UEO393224:UER393224 UOK393224:UON393224 UYG393224:UYJ393224 VIC393224:VIF393224 VRY393224:VSB393224 WBU393224:WBX393224 WLQ393224:WLT393224 WVM393224:WVP393224 E458760:H458760 JA458760:JD458760 SW458760:SZ458760 ACS458760:ACV458760 AMO458760:AMR458760 AWK458760:AWN458760 BGG458760:BGJ458760 BQC458760:BQF458760 BZY458760:CAB458760 CJU458760:CJX458760 CTQ458760:CTT458760 DDM458760:DDP458760 DNI458760:DNL458760 DXE458760:DXH458760 EHA458760:EHD458760 EQW458760:EQZ458760 FAS458760:FAV458760 FKO458760:FKR458760 FUK458760:FUN458760 GEG458760:GEJ458760 GOC458760:GOF458760 GXY458760:GYB458760 HHU458760:HHX458760 HRQ458760:HRT458760 IBM458760:IBP458760 ILI458760:ILL458760 IVE458760:IVH458760 JFA458760:JFD458760 JOW458760:JOZ458760 JYS458760:JYV458760 KIO458760:KIR458760 KSK458760:KSN458760 LCG458760:LCJ458760 LMC458760:LMF458760 LVY458760:LWB458760 MFU458760:MFX458760 MPQ458760:MPT458760 MZM458760:MZP458760 NJI458760:NJL458760 NTE458760:NTH458760 ODA458760:ODD458760 OMW458760:OMZ458760 OWS458760:OWV458760 PGO458760:PGR458760 PQK458760:PQN458760 QAG458760:QAJ458760 QKC458760:QKF458760 QTY458760:QUB458760 RDU458760:RDX458760 RNQ458760:RNT458760 RXM458760:RXP458760 SHI458760:SHL458760 SRE458760:SRH458760 TBA458760:TBD458760 TKW458760:TKZ458760 TUS458760:TUV458760 UEO458760:UER458760 UOK458760:UON458760 UYG458760:UYJ458760 VIC458760:VIF458760 VRY458760:VSB458760 WBU458760:WBX458760 WLQ458760:WLT458760 WVM458760:WVP458760 E524296:H524296 JA524296:JD524296 SW524296:SZ524296 ACS524296:ACV524296 AMO524296:AMR524296 AWK524296:AWN524296 BGG524296:BGJ524296 BQC524296:BQF524296 BZY524296:CAB524296 CJU524296:CJX524296 CTQ524296:CTT524296 DDM524296:DDP524296 DNI524296:DNL524296 DXE524296:DXH524296 EHA524296:EHD524296 EQW524296:EQZ524296 FAS524296:FAV524296 FKO524296:FKR524296 FUK524296:FUN524296 GEG524296:GEJ524296 GOC524296:GOF524296 GXY524296:GYB524296 HHU524296:HHX524296 HRQ524296:HRT524296 IBM524296:IBP524296 ILI524296:ILL524296 IVE524296:IVH524296 JFA524296:JFD524296 JOW524296:JOZ524296 JYS524296:JYV524296 KIO524296:KIR524296 KSK524296:KSN524296 LCG524296:LCJ524296 LMC524296:LMF524296 LVY524296:LWB524296 MFU524296:MFX524296 MPQ524296:MPT524296 MZM524296:MZP524296 NJI524296:NJL524296 NTE524296:NTH524296 ODA524296:ODD524296 OMW524296:OMZ524296 OWS524296:OWV524296 PGO524296:PGR524296 PQK524296:PQN524296 QAG524296:QAJ524296 QKC524296:QKF524296 QTY524296:QUB524296 RDU524296:RDX524296 RNQ524296:RNT524296 RXM524296:RXP524296 SHI524296:SHL524296 SRE524296:SRH524296 TBA524296:TBD524296 TKW524296:TKZ524296 TUS524296:TUV524296 UEO524296:UER524296 UOK524296:UON524296 UYG524296:UYJ524296 VIC524296:VIF524296 VRY524296:VSB524296 WBU524296:WBX524296 WLQ524296:WLT524296 WVM524296:WVP524296 E589832:H589832 JA589832:JD589832 SW589832:SZ589832 ACS589832:ACV589832 AMO589832:AMR589832 AWK589832:AWN589832 BGG589832:BGJ589832 BQC589832:BQF589832 BZY589832:CAB589832 CJU589832:CJX589832 CTQ589832:CTT589832 DDM589832:DDP589832 DNI589832:DNL589832 DXE589832:DXH589832 EHA589832:EHD589832 EQW589832:EQZ589832 FAS589832:FAV589832 FKO589832:FKR589832 FUK589832:FUN589832 GEG589832:GEJ589832 GOC589832:GOF589832 GXY589832:GYB589832 HHU589832:HHX589832 HRQ589832:HRT589832 IBM589832:IBP589832 ILI589832:ILL589832 IVE589832:IVH589832 JFA589832:JFD589832 JOW589832:JOZ589832 JYS589832:JYV589832 KIO589832:KIR589832 KSK589832:KSN589832 LCG589832:LCJ589832 LMC589832:LMF589832 LVY589832:LWB589832 MFU589832:MFX589832 MPQ589832:MPT589832 MZM589832:MZP589832 NJI589832:NJL589832 NTE589832:NTH589832 ODA589832:ODD589832 OMW589832:OMZ589832 OWS589832:OWV589832 PGO589832:PGR589832 PQK589832:PQN589832 QAG589832:QAJ589832 QKC589832:QKF589832 QTY589832:QUB589832 RDU589832:RDX589832 RNQ589832:RNT589832 RXM589832:RXP589832 SHI589832:SHL589832 SRE589832:SRH589832 TBA589832:TBD589832 TKW589832:TKZ589832 TUS589832:TUV589832 UEO589832:UER589832 UOK589832:UON589832 UYG589832:UYJ589832 VIC589832:VIF589832 VRY589832:VSB589832 WBU589832:WBX589832 WLQ589832:WLT589832 WVM589832:WVP589832 E655368:H655368 JA655368:JD655368 SW655368:SZ655368 ACS655368:ACV655368 AMO655368:AMR655368 AWK655368:AWN655368 BGG655368:BGJ655368 BQC655368:BQF655368 BZY655368:CAB655368 CJU655368:CJX655368 CTQ655368:CTT655368 DDM655368:DDP655368 DNI655368:DNL655368 DXE655368:DXH655368 EHA655368:EHD655368 EQW655368:EQZ655368 FAS655368:FAV655368 FKO655368:FKR655368 FUK655368:FUN655368 GEG655368:GEJ655368 GOC655368:GOF655368 GXY655368:GYB655368 HHU655368:HHX655368 HRQ655368:HRT655368 IBM655368:IBP655368 ILI655368:ILL655368 IVE655368:IVH655368 JFA655368:JFD655368 JOW655368:JOZ655368 JYS655368:JYV655368 KIO655368:KIR655368 KSK655368:KSN655368 LCG655368:LCJ655368 LMC655368:LMF655368 LVY655368:LWB655368 MFU655368:MFX655368 MPQ655368:MPT655368 MZM655368:MZP655368 NJI655368:NJL655368 NTE655368:NTH655368 ODA655368:ODD655368 OMW655368:OMZ655368 OWS655368:OWV655368 PGO655368:PGR655368 PQK655368:PQN655368 QAG655368:QAJ655368 QKC655368:QKF655368 QTY655368:QUB655368 RDU655368:RDX655368 RNQ655368:RNT655368 RXM655368:RXP655368 SHI655368:SHL655368 SRE655368:SRH655368 TBA655368:TBD655368 TKW655368:TKZ655368 TUS655368:TUV655368 UEO655368:UER655368 UOK655368:UON655368 UYG655368:UYJ655368 VIC655368:VIF655368 VRY655368:VSB655368 WBU655368:WBX655368 WLQ655368:WLT655368 WVM655368:WVP655368 E720904:H720904 JA720904:JD720904 SW720904:SZ720904 ACS720904:ACV720904 AMO720904:AMR720904 AWK720904:AWN720904 BGG720904:BGJ720904 BQC720904:BQF720904 BZY720904:CAB720904 CJU720904:CJX720904 CTQ720904:CTT720904 DDM720904:DDP720904 DNI720904:DNL720904 DXE720904:DXH720904 EHA720904:EHD720904 EQW720904:EQZ720904 FAS720904:FAV720904 FKO720904:FKR720904 FUK720904:FUN720904 GEG720904:GEJ720904 GOC720904:GOF720904 GXY720904:GYB720904 HHU720904:HHX720904 HRQ720904:HRT720904 IBM720904:IBP720904 ILI720904:ILL720904 IVE720904:IVH720904 JFA720904:JFD720904 JOW720904:JOZ720904 JYS720904:JYV720904 KIO720904:KIR720904 KSK720904:KSN720904 LCG720904:LCJ720904 LMC720904:LMF720904 LVY720904:LWB720904 MFU720904:MFX720904 MPQ720904:MPT720904 MZM720904:MZP720904 NJI720904:NJL720904 NTE720904:NTH720904 ODA720904:ODD720904 OMW720904:OMZ720904 OWS720904:OWV720904 PGO720904:PGR720904 PQK720904:PQN720904 QAG720904:QAJ720904 QKC720904:QKF720904 QTY720904:QUB720904 RDU720904:RDX720904 RNQ720904:RNT720904 RXM720904:RXP720904 SHI720904:SHL720904 SRE720904:SRH720904 TBA720904:TBD720904 TKW720904:TKZ720904 TUS720904:TUV720904 UEO720904:UER720904 UOK720904:UON720904 UYG720904:UYJ720904 VIC720904:VIF720904 VRY720904:VSB720904 WBU720904:WBX720904 WLQ720904:WLT720904 WVM720904:WVP720904 E786440:H786440 JA786440:JD786440 SW786440:SZ786440 ACS786440:ACV786440 AMO786440:AMR786440 AWK786440:AWN786440 BGG786440:BGJ786440 BQC786440:BQF786440 BZY786440:CAB786440 CJU786440:CJX786440 CTQ786440:CTT786440 DDM786440:DDP786440 DNI786440:DNL786440 DXE786440:DXH786440 EHA786440:EHD786440 EQW786440:EQZ786440 FAS786440:FAV786440 FKO786440:FKR786440 FUK786440:FUN786440 GEG786440:GEJ786440 GOC786440:GOF786440 GXY786440:GYB786440 HHU786440:HHX786440 HRQ786440:HRT786440 IBM786440:IBP786440 ILI786440:ILL786440 IVE786440:IVH786440 JFA786440:JFD786440 JOW786440:JOZ786440 JYS786440:JYV786440 KIO786440:KIR786440 KSK786440:KSN786440 LCG786440:LCJ786440 LMC786440:LMF786440 LVY786440:LWB786440 MFU786440:MFX786440 MPQ786440:MPT786440 MZM786440:MZP786440 NJI786440:NJL786440 NTE786440:NTH786440 ODA786440:ODD786440 OMW786440:OMZ786440 OWS786440:OWV786440 PGO786440:PGR786440 PQK786440:PQN786440 QAG786440:QAJ786440 QKC786440:QKF786440 QTY786440:QUB786440 RDU786440:RDX786440 RNQ786440:RNT786440 RXM786440:RXP786440 SHI786440:SHL786440 SRE786440:SRH786440 TBA786440:TBD786440 TKW786440:TKZ786440 TUS786440:TUV786440 UEO786440:UER786440 UOK786440:UON786440 UYG786440:UYJ786440 VIC786440:VIF786440 VRY786440:VSB786440 WBU786440:WBX786440 WLQ786440:WLT786440 WVM786440:WVP786440 E851976:H851976 JA851976:JD851976 SW851976:SZ851976 ACS851976:ACV851976 AMO851976:AMR851976 AWK851976:AWN851976 BGG851976:BGJ851976 BQC851976:BQF851976 BZY851976:CAB851976 CJU851976:CJX851976 CTQ851976:CTT851976 DDM851976:DDP851976 DNI851976:DNL851976 DXE851976:DXH851976 EHA851976:EHD851976 EQW851976:EQZ851976 FAS851976:FAV851976 FKO851976:FKR851976 FUK851976:FUN851976 GEG851976:GEJ851976 GOC851976:GOF851976 GXY851976:GYB851976 HHU851976:HHX851976 HRQ851976:HRT851976 IBM851976:IBP851976 ILI851976:ILL851976 IVE851976:IVH851976 JFA851976:JFD851976 JOW851976:JOZ851976 JYS851976:JYV851976 KIO851976:KIR851976 KSK851976:KSN851976 LCG851976:LCJ851976 LMC851976:LMF851976 LVY851976:LWB851976 MFU851976:MFX851976 MPQ851976:MPT851976 MZM851976:MZP851976 NJI851976:NJL851976 NTE851976:NTH851976 ODA851976:ODD851976 OMW851976:OMZ851976 OWS851976:OWV851976 PGO851976:PGR851976 PQK851976:PQN851976 QAG851976:QAJ851976 QKC851976:QKF851976 QTY851976:QUB851976 RDU851976:RDX851976 RNQ851976:RNT851976 RXM851976:RXP851976 SHI851976:SHL851976 SRE851976:SRH851976 TBA851976:TBD851976 TKW851976:TKZ851976 TUS851976:TUV851976 UEO851976:UER851976 UOK851976:UON851976 UYG851976:UYJ851976 VIC851976:VIF851976 VRY851976:VSB851976 WBU851976:WBX851976 WLQ851976:WLT851976 WVM851976:WVP851976 E917512:H917512 JA917512:JD917512 SW917512:SZ917512 ACS917512:ACV917512 AMO917512:AMR917512 AWK917512:AWN917512 BGG917512:BGJ917512 BQC917512:BQF917512 BZY917512:CAB917512 CJU917512:CJX917512 CTQ917512:CTT917512 DDM917512:DDP917512 DNI917512:DNL917512 DXE917512:DXH917512 EHA917512:EHD917512 EQW917512:EQZ917512 FAS917512:FAV917512 FKO917512:FKR917512 FUK917512:FUN917512 GEG917512:GEJ917512 GOC917512:GOF917512 GXY917512:GYB917512 HHU917512:HHX917512 HRQ917512:HRT917512 IBM917512:IBP917512 ILI917512:ILL917512 IVE917512:IVH917512 JFA917512:JFD917512 JOW917512:JOZ917512 JYS917512:JYV917512 KIO917512:KIR917512 KSK917512:KSN917512 LCG917512:LCJ917512 LMC917512:LMF917512 LVY917512:LWB917512 MFU917512:MFX917512 MPQ917512:MPT917512 MZM917512:MZP917512 NJI917512:NJL917512 NTE917512:NTH917512 ODA917512:ODD917512 OMW917512:OMZ917512 OWS917512:OWV917512 PGO917512:PGR917512 PQK917512:PQN917512 QAG917512:QAJ917512 QKC917512:QKF917512 QTY917512:QUB917512 RDU917512:RDX917512 RNQ917512:RNT917512 RXM917512:RXP917512 SHI917512:SHL917512 SRE917512:SRH917512 TBA917512:TBD917512 TKW917512:TKZ917512 TUS917512:TUV917512 UEO917512:UER917512 UOK917512:UON917512 UYG917512:UYJ917512 VIC917512:VIF917512 VRY917512:VSB917512 WBU917512:WBX917512 WLQ917512:WLT917512 WVM917512:WVP917512 E983048:H983048 JA983048:JD983048 SW983048:SZ983048 ACS983048:ACV983048 AMO983048:AMR983048 AWK983048:AWN983048 BGG983048:BGJ983048 BQC983048:BQF983048 BZY983048:CAB983048 CJU983048:CJX983048 CTQ983048:CTT983048 DDM983048:DDP983048 DNI983048:DNL983048 DXE983048:DXH983048 EHA983048:EHD983048 EQW983048:EQZ983048 FAS983048:FAV983048 FKO983048:FKR983048 FUK983048:FUN983048 GEG983048:GEJ983048 GOC983048:GOF983048 GXY983048:GYB983048 HHU983048:HHX983048 HRQ983048:HRT983048 IBM983048:IBP983048 ILI983048:ILL983048 IVE983048:IVH983048 JFA983048:JFD983048 JOW983048:JOZ983048 JYS983048:JYV983048 KIO983048:KIR983048 KSK983048:KSN983048 LCG983048:LCJ983048 LMC983048:LMF983048 LVY983048:LWB983048 MFU983048:MFX983048 MPQ983048:MPT983048 MZM983048:MZP983048 NJI983048:NJL983048 NTE983048:NTH983048 ODA983048:ODD983048 OMW983048:OMZ983048 OWS983048:OWV983048 PGO983048:PGR983048 PQK983048:PQN983048 QAG983048:QAJ983048 QKC983048:QKF983048 QTY983048:QUB983048 RDU983048:RDX983048 RNQ983048:RNT983048 RXM983048:RXP983048 SHI983048:SHL983048 SRE983048:SRH983048 TBA983048:TBD983048 TKW983048:TKZ983048 TUS983048:TUV983048 UEO983048:UER983048 UOK983048:UON983048 UYG983048:UYJ983048 VIC983048:VIF983048 VRY983048:VSB983048 WBU983048:WBX983048 WLQ983048:WLT983048">
      <formula1>"鈴木　康友"</formula1>
    </dataValidation>
    <dataValidation type="list" allowBlank="1" showInputMessage="1" showErrorMessage="1" sqref="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formula1>"本人"</formula1>
    </dataValidation>
    <dataValidation type="list" allowBlank="1" showInputMessage="1" showErrorMessage="1" sqref="P4:W4 JL4:JS4 TH4:TO4 ADD4:ADK4 AMZ4:ANG4 AWV4:AXC4 BGR4:BGY4 BQN4:BQU4 CAJ4:CAQ4 CKF4:CKM4 CUB4:CUI4 DDX4:DEE4 DNT4:DOA4 DXP4:DXW4 EHL4:EHS4 ERH4:ERO4 FBD4:FBK4 FKZ4:FLG4 FUV4:FVC4 GER4:GEY4 GON4:GOU4 GYJ4:GYQ4 HIF4:HIM4 HSB4:HSI4 IBX4:ICE4 ILT4:IMA4 IVP4:IVW4 JFL4:JFS4 JPH4:JPO4 JZD4:JZK4 KIZ4:KJG4 KSV4:KTC4 LCR4:LCY4 LMN4:LMU4 LWJ4:LWQ4 MGF4:MGM4 MQB4:MQI4 MZX4:NAE4 NJT4:NKA4 NTP4:NTW4 ODL4:ODS4 ONH4:ONO4 OXD4:OXK4 PGZ4:PHG4 PQV4:PRC4 QAR4:QAY4 QKN4:QKU4 QUJ4:QUQ4 REF4:REM4 ROB4:ROI4 RXX4:RYE4 SHT4:SIA4 SRP4:SRW4 TBL4:TBS4 TLH4:TLO4 TVD4:TVK4 UEZ4:UFG4 UOV4:UPC4 UYR4:UYY4 VIN4:VIU4 VSJ4:VSQ4 WCF4:WCM4 WMB4:WMI4 WVX4:WWE4 P65540:W65540 JL65540:JS65540 TH65540:TO65540 ADD65540:ADK65540 AMZ65540:ANG65540 AWV65540:AXC65540 BGR65540:BGY65540 BQN65540:BQU65540 CAJ65540:CAQ65540 CKF65540:CKM65540 CUB65540:CUI65540 DDX65540:DEE65540 DNT65540:DOA65540 DXP65540:DXW65540 EHL65540:EHS65540 ERH65540:ERO65540 FBD65540:FBK65540 FKZ65540:FLG65540 FUV65540:FVC65540 GER65540:GEY65540 GON65540:GOU65540 GYJ65540:GYQ65540 HIF65540:HIM65540 HSB65540:HSI65540 IBX65540:ICE65540 ILT65540:IMA65540 IVP65540:IVW65540 JFL65540:JFS65540 JPH65540:JPO65540 JZD65540:JZK65540 KIZ65540:KJG65540 KSV65540:KTC65540 LCR65540:LCY65540 LMN65540:LMU65540 LWJ65540:LWQ65540 MGF65540:MGM65540 MQB65540:MQI65540 MZX65540:NAE65540 NJT65540:NKA65540 NTP65540:NTW65540 ODL65540:ODS65540 ONH65540:ONO65540 OXD65540:OXK65540 PGZ65540:PHG65540 PQV65540:PRC65540 QAR65540:QAY65540 QKN65540:QKU65540 QUJ65540:QUQ65540 REF65540:REM65540 ROB65540:ROI65540 RXX65540:RYE65540 SHT65540:SIA65540 SRP65540:SRW65540 TBL65540:TBS65540 TLH65540:TLO65540 TVD65540:TVK65540 UEZ65540:UFG65540 UOV65540:UPC65540 UYR65540:UYY65540 VIN65540:VIU65540 VSJ65540:VSQ65540 WCF65540:WCM65540 WMB65540:WMI65540 WVX65540:WWE65540 P131076:W131076 JL131076:JS131076 TH131076:TO131076 ADD131076:ADK131076 AMZ131076:ANG131076 AWV131076:AXC131076 BGR131076:BGY131076 BQN131076:BQU131076 CAJ131076:CAQ131076 CKF131076:CKM131076 CUB131076:CUI131076 DDX131076:DEE131076 DNT131076:DOA131076 DXP131076:DXW131076 EHL131076:EHS131076 ERH131076:ERO131076 FBD131076:FBK131076 FKZ131076:FLG131076 FUV131076:FVC131076 GER131076:GEY131076 GON131076:GOU131076 GYJ131076:GYQ131076 HIF131076:HIM131076 HSB131076:HSI131076 IBX131076:ICE131076 ILT131076:IMA131076 IVP131076:IVW131076 JFL131076:JFS131076 JPH131076:JPO131076 JZD131076:JZK131076 KIZ131076:KJG131076 KSV131076:KTC131076 LCR131076:LCY131076 LMN131076:LMU131076 LWJ131076:LWQ131076 MGF131076:MGM131076 MQB131076:MQI131076 MZX131076:NAE131076 NJT131076:NKA131076 NTP131076:NTW131076 ODL131076:ODS131076 ONH131076:ONO131076 OXD131076:OXK131076 PGZ131076:PHG131076 PQV131076:PRC131076 QAR131076:QAY131076 QKN131076:QKU131076 QUJ131076:QUQ131076 REF131076:REM131076 ROB131076:ROI131076 RXX131076:RYE131076 SHT131076:SIA131076 SRP131076:SRW131076 TBL131076:TBS131076 TLH131076:TLO131076 TVD131076:TVK131076 UEZ131076:UFG131076 UOV131076:UPC131076 UYR131076:UYY131076 VIN131076:VIU131076 VSJ131076:VSQ131076 WCF131076:WCM131076 WMB131076:WMI131076 WVX131076:WWE131076 P196612:W196612 JL196612:JS196612 TH196612:TO196612 ADD196612:ADK196612 AMZ196612:ANG196612 AWV196612:AXC196612 BGR196612:BGY196612 BQN196612:BQU196612 CAJ196612:CAQ196612 CKF196612:CKM196612 CUB196612:CUI196612 DDX196612:DEE196612 DNT196612:DOA196612 DXP196612:DXW196612 EHL196612:EHS196612 ERH196612:ERO196612 FBD196612:FBK196612 FKZ196612:FLG196612 FUV196612:FVC196612 GER196612:GEY196612 GON196612:GOU196612 GYJ196612:GYQ196612 HIF196612:HIM196612 HSB196612:HSI196612 IBX196612:ICE196612 ILT196612:IMA196612 IVP196612:IVW196612 JFL196612:JFS196612 JPH196612:JPO196612 JZD196612:JZK196612 KIZ196612:KJG196612 KSV196612:KTC196612 LCR196612:LCY196612 LMN196612:LMU196612 LWJ196612:LWQ196612 MGF196612:MGM196612 MQB196612:MQI196612 MZX196612:NAE196612 NJT196612:NKA196612 NTP196612:NTW196612 ODL196612:ODS196612 ONH196612:ONO196612 OXD196612:OXK196612 PGZ196612:PHG196612 PQV196612:PRC196612 QAR196612:QAY196612 QKN196612:QKU196612 QUJ196612:QUQ196612 REF196612:REM196612 ROB196612:ROI196612 RXX196612:RYE196612 SHT196612:SIA196612 SRP196612:SRW196612 TBL196612:TBS196612 TLH196612:TLO196612 TVD196612:TVK196612 UEZ196612:UFG196612 UOV196612:UPC196612 UYR196612:UYY196612 VIN196612:VIU196612 VSJ196612:VSQ196612 WCF196612:WCM196612 WMB196612:WMI196612 WVX196612:WWE196612 P262148:W262148 JL262148:JS262148 TH262148:TO262148 ADD262148:ADK262148 AMZ262148:ANG262148 AWV262148:AXC262148 BGR262148:BGY262148 BQN262148:BQU262148 CAJ262148:CAQ262148 CKF262148:CKM262148 CUB262148:CUI262148 DDX262148:DEE262148 DNT262148:DOA262148 DXP262148:DXW262148 EHL262148:EHS262148 ERH262148:ERO262148 FBD262148:FBK262148 FKZ262148:FLG262148 FUV262148:FVC262148 GER262148:GEY262148 GON262148:GOU262148 GYJ262148:GYQ262148 HIF262148:HIM262148 HSB262148:HSI262148 IBX262148:ICE262148 ILT262148:IMA262148 IVP262148:IVW262148 JFL262148:JFS262148 JPH262148:JPO262148 JZD262148:JZK262148 KIZ262148:KJG262148 KSV262148:KTC262148 LCR262148:LCY262148 LMN262148:LMU262148 LWJ262148:LWQ262148 MGF262148:MGM262148 MQB262148:MQI262148 MZX262148:NAE262148 NJT262148:NKA262148 NTP262148:NTW262148 ODL262148:ODS262148 ONH262148:ONO262148 OXD262148:OXK262148 PGZ262148:PHG262148 PQV262148:PRC262148 QAR262148:QAY262148 QKN262148:QKU262148 QUJ262148:QUQ262148 REF262148:REM262148 ROB262148:ROI262148 RXX262148:RYE262148 SHT262148:SIA262148 SRP262148:SRW262148 TBL262148:TBS262148 TLH262148:TLO262148 TVD262148:TVK262148 UEZ262148:UFG262148 UOV262148:UPC262148 UYR262148:UYY262148 VIN262148:VIU262148 VSJ262148:VSQ262148 WCF262148:WCM262148 WMB262148:WMI262148 WVX262148:WWE262148 P327684:W327684 JL327684:JS327684 TH327684:TO327684 ADD327684:ADK327684 AMZ327684:ANG327684 AWV327684:AXC327684 BGR327684:BGY327684 BQN327684:BQU327684 CAJ327684:CAQ327684 CKF327684:CKM327684 CUB327684:CUI327684 DDX327684:DEE327684 DNT327684:DOA327684 DXP327684:DXW327684 EHL327684:EHS327684 ERH327684:ERO327684 FBD327684:FBK327684 FKZ327684:FLG327684 FUV327684:FVC327684 GER327684:GEY327684 GON327684:GOU327684 GYJ327684:GYQ327684 HIF327684:HIM327684 HSB327684:HSI327684 IBX327684:ICE327684 ILT327684:IMA327684 IVP327684:IVW327684 JFL327684:JFS327684 JPH327684:JPO327684 JZD327684:JZK327684 KIZ327684:KJG327684 KSV327684:KTC327684 LCR327684:LCY327684 LMN327684:LMU327684 LWJ327684:LWQ327684 MGF327684:MGM327684 MQB327684:MQI327684 MZX327684:NAE327684 NJT327684:NKA327684 NTP327684:NTW327684 ODL327684:ODS327684 ONH327684:ONO327684 OXD327684:OXK327684 PGZ327684:PHG327684 PQV327684:PRC327684 QAR327684:QAY327684 QKN327684:QKU327684 QUJ327684:QUQ327684 REF327684:REM327684 ROB327684:ROI327684 RXX327684:RYE327684 SHT327684:SIA327684 SRP327684:SRW327684 TBL327684:TBS327684 TLH327684:TLO327684 TVD327684:TVK327684 UEZ327684:UFG327684 UOV327684:UPC327684 UYR327684:UYY327684 VIN327684:VIU327684 VSJ327684:VSQ327684 WCF327684:WCM327684 WMB327684:WMI327684 WVX327684:WWE327684 P393220:W393220 JL393220:JS393220 TH393220:TO393220 ADD393220:ADK393220 AMZ393220:ANG393220 AWV393220:AXC393220 BGR393220:BGY393220 BQN393220:BQU393220 CAJ393220:CAQ393220 CKF393220:CKM393220 CUB393220:CUI393220 DDX393220:DEE393220 DNT393220:DOA393220 DXP393220:DXW393220 EHL393220:EHS393220 ERH393220:ERO393220 FBD393220:FBK393220 FKZ393220:FLG393220 FUV393220:FVC393220 GER393220:GEY393220 GON393220:GOU393220 GYJ393220:GYQ393220 HIF393220:HIM393220 HSB393220:HSI393220 IBX393220:ICE393220 ILT393220:IMA393220 IVP393220:IVW393220 JFL393220:JFS393220 JPH393220:JPO393220 JZD393220:JZK393220 KIZ393220:KJG393220 KSV393220:KTC393220 LCR393220:LCY393220 LMN393220:LMU393220 LWJ393220:LWQ393220 MGF393220:MGM393220 MQB393220:MQI393220 MZX393220:NAE393220 NJT393220:NKA393220 NTP393220:NTW393220 ODL393220:ODS393220 ONH393220:ONO393220 OXD393220:OXK393220 PGZ393220:PHG393220 PQV393220:PRC393220 QAR393220:QAY393220 QKN393220:QKU393220 QUJ393220:QUQ393220 REF393220:REM393220 ROB393220:ROI393220 RXX393220:RYE393220 SHT393220:SIA393220 SRP393220:SRW393220 TBL393220:TBS393220 TLH393220:TLO393220 TVD393220:TVK393220 UEZ393220:UFG393220 UOV393220:UPC393220 UYR393220:UYY393220 VIN393220:VIU393220 VSJ393220:VSQ393220 WCF393220:WCM393220 WMB393220:WMI393220 WVX393220:WWE393220 P458756:W458756 JL458756:JS458756 TH458756:TO458756 ADD458756:ADK458756 AMZ458756:ANG458756 AWV458756:AXC458756 BGR458756:BGY458756 BQN458756:BQU458756 CAJ458756:CAQ458756 CKF458756:CKM458756 CUB458756:CUI458756 DDX458756:DEE458756 DNT458756:DOA458756 DXP458756:DXW458756 EHL458756:EHS458756 ERH458756:ERO458756 FBD458756:FBK458756 FKZ458756:FLG458756 FUV458756:FVC458756 GER458756:GEY458756 GON458756:GOU458756 GYJ458756:GYQ458756 HIF458756:HIM458756 HSB458756:HSI458756 IBX458756:ICE458756 ILT458756:IMA458756 IVP458756:IVW458756 JFL458756:JFS458756 JPH458756:JPO458756 JZD458756:JZK458756 KIZ458756:KJG458756 KSV458756:KTC458756 LCR458756:LCY458756 LMN458756:LMU458756 LWJ458756:LWQ458756 MGF458756:MGM458756 MQB458756:MQI458756 MZX458756:NAE458756 NJT458756:NKA458756 NTP458756:NTW458756 ODL458756:ODS458756 ONH458756:ONO458756 OXD458756:OXK458756 PGZ458756:PHG458756 PQV458756:PRC458756 QAR458756:QAY458756 QKN458756:QKU458756 QUJ458756:QUQ458756 REF458756:REM458756 ROB458756:ROI458756 RXX458756:RYE458756 SHT458756:SIA458756 SRP458756:SRW458756 TBL458756:TBS458756 TLH458756:TLO458756 TVD458756:TVK458756 UEZ458756:UFG458756 UOV458756:UPC458756 UYR458756:UYY458756 VIN458756:VIU458756 VSJ458756:VSQ458756 WCF458756:WCM458756 WMB458756:WMI458756 WVX458756:WWE458756 P524292:W524292 JL524292:JS524292 TH524292:TO524292 ADD524292:ADK524292 AMZ524292:ANG524292 AWV524292:AXC524292 BGR524292:BGY524292 BQN524292:BQU524292 CAJ524292:CAQ524292 CKF524292:CKM524292 CUB524292:CUI524292 DDX524292:DEE524292 DNT524292:DOA524292 DXP524292:DXW524292 EHL524292:EHS524292 ERH524292:ERO524292 FBD524292:FBK524292 FKZ524292:FLG524292 FUV524292:FVC524292 GER524292:GEY524292 GON524292:GOU524292 GYJ524292:GYQ524292 HIF524292:HIM524292 HSB524292:HSI524292 IBX524292:ICE524292 ILT524292:IMA524292 IVP524292:IVW524292 JFL524292:JFS524292 JPH524292:JPO524292 JZD524292:JZK524292 KIZ524292:KJG524292 KSV524292:KTC524292 LCR524292:LCY524292 LMN524292:LMU524292 LWJ524292:LWQ524292 MGF524292:MGM524292 MQB524292:MQI524292 MZX524292:NAE524292 NJT524292:NKA524292 NTP524292:NTW524292 ODL524292:ODS524292 ONH524292:ONO524292 OXD524292:OXK524292 PGZ524292:PHG524292 PQV524292:PRC524292 QAR524292:QAY524292 QKN524292:QKU524292 QUJ524292:QUQ524292 REF524292:REM524292 ROB524292:ROI524292 RXX524292:RYE524292 SHT524292:SIA524292 SRP524292:SRW524292 TBL524292:TBS524292 TLH524292:TLO524292 TVD524292:TVK524292 UEZ524292:UFG524292 UOV524292:UPC524292 UYR524292:UYY524292 VIN524292:VIU524292 VSJ524292:VSQ524292 WCF524292:WCM524292 WMB524292:WMI524292 WVX524292:WWE524292 P589828:W589828 JL589828:JS589828 TH589828:TO589828 ADD589828:ADK589828 AMZ589828:ANG589828 AWV589828:AXC589828 BGR589828:BGY589828 BQN589828:BQU589828 CAJ589828:CAQ589828 CKF589828:CKM589828 CUB589828:CUI589828 DDX589828:DEE589828 DNT589828:DOA589828 DXP589828:DXW589828 EHL589828:EHS589828 ERH589828:ERO589828 FBD589828:FBK589828 FKZ589828:FLG589828 FUV589828:FVC589828 GER589828:GEY589828 GON589828:GOU589828 GYJ589828:GYQ589828 HIF589828:HIM589828 HSB589828:HSI589828 IBX589828:ICE589828 ILT589828:IMA589828 IVP589828:IVW589828 JFL589828:JFS589828 JPH589828:JPO589828 JZD589828:JZK589828 KIZ589828:KJG589828 KSV589828:KTC589828 LCR589828:LCY589828 LMN589828:LMU589828 LWJ589828:LWQ589828 MGF589828:MGM589828 MQB589828:MQI589828 MZX589828:NAE589828 NJT589828:NKA589828 NTP589828:NTW589828 ODL589828:ODS589828 ONH589828:ONO589828 OXD589828:OXK589828 PGZ589828:PHG589828 PQV589828:PRC589828 QAR589828:QAY589828 QKN589828:QKU589828 QUJ589828:QUQ589828 REF589828:REM589828 ROB589828:ROI589828 RXX589828:RYE589828 SHT589828:SIA589828 SRP589828:SRW589828 TBL589828:TBS589828 TLH589828:TLO589828 TVD589828:TVK589828 UEZ589828:UFG589828 UOV589828:UPC589828 UYR589828:UYY589828 VIN589828:VIU589828 VSJ589828:VSQ589828 WCF589828:WCM589828 WMB589828:WMI589828 WVX589828:WWE589828 P655364:W655364 JL655364:JS655364 TH655364:TO655364 ADD655364:ADK655364 AMZ655364:ANG655364 AWV655364:AXC655364 BGR655364:BGY655364 BQN655364:BQU655364 CAJ655364:CAQ655364 CKF655364:CKM655364 CUB655364:CUI655364 DDX655364:DEE655364 DNT655364:DOA655364 DXP655364:DXW655364 EHL655364:EHS655364 ERH655364:ERO655364 FBD655364:FBK655364 FKZ655364:FLG655364 FUV655364:FVC655364 GER655364:GEY655364 GON655364:GOU655364 GYJ655364:GYQ655364 HIF655364:HIM655364 HSB655364:HSI655364 IBX655364:ICE655364 ILT655364:IMA655364 IVP655364:IVW655364 JFL655364:JFS655364 JPH655364:JPO655364 JZD655364:JZK655364 KIZ655364:KJG655364 KSV655364:KTC655364 LCR655364:LCY655364 LMN655364:LMU655364 LWJ655364:LWQ655364 MGF655364:MGM655364 MQB655364:MQI655364 MZX655364:NAE655364 NJT655364:NKA655364 NTP655364:NTW655364 ODL655364:ODS655364 ONH655364:ONO655364 OXD655364:OXK655364 PGZ655364:PHG655364 PQV655364:PRC655364 QAR655364:QAY655364 QKN655364:QKU655364 QUJ655364:QUQ655364 REF655364:REM655364 ROB655364:ROI655364 RXX655364:RYE655364 SHT655364:SIA655364 SRP655364:SRW655364 TBL655364:TBS655364 TLH655364:TLO655364 TVD655364:TVK655364 UEZ655364:UFG655364 UOV655364:UPC655364 UYR655364:UYY655364 VIN655364:VIU655364 VSJ655364:VSQ655364 WCF655364:WCM655364 WMB655364:WMI655364 WVX655364:WWE655364 P720900:W720900 JL720900:JS720900 TH720900:TO720900 ADD720900:ADK720900 AMZ720900:ANG720900 AWV720900:AXC720900 BGR720900:BGY720900 BQN720900:BQU720900 CAJ720900:CAQ720900 CKF720900:CKM720900 CUB720900:CUI720900 DDX720900:DEE720900 DNT720900:DOA720900 DXP720900:DXW720900 EHL720900:EHS720900 ERH720900:ERO720900 FBD720900:FBK720900 FKZ720900:FLG720900 FUV720900:FVC720900 GER720900:GEY720900 GON720900:GOU720900 GYJ720900:GYQ720900 HIF720900:HIM720900 HSB720900:HSI720900 IBX720900:ICE720900 ILT720900:IMA720900 IVP720900:IVW720900 JFL720900:JFS720900 JPH720900:JPO720900 JZD720900:JZK720900 KIZ720900:KJG720900 KSV720900:KTC720900 LCR720900:LCY720900 LMN720900:LMU720900 LWJ720900:LWQ720900 MGF720900:MGM720900 MQB720900:MQI720900 MZX720900:NAE720900 NJT720900:NKA720900 NTP720900:NTW720900 ODL720900:ODS720900 ONH720900:ONO720900 OXD720900:OXK720900 PGZ720900:PHG720900 PQV720900:PRC720900 QAR720900:QAY720900 QKN720900:QKU720900 QUJ720900:QUQ720900 REF720900:REM720900 ROB720900:ROI720900 RXX720900:RYE720900 SHT720900:SIA720900 SRP720900:SRW720900 TBL720900:TBS720900 TLH720900:TLO720900 TVD720900:TVK720900 UEZ720900:UFG720900 UOV720900:UPC720900 UYR720900:UYY720900 VIN720900:VIU720900 VSJ720900:VSQ720900 WCF720900:WCM720900 WMB720900:WMI720900 WVX720900:WWE720900 P786436:W786436 JL786436:JS786436 TH786436:TO786436 ADD786436:ADK786436 AMZ786436:ANG786436 AWV786436:AXC786436 BGR786436:BGY786436 BQN786436:BQU786436 CAJ786436:CAQ786436 CKF786436:CKM786436 CUB786436:CUI786436 DDX786436:DEE786436 DNT786436:DOA786436 DXP786436:DXW786436 EHL786436:EHS786436 ERH786436:ERO786436 FBD786436:FBK786436 FKZ786436:FLG786436 FUV786436:FVC786436 GER786436:GEY786436 GON786436:GOU786436 GYJ786436:GYQ786436 HIF786436:HIM786436 HSB786436:HSI786436 IBX786436:ICE786436 ILT786436:IMA786436 IVP786436:IVW786436 JFL786436:JFS786436 JPH786436:JPO786436 JZD786436:JZK786436 KIZ786436:KJG786436 KSV786436:KTC786436 LCR786436:LCY786436 LMN786436:LMU786436 LWJ786436:LWQ786436 MGF786436:MGM786436 MQB786436:MQI786436 MZX786436:NAE786436 NJT786436:NKA786436 NTP786436:NTW786436 ODL786436:ODS786436 ONH786436:ONO786436 OXD786436:OXK786436 PGZ786436:PHG786436 PQV786436:PRC786436 QAR786436:QAY786436 QKN786436:QKU786436 QUJ786436:QUQ786436 REF786436:REM786436 ROB786436:ROI786436 RXX786436:RYE786436 SHT786436:SIA786436 SRP786436:SRW786436 TBL786436:TBS786436 TLH786436:TLO786436 TVD786436:TVK786436 UEZ786436:UFG786436 UOV786436:UPC786436 UYR786436:UYY786436 VIN786436:VIU786436 VSJ786436:VSQ786436 WCF786436:WCM786436 WMB786436:WMI786436 WVX786436:WWE786436 P851972:W851972 JL851972:JS851972 TH851972:TO851972 ADD851972:ADK851972 AMZ851972:ANG851972 AWV851972:AXC851972 BGR851972:BGY851972 BQN851972:BQU851972 CAJ851972:CAQ851972 CKF851972:CKM851972 CUB851972:CUI851972 DDX851972:DEE851972 DNT851972:DOA851972 DXP851972:DXW851972 EHL851972:EHS851972 ERH851972:ERO851972 FBD851972:FBK851972 FKZ851972:FLG851972 FUV851972:FVC851972 GER851972:GEY851972 GON851972:GOU851972 GYJ851972:GYQ851972 HIF851972:HIM851972 HSB851972:HSI851972 IBX851972:ICE851972 ILT851972:IMA851972 IVP851972:IVW851972 JFL851972:JFS851972 JPH851972:JPO851972 JZD851972:JZK851972 KIZ851972:KJG851972 KSV851972:KTC851972 LCR851972:LCY851972 LMN851972:LMU851972 LWJ851972:LWQ851972 MGF851972:MGM851972 MQB851972:MQI851972 MZX851972:NAE851972 NJT851972:NKA851972 NTP851972:NTW851972 ODL851972:ODS851972 ONH851972:ONO851972 OXD851972:OXK851972 PGZ851972:PHG851972 PQV851972:PRC851972 QAR851972:QAY851972 QKN851972:QKU851972 QUJ851972:QUQ851972 REF851972:REM851972 ROB851972:ROI851972 RXX851972:RYE851972 SHT851972:SIA851972 SRP851972:SRW851972 TBL851972:TBS851972 TLH851972:TLO851972 TVD851972:TVK851972 UEZ851972:UFG851972 UOV851972:UPC851972 UYR851972:UYY851972 VIN851972:VIU851972 VSJ851972:VSQ851972 WCF851972:WCM851972 WMB851972:WMI851972 WVX851972:WWE851972 P917508:W917508 JL917508:JS917508 TH917508:TO917508 ADD917508:ADK917508 AMZ917508:ANG917508 AWV917508:AXC917508 BGR917508:BGY917508 BQN917508:BQU917508 CAJ917508:CAQ917508 CKF917508:CKM917508 CUB917508:CUI917508 DDX917508:DEE917508 DNT917508:DOA917508 DXP917508:DXW917508 EHL917508:EHS917508 ERH917508:ERO917508 FBD917508:FBK917508 FKZ917508:FLG917508 FUV917508:FVC917508 GER917508:GEY917508 GON917508:GOU917508 GYJ917508:GYQ917508 HIF917508:HIM917508 HSB917508:HSI917508 IBX917508:ICE917508 ILT917508:IMA917508 IVP917508:IVW917508 JFL917508:JFS917508 JPH917508:JPO917508 JZD917508:JZK917508 KIZ917508:KJG917508 KSV917508:KTC917508 LCR917508:LCY917508 LMN917508:LMU917508 LWJ917508:LWQ917508 MGF917508:MGM917508 MQB917508:MQI917508 MZX917508:NAE917508 NJT917508:NKA917508 NTP917508:NTW917508 ODL917508:ODS917508 ONH917508:ONO917508 OXD917508:OXK917508 PGZ917508:PHG917508 PQV917508:PRC917508 QAR917508:QAY917508 QKN917508:QKU917508 QUJ917508:QUQ917508 REF917508:REM917508 ROB917508:ROI917508 RXX917508:RYE917508 SHT917508:SIA917508 SRP917508:SRW917508 TBL917508:TBS917508 TLH917508:TLO917508 TVD917508:TVK917508 UEZ917508:UFG917508 UOV917508:UPC917508 UYR917508:UYY917508 VIN917508:VIU917508 VSJ917508:VSQ917508 WCF917508:WCM917508 WMB917508:WMI917508 WVX917508:WWE917508 P983044:W983044 JL983044:JS983044 TH983044:TO983044 ADD983044:ADK983044 AMZ983044:ANG983044 AWV983044:AXC983044 BGR983044:BGY983044 BQN983044:BQU983044 CAJ983044:CAQ983044 CKF983044:CKM983044 CUB983044:CUI983044 DDX983044:DEE983044 DNT983044:DOA983044 DXP983044:DXW983044 EHL983044:EHS983044 ERH983044:ERO983044 FBD983044:FBK983044 FKZ983044:FLG983044 FUV983044:FVC983044 GER983044:GEY983044 GON983044:GOU983044 GYJ983044:GYQ983044 HIF983044:HIM983044 HSB983044:HSI983044 IBX983044:ICE983044 ILT983044:IMA983044 IVP983044:IVW983044 JFL983044:JFS983044 JPH983044:JPO983044 JZD983044:JZK983044 KIZ983044:KJG983044 KSV983044:KTC983044 LCR983044:LCY983044 LMN983044:LMU983044 LWJ983044:LWQ983044 MGF983044:MGM983044 MQB983044:MQI983044 MZX983044:NAE983044 NJT983044:NKA983044 NTP983044:NTW983044 ODL983044:ODS983044 ONH983044:ONO983044 OXD983044:OXK983044 PGZ983044:PHG983044 PQV983044:PRC983044 QAR983044:QAY983044 QKN983044:QKU983044 QUJ983044:QUQ983044 REF983044:REM983044 ROB983044:ROI983044 RXX983044:RYE983044 SHT983044:SIA983044 SRP983044:SRW983044 TBL983044:TBS983044 TLH983044:TLO983044 TVD983044:TVK983044 UEZ983044:UFG983044 UOV983044:UPC983044 UYR983044:UYY983044 VIN983044:VIU983044 VSJ983044:VSQ983044 WCF983044:WCM983044 WMB983044:WMI983044 WVX983044:WWE983044">
      <formula1>"受給開始　年目,受給開始1年目,受給開始2年目,受給開始3年目,受給開始4年目,受給開始5年目,給付終了後1年目,給付終了後2年目,給付終了後3年目,給付終了後4年目"</formula1>
    </dataValidation>
    <dataValidation type="list" allowBlank="1" showInputMessage="1" showErrorMessage="1" sqref="G4:N4 JC4:JJ4 SY4:TF4 ACU4:ADB4 AMQ4:AMX4 AWM4:AWT4 BGI4:BGP4 BQE4:BQL4 CAA4:CAH4 CJW4:CKD4 CTS4:CTZ4 DDO4:DDV4 DNK4:DNR4 DXG4:DXN4 EHC4:EHJ4 EQY4:ERF4 FAU4:FBB4 FKQ4:FKX4 FUM4:FUT4 GEI4:GEP4 GOE4:GOL4 GYA4:GYH4 HHW4:HID4 HRS4:HRZ4 IBO4:IBV4 ILK4:ILR4 IVG4:IVN4 JFC4:JFJ4 JOY4:JPF4 JYU4:JZB4 KIQ4:KIX4 KSM4:KST4 LCI4:LCP4 LME4:LML4 LWA4:LWH4 MFW4:MGD4 MPS4:MPZ4 MZO4:MZV4 NJK4:NJR4 NTG4:NTN4 ODC4:ODJ4 OMY4:ONF4 OWU4:OXB4 PGQ4:PGX4 PQM4:PQT4 QAI4:QAP4 QKE4:QKL4 QUA4:QUH4 RDW4:RED4 RNS4:RNZ4 RXO4:RXV4 SHK4:SHR4 SRG4:SRN4 TBC4:TBJ4 TKY4:TLF4 TUU4:TVB4 UEQ4:UEX4 UOM4:UOT4 UYI4:UYP4 VIE4:VIL4 VSA4:VSH4 WBW4:WCD4 WLS4:WLZ4 WVO4:WVV4 G65540:N65540 JC65540:JJ65540 SY65540:TF65540 ACU65540:ADB65540 AMQ65540:AMX65540 AWM65540:AWT65540 BGI65540:BGP65540 BQE65540:BQL65540 CAA65540:CAH65540 CJW65540:CKD65540 CTS65540:CTZ65540 DDO65540:DDV65540 DNK65540:DNR65540 DXG65540:DXN65540 EHC65540:EHJ65540 EQY65540:ERF65540 FAU65540:FBB65540 FKQ65540:FKX65540 FUM65540:FUT65540 GEI65540:GEP65540 GOE65540:GOL65540 GYA65540:GYH65540 HHW65540:HID65540 HRS65540:HRZ65540 IBO65540:IBV65540 ILK65540:ILR65540 IVG65540:IVN65540 JFC65540:JFJ65540 JOY65540:JPF65540 JYU65540:JZB65540 KIQ65540:KIX65540 KSM65540:KST65540 LCI65540:LCP65540 LME65540:LML65540 LWA65540:LWH65540 MFW65540:MGD65540 MPS65540:MPZ65540 MZO65540:MZV65540 NJK65540:NJR65540 NTG65540:NTN65540 ODC65540:ODJ65540 OMY65540:ONF65540 OWU65540:OXB65540 PGQ65540:PGX65540 PQM65540:PQT65540 QAI65540:QAP65540 QKE65540:QKL65540 QUA65540:QUH65540 RDW65540:RED65540 RNS65540:RNZ65540 RXO65540:RXV65540 SHK65540:SHR65540 SRG65540:SRN65540 TBC65540:TBJ65540 TKY65540:TLF65540 TUU65540:TVB65540 UEQ65540:UEX65540 UOM65540:UOT65540 UYI65540:UYP65540 VIE65540:VIL65540 VSA65540:VSH65540 WBW65540:WCD65540 WLS65540:WLZ65540 WVO65540:WVV65540 G131076:N131076 JC131076:JJ131076 SY131076:TF131076 ACU131076:ADB131076 AMQ131076:AMX131076 AWM131076:AWT131076 BGI131076:BGP131076 BQE131076:BQL131076 CAA131076:CAH131076 CJW131076:CKD131076 CTS131076:CTZ131076 DDO131076:DDV131076 DNK131076:DNR131076 DXG131076:DXN131076 EHC131076:EHJ131076 EQY131076:ERF131076 FAU131076:FBB131076 FKQ131076:FKX131076 FUM131076:FUT131076 GEI131076:GEP131076 GOE131076:GOL131076 GYA131076:GYH131076 HHW131076:HID131076 HRS131076:HRZ131076 IBO131076:IBV131076 ILK131076:ILR131076 IVG131076:IVN131076 JFC131076:JFJ131076 JOY131076:JPF131076 JYU131076:JZB131076 KIQ131076:KIX131076 KSM131076:KST131076 LCI131076:LCP131076 LME131076:LML131076 LWA131076:LWH131076 MFW131076:MGD131076 MPS131076:MPZ131076 MZO131076:MZV131076 NJK131076:NJR131076 NTG131076:NTN131076 ODC131076:ODJ131076 OMY131076:ONF131076 OWU131076:OXB131076 PGQ131076:PGX131076 PQM131076:PQT131076 QAI131076:QAP131076 QKE131076:QKL131076 QUA131076:QUH131076 RDW131076:RED131076 RNS131076:RNZ131076 RXO131076:RXV131076 SHK131076:SHR131076 SRG131076:SRN131076 TBC131076:TBJ131076 TKY131076:TLF131076 TUU131076:TVB131076 UEQ131076:UEX131076 UOM131076:UOT131076 UYI131076:UYP131076 VIE131076:VIL131076 VSA131076:VSH131076 WBW131076:WCD131076 WLS131076:WLZ131076 WVO131076:WVV131076 G196612:N196612 JC196612:JJ196612 SY196612:TF196612 ACU196612:ADB196612 AMQ196612:AMX196612 AWM196612:AWT196612 BGI196612:BGP196612 BQE196612:BQL196612 CAA196612:CAH196612 CJW196612:CKD196612 CTS196612:CTZ196612 DDO196612:DDV196612 DNK196612:DNR196612 DXG196612:DXN196612 EHC196612:EHJ196612 EQY196612:ERF196612 FAU196612:FBB196612 FKQ196612:FKX196612 FUM196612:FUT196612 GEI196612:GEP196612 GOE196612:GOL196612 GYA196612:GYH196612 HHW196612:HID196612 HRS196612:HRZ196612 IBO196612:IBV196612 ILK196612:ILR196612 IVG196612:IVN196612 JFC196612:JFJ196612 JOY196612:JPF196612 JYU196612:JZB196612 KIQ196612:KIX196612 KSM196612:KST196612 LCI196612:LCP196612 LME196612:LML196612 LWA196612:LWH196612 MFW196612:MGD196612 MPS196612:MPZ196612 MZO196612:MZV196612 NJK196612:NJR196612 NTG196612:NTN196612 ODC196612:ODJ196612 OMY196612:ONF196612 OWU196612:OXB196612 PGQ196612:PGX196612 PQM196612:PQT196612 QAI196612:QAP196612 QKE196612:QKL196612 QUA196612:QUH196612 RDW196612:RED196612 RNS196612:RNZ196612 RXO196612:RXV196612 SHK196612:SHR196612 SRG196612:SRN196612 TBC196612:TBJ196612 TKY196612:TLF196612 TUU196612:TVB196612 UEQ196612:UEX196612 UOM196612:UOT196612 UYI196612:UYP196612 VIE196612:VIL196612 VSA196612:VSH196612 WBW196612:WCD196612 WLS196612:WLZ196612 WVO196612:WVV196612 G262148:N262148 JC262148:JJ262148 SY262148:TF262148 ACU262148:ADB262148 AMQ262148:AMX262148 AWM262148:AWT262148 BGI262148:BGP262148 BQE262148:BQL262148 CAA262148:CAH262148 CJW262148:CKD262148 CTS262148:CTZ262148 DDO262148:DDV262148 DNK262148:DNR262148 DXG262148:DXN262148 EHC262148:EHJ262148 EQY262148:ERF262148 FAU262148:FBB262148 FKQ262148:FKX262148 FUM262148:FUT262148 GEI262148:GEP262148 GOE262148:GOL262148 GYA262148:GYH262148 HHW262148:HID262148 HRS262148:HRZ262148 IBO262148:IBV262148 ILK262148:ILR262148 IVG262148:IVN262148 JFC262148:JFJ262148 JOY262148:JPF262148 JYU262148:JZB262148 KIQ262148:KIX262148 KSM262148:KST262148 LCI262148:LCP262148 LME262148:LML262148 LWA262148:LWH262148 MFW262148:MGD262148 MPS262148:MPZ262148 MZO262148:MZV262148 NJK262148:NJR262148 NTG262148:NTN262148 ODC262148:ODJ262148 OMY262148:ONF262148 OWU262148:OXB262148 PGQ262148:PGX262148 PQM262148:PQT262148 QAI262148:QAP262148 QKE262148:QKL262148 QUA262148:QUH262148 RDW262148:RED262148 RNS262148:RNZ262148 RXO262148:RXV262148 SHK262148:SHR262148 SRG262148:SRN262148 TBC262148:TBJ262148 TKY262148:TLF262148 TUU262148:TVB262148 UEQ262148:UEX262148 UOM262148:UOT262148 UYI262148:UYP262148 VIE262148:VIL262148 VSA262148:VSH262148 WBW262148:WCD262148 WLS262148:WLZ262148 WVO262148:WVV262148 G327684:N327684 JC327684:JJ327684 SY327684:TF327684 ACU327684:ADB327684 AMQ327684:AMX327684 AWM327684:AWT327684 BGI327684:BGP327684 BQE327684:BQL327684 CAA327684:CAH327684 CJW327684:CKD327684 CTS327684:CTZ327684 DDO327684:DDV327684 DNK327684:DNR327684 DXG327684:DXN327684 EHC327684:EHJ327684 EQY327684:ERF327684 FAU327684:FBB327684 FKQ327684:FKX327684 FUM327684:FUT327684 GEI327684:GEP327684 GOE327684:GOL327684 GYA327684:GYH327684 HHW327684:HID327684 HRS327684:HRZ327684 IBO327684:IBV327684 ILK327684:ILR327684 IVG327684:IVN327684 JFC327684:JFJ327684 JOY327684:JPF327684 JYU327684:JZB327684 KIQ327684:KIX327684 KSM327684:KST327684 LCI327684:LCP327684 LME327684:LML327684 LWA327684:LWH327684 MFW327684:MGD327684 MPS327684:MPZ327684 MZO327684:MZV327684 NJK327684:NJR327684 NTG327684:NTN327684 ODC327684:ODJ327684 OMY327684:ONF327684 OWU327684:OXB327684 PGQ327684:PGX327684 PQM327684:PQT327684 QAI327684:QAP327684 QKE327684:QKL327684 QUA327684:QUH327684 RDW327684:RED327684 RNS327684:RNZ327684 RXO327684:RXV327684 SHK327684:SHR327684 SRG327684:SRN327684 TBC327684:TBJ327684 TKY327684:TLF327684 TUU327684:TVB327684 UEQ327684:UEX327684 UOM327684:UOT327684 UYI327684:UYP327684 VIE327684:VIL327684 VSA327684:VSH327684 WBW327684:WCD327684 WLS327684:WLZ327684 WVO327684:WVV327684 G393220:N393220 JC393220:JJ393220 SY393220:TF393220 ACU393220:ADB393220 AMQ393220:AMX393220 AWM393220:AWT393220 BGI393220:BGP393220 BQE393220:BQL393220 CAA393220:CAH393220 CJW393220:CKD393220 CTS393220:CTZ393220 DDO393220:DDV393220 DNK393220:DNR393220 DXG393220:DXN393220 EHC393220:EHJ393220 EQY393220:ERF393220 FAU393220:FBB393220 FKQ393220:FKX393220 FUM393220:FUT393220 GEI393220:GEP393220 GOE393220:GOL393220 GYA393220:GYH393220 HHW393220:HID393220 HRS393220:HRZ393220 IBO393220:IBV393220 ILK393220:ILR393220 IVG393220:IVN393220 JFC393220:JFJ393220 JOY393220:JPF393220 JYU393220:JZB393220 KIQ393220:KIX393220 KSM393220:KST393220 LCI393220:LCP393220 LME393220:LML393220 LWA393220:LWH393220 MFW393220:MGD393220 MPS393220:MPZ393220 MZO393220:MZV393220 NJK393220:NJR393220 NTG393220:NTN393220 ODC393220:ODJ393220 OMY393220:ONF393220 OWU393220:OXB393220 PGQ393220:PGX393220 PQM393220:PQT393220 QAI393220:QAP393220 QKE393220:QKL393220 QUA393220:QUH393220 RDW393220:RED393220 RNS393220:RNZ393220 RXO393220:RXV393220 SHK393220:SHR393220 SRG393220:SRN393220 TBC393220:TBJ393220 TKY393220:TLF393220 TUU393220:TVB393220 UEQ393220:UEX393220 UOM393220:UOT393220 UYI393220:UYP393220 VIE393220:VIL393220 VSA393220:VSH393220 WBW393220:WCD393220 WLS393220:WLZ393220 WVO393220:WVV393220 G458756:N458756 JC458756:JJ458756 SY458756:TF458756 ACU458756:ADB458756 AMQ458756:AMX458756 AWM458756:AWT458756 BGI458756:BGP458756 BQE458756:BQL458756 CAA458756:CAH458756 CJW458756:CKD458756 CTS458756:CTZ458756 DDO458756:DDV458756 DNK458756:DNR458756 DXG458756:DXN458756 EHC458756:EHJ458756 EQY458756:ERF458756 FAU458756:FBB458756 FKQ458756:FKX458756 FUM458756:FUT458756 GEI458756:GEP458756 GOE458756:GOL458756 GYA458756:GYH458756 HHW458756:HID458756 HRS458756:HRZ458756 IBO458756:IBV458756 ILK458756:ILR458756 IVG458756:IVN458756 JFC458756:JFJ458756 JOY458756:JPF458756 JYU458756:JZB458756 KIQ458756:KIX458756 KSM458756:KST458756 LCI458756:LCP458756 LME458756:LML458756 LWA458756:LWH458756 MFW458756:MGD458756 MPS458756:MPZ458756 MZO458756:MZV458756 NJK458756:NJR458756 NTG458756:NTN458756 ODC458756:ODJ458756 OMY458756:ONF458756 OWU458756:OXB458756 PGQ458756:PGX458756 PQM458756:PQT458756 QAI458756:QAP458756 QKE458756:QKL458756 QUA458756:QUH458756 RDW458756:RED458756 RNS458756:RNZ458756 RXO458756:RXV458756 SHK458756:SHR458756 SRG458756:SRN458756 TBC458756:TBJ458756 TKY458756:TLF458756 TUU458756:TVB458756 UEQ458756:UEX458756 UOM458756:UOT458756 UYI458756:UYP458756 VIE458756:VIL458756 VSA458756:VSH458756 WBW458756:WCD458756 WLS458756:WLZ458756 WVO458756:WVV458756 G524292:N524292 JC524292:JJ524292 SY524292:TF524292 ACU524292:ADB524292 AMQ524292:AMX524292 AWM524292:AWT524292 BGI524292:BGP524292 BQE524292:BQL524292 CAA524292:CAH524292 CJW524292:CKD524292 CTS524292:CTZ524292 DDO524292:DDV524292 DNK524292:DNR524292 DXG524292:DXN524292 EHC524292:EHJ524292 EQY524292:ERF524292 FAU524292:FBB524292 FKQ524292:FKX524292 FUM524292:FUT524292 GEI524292:GEP524292 GOE524292:GOL524292 GYA524292:GYH524292 HHW524292:HID524292 HRS524292:HRZ524292 IBO524292:IBV524292 ILK524292:ILR524292 IVG524292:IVN524292 JFC524292:JFJ524292 JOY524292:JPF524292 JYU524292:JZB524292 KIQ524292:KIX524292 KSM524292:KST524292 LCI524292:LCP524292 LME524292:LML524292 LWA524292:LWH524292 MFW524292:MGD524292 MPS524292:MPZ524292 MZO524292:MZV524292 NJK524292:NJR524292 NTG524292:NTN524292 ODC524292:ODJ524292 OMY524292:ONF524292 OWU524292:OXB524292 PGQ524292:PGX524292 PQM524292:PQT524292 QAI524292:QAP524292 QKE524292:QKL524292 QUA524292:QUH524292 RDW524292:RED524292 RNS524292:RNZ524292 RXO524292:RXV524292 SHK524292:SHR524292 SRG524292:SRN524292 TBC524292:TBJ524292 TKY524292:TLF524292 TUU524292:TVB524292 UEQ524292:UEX524292 UOM524292:UOT524292 UYI524292:UYP524292 VIE524292:VIL524292 VSA524292:VSH524292 WBW524292:WCD524292 WLS524292:WLZ524292 WVO524292:WVV524292 G589828:N589828 JC589828:JJ589828 SY589828:TF589828 ACU589828:ADB589828 AMQ589828:AMX589828 AWM589828:AWT589828 BGI589828:BGP589828 BQE589828:BQL589828 CAA589828:CAH589828 CJW589828:CKD589828 CTS589828:CTZ589828 DDO589828:DDV589828 DNK589828:DNR589828 DXG589828:DXN589828 EHC589828:EHJ589828 EQY589828:ERF589828 FAU589828:FBB589828 FKQ589828:FKX589828 FUM589828:FUT589828 GEI589828:GEP589828 GOE589828:GOL589828 GYA589828:GYH589828 HHW589828:HID589828 HRS589828:HRZ589828 IBO589828:IBV589828 ILK589828:ILR589828 IVG589828:IVN589828 JFC589828:JFJ589828 JOY589828:JPF589828 JYU589828:JZB589828 KIQ589828:KIX589828 KSM589828:KST589828 LCI589828:LCP589828 LME589828:LML589828 LWA589828:LWH589828 MFW589828:MGD589828 MPS589828:MPZ589828 MZO589828:MZV589828 NJK589828:NJR589828 NTG589828:NTN589828 ODC589828:ODJ589828 OMY589828:ONF589828 OWU589828:OXB589828 PGQ589828:PGX589828 PQM589828:PQT589828 QAI589828:QAP589828 QKE589828:QKL589828 QUA589828:QUH589828 RDW589828:RED589828 RNS589828:RNZ589828 RXO589828:RXV589828 SHK589828:SHR589828 SRG589828:SRN589828 TBC589828:TBJ589828 TKY589828:TLF589828 TUU589828:TVB589828 UEQ589828:UEX589828 UOM589828:UOT589828 UYI589828:UYP589828 VIE589828:VIL589828 VSA589828:VSH589828 WBW589828:WCD589828 WLS589828:WLZ589828 WVO589828:WVV589828 G655364:N655364 JC655364:JJ655364 SY655364:TF655364 ACU655364:ADB655364 AMQ655364:AMX655364 AWM655364:AWT655364 BGI655364:BGP655364 BQE655364:BQL655364 CAA655364:CAH655364 CJW655364:CKD655364 CTS655364:CTZ655364 DDO655364:DDV655364 DNK655364:DNR655364 DXG655364:DXN655364 EHC655364:EHJ655364 EQY655364:ERF655364 FAU655364:FBB655364 FKQ655364:FKX655364 FUM655364:FUT655364 GEI655364:GEP655364 GOE655364:GOL655364 GYA655364:GYH655364 HHW655364:HID655364 HRS655364:HRZ655364 IBO655364:IBV655364 ILK655364:ILR655364 IVG655364:IVN655364 JFC655364:JFJ655364 JOY655364:JPF655364 JYU655364:JZB655364 KIQ655364:KIX655364 KSM655364:KST655364 LCI655364:LCP655364 LME655364:LML655364 LWA655364:LWH655364 MFW655364:MGD655364 MPS655364:MPZ655364 MZO655364:MZV655364 NJK655364:NJR655364 NTG655364:NTN655364 ODC655364:ODJ655364 OMY655364:ONF655364 OWU655364:OXB655364 PGQ655364:PGX655364 PQM655364:PQT655364 QAI655364:QAP655364 QKE655364:QKL655364 QUA655364:QUH655364 RDW655364:RED655364 RNS655364:RNZ655364 RXO655364:RXV655364 SHK655364:SHR655364 SRG655364:SRN655364 TBC655364:TBJ655364 TKY655364:TLF655364 TUU655364:TVB655364 UEQ655364:UEX655364 UOM655364:UOT655364 UYI655364:UYP655364 VIE655364:VIL655364 VSA655364:VSH655364 WBW655364:WCD655364 WLS655364:WLZ655364 WVO655364:WVV655364 G720900:N720900 JC720900:JJ720900 SY720900:TF720900 ACU720900:ADB720900 AMQ720900:AMX720900 AWM720900:AWT720900 BGI720900:BGP720900 BQE720900:BQL720900 CAA720900:CAH720900 CJW720900:CKD720900 CTS720900:CTZ720900 DDO720900:DDV720900 DNK720900:DNR720900 DXG720900:DXN720900 EHC720900:EHJ720900 EQY720900:ERF720900 FAU720900:FBB720900 FKQ720900:FKX720900 FUM720900:FUT720900 GEI720900:GEP720900 GOE720900:GOL720900 GYA720900:GYH720900 HHW720900:HID720900 HRS720900:HRZ720900 IBO720900:IBV720900 ILK720900:ILR720900 IVG720900:IVN720900 JFC720900:JFJ720900 JOY720900:JPF720900 JYU720900:JZB720900 KIQ720900:KIX720900 KSM720900:KST720900 LCI720900:LCP720900 LME720900:LML720900 LWA720900:LWH720900 MFW720900:MGD720900 MPS720900:MPZ720900 MZO720900:MZV720900 NJK720900:NJR720900 NTG720900:NTN720900 ODC720900:ODJ720900 OMY720900:ONF720900 OWU720900:OXB720900 PGQ720900:PGX720900 PQM720900:PQT720900 QAI720900:QAP720900 QKE720900:QKL720900 QUA720900:QUH720900 RDW720900:RED720900 RNS720900:RNZ720900 RXO720900:RXV720900 SHK720900:SHR720900 SRG720900:SRN720900 TBC720900:TBJ720900 TKY720900:TLF720900 TUU720900:TVB720900 UEQ720900:UEX720900 UOM720900:UOT720900 UYI720900:UYP720900 VIE720900:VIL720900 VSA720900:VSH720900 WBW720900:WCD720900 WLS720900:WLZ720900 WVO720900:WVV720900 G786436:N786436 JC786436:JJ786436 SY786436:TF786436 ACU786436:ADB786436 AMQ786436:AMX786436 AWM786436:AWT786436 BGI786436:BGP786436 BQE786436:BQL786436 CAA786436:CAH786436 CJW786436:CKD786436 CTS786436:CTZ786436 DDO786436:DDV786436 DNK786436:DNR786436 DXG786436:DXN786436 EHC786436:EHJ786436 EQY786436:ERF786436 FAU786436:FBB786436 FKQ786436:FKX786436 FUM786436:FUT786436 GEI786436:GEP786436 GOE786436:GOL786436 GYA786436:GYH786436 HHW786436:HID786436 HRS786436:HRZ786436 IBO786436:IBV786436 ILK786436:ILR786436 IVG786436:IVN786436 JFC786436:JFJ786436 JOY786436:JPF786436 JYU786436:JZB786436 KIQ786436:KIX786436 KSM786436:KST786436 LCI786436:LCP786436 LME786436:LML786436 LWA786436:LWH786436 MFW786436:MGD786436 MPS786436:MPZ786436 MZO786436:MZV786436 NJK786436:NJR786436 NTG786436:NTN786436 ODC786436:ODJ786436 OMY786436:ONF786436 OWU786436:OXB786436 PGQ786436:PGX786436 PQM786436:PQT786436 QAI786436:QAP786436 QKE786436:QKL786436 QUA786436:QUH786436 RDW786436:RED786436 RNS786436:RNZ786436 RXO786436:RXV786436 SHK786436:SHR786436 SRG786436:SRN786436 TBC786436:TBJ786436 TKY786436:TLF786436 TUU786436:TVB786436 UEQ786436:UEX786436 UOM786436:UOT786436 UYI786436:UYP786436 VIE786436:VIL786436 VSA786436:VSH786436 WBW786436:WCD786436 WLS786436:WLZ786436 WVO786436:WVV786436 G851972:N851972 JC851972:JJ851972 SY851972:TF851972 ACU851972:ADB851972 AMQ851972:AMX851972 AWM851972:AWT851972 BGI851972:BGP851972 BQE851972:BQL851972 CAA851972:CAH851972 CJW851972:CKD851972 CTS851972:CTZ851972 DDO851972:DDV851972 DNK851972:DNR851972 DXG851972:DXN851972 EHC851972:EHJ851972 EQY851972:ERF851972 FAU851972:FBB851972 FKQ851972:FKX851972 FUM851972:FUT851972 GEI851972:GEP851972 GOE851972:GOL851972 GYA851972:GYH851972 HHW851972:HID851972 HRS851972:HRZ851972 IBO851972:IBV851972 ILK851972:ILR851972 IVG851972:IVN851972 JFC851972:JFJ851972 JOY851972:JPF851972 JYU851972:JZB851972 KIQ851972:KIX851972 KSM851972:KST851972 LCI851972:LCP851972 LME851972:LML851972 LWA851972:LWH851972 MFW851972:MGD851972 MPS851972:MPZ851972 MZO851972:MZV851972 NJK851972:NJR851972 NTG851972:NTN851972 ODC851972:ODJ851972 OMY851972:ONF851972 OWU851972:OXB851972 PGQ851972:PGX851972 PQM851972:PQT851972 QAI851972:QAP851972 QKE851972:QKL851972 QUA851972:QUH851972 RDW851972:RED851972 RNS851972:RNZ851972 RXO851972:RXV851972 SHK851972:SHR851972 SRG851972:SRN851972 TBC851972:TBJ851972 TKY851972:TLF851972 TUU851972:TVB851972 UEQ851972:UEX851972 UOM851972:UOT851972 UYI851972:UYP851972 VIE851972:VIL851972 VSA851972:VSH851972 WBW851972:WCD851972 WLS851972:WLZ851972 WVO851972:WVV851972 G917508:N917508 JC917508:JJ917508 SY917508:TF917508 ACU917508:ADB917508 AMQ917508:AMX917508 AWM917508:AWT917508 BGI917508:BGP917508 BQE917508:BQL917508 CAA917508:CAH917508 CJW917508:CKD917508 CTS917508:CTZ917508 DDO917508:DDV917508 DNK917508:DNR917508 DXG917508:DXN917508 EHC917508:EHJ917508 EQY917508:ERF917508 FAU917508:FBB917508 FKQ917508:FKX917508 FUM917508:FUT917508 GEI917508:GEP917508 GOE917508:GOL917508 GYA917508:GYH917508 HHW917508:HID917508 HRS917508:HRZ917508 IBO917508:IBV917508 ILK917508:ILR917508 IVG917508:IVN917508 JFC917508:JFJ917508 JOY917508:JPF917508 JYU917508:JZB917508 KIQ917508:KIX917508 KSM917508:KST917508 LCI917508:LCP917508 LME917508:LML917508 LWA917508:LWH917508 MFW917508:MGD917508 MPS917508:MPZ917508 MZO917508:MZV917508 NJK917508:NJR917508 NTG917508:NTN917508 ODC917508:ODJ917508 OMY917508:ONF917508 OWU917508:OXB917508 PGQ917508:PGX917508 PQM917508:PQT917508 QAI917508:QAP917508 QKE917508:QKL917508 QUA917508:QUH917508 RDW917508:RED917508 RNS917508:RNZ917508 RXO917508:RXV917508 SHK917508:SHR917508 SRG917508:SRN917508 TBC917508:TBJ917508 TKY917508:TLF917508 TUU917508:TVB917508 UEQ917508:UEX917508 UOM917508:UOT917508 UYI917508:UYP917508 VIE917508:VIL917508 VSA917508:VSH917508 WBW917508:WCD917508 WLS917508:WLZ917508 WVO917508:WVV917508 G983044:N983044 JC983044:JJ983044 SY983044:TF983044 ACU983044:ADB983044 AMQ983044:AMX983044 AWM983044:AWT983044 BGI983044:BGP983044 BQE983044:BQL983044 CAA983044:CAH983044 CJW983044:CKD983044 CTS983044:CTZ983044 DDO983044:DDV983044 DNK983044:DNR983044 DXG983044:DXN983044 EHC983044:EHJ983044 EQY983044:ERF983044 FAU983044:FBB983044 FKQ983044:FKX983044 FUM983044:FUT983044 GEI983044:GEP983044 GOE983044:GOL983044 GYA983044:GYH983044 HHW983044:HID983044 HRS983044:HRZ983044 IBO983044:IBV983044 ILK983044:ILR983044 IVG983044:IVN983044 JFC983044:JFJ983044 JOY983044:JPF983044 JYU983044:JZB983044 KIQ983044:KIX983044 KSM983044:KST983044 LCI983044:LCP983044 LME983044:LML983044 LWA983044:LWH983044 MFW983044:MGD983044 MPS983044:MPZ983044 MZO983044:MZV983044 NJK983044:NJR983044 NTG983044:NTN983044 ODC983044:ODJ983044 OMY983044:ONF983044 OWU983044:OXB983044 PGQ983044:PGX983044 PQM983044:PQT983044 QAI983044:QAP983044 QKE983044:QKL983044 QUA983044:QUH983044 RDW983044:RED983044 RNS983044:RNZ983044 RXO983044:RXV983044 SHK983044:SHR983044 SRG983044:SRN983044 TBC983044:TBJ983044 TKY983044:TLF983044 TUU983044:TVB983044 UEQ983044:UEX983044 UOM983044:UOT983044 UYI983044:UYP983044 VIE983044:VIL983044 VSA983044:VSH983044 WBW983044:WCD983044 WLS983044:WLZ983044 WVO983044:WVV983044">
      <formula1>"経営開始　年目,経営開始1年目,経営開始2年目,経営開始3年目,経営開始4年目,経営開始5年目,経営開始6年目,経営開始7年目,経営開始8年目,経営開始9年目,経営開始10年目"</formula1>
    </dataValidation>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formula1>"1～6,7～12"</formula1>
    </dataValidation>
  </dataValidations>
  <pageMargins left="0.79" right="0.78740157480314965" top="0.78740157480314965" bottom="0.78740157480314965" header="0.51181102362204722" footer="0.51181102362204722"/>
  <pageSetup paperSize="9" orientation="portrait" blackAndWhite="1" r:id="rId1"/>
  <headerFooter alignWithMargins="0"/>
  <rowBreaks count="2" manualBreakCount="2">
    <brk id="40" max="26" man="1"/>
    <brk id="81" max="2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96" zoomScaleNormal="100" zoomScaleSheetLayoutView="96" workbookViewId="0">
      <selection activeCell="G4" sqref="G4"/>
    </sheetView>
  </sheetViews>
  <sheetFormatPr defaultRowHeight="13.5"/>
  <cols>
    <col min="1" max="1" width="3.5" style="148" customWidth="1"/>
    <col min="2" max="2" width="41.875" style="148" customWidth="1"/>
    <col min="3" max="6" width="10.125" style="165" customWidth="1"/>
    <col min="7" max="16384" width="9" style="148"/>
  </cols>
  <sheetData>
    <row r="1" spans="1:7" ht="17.25">
      <c r="B1" s="149" t="s">
        <v>342</v>
      </c>
      <c r="C1" s="150" t="s">
        <v>343</v>
      </c>
      <c r="D1" s="354"/>
      <c r="E1" s="354"/>
      <c r="F1" s="354"/>
    </row>
    <row r="2" spans="1:7">
      <c r="A2" s="151"/>
      <c r="B2" s="151"/>
      <c r="C2" s="152"/>
      <c r="D2" s="152"/>
      <c r="E2" s="152"/>
      <c r="F2" s="152"/>
    </row>
    <row r="3" spans="1:7">
      <c r="B3" s="153" t="s">
        <v>344</v>
      </c>
      <c r="C3" s="154" t="s">
        <v>345</v>
      </c>
      <c r="D3" s="155" t="s">
        <v>346</v>
      </c>
      <c r="E3" s="155" t="s">
        <v>347</v>
      </c>
      <c r="F3" s="155" t="s">
        <v>348</v>
      </c>
    </row>
    <row r="4" spans="1:7" ht="39.75" customHeight="1">
      <c r="A4" s="356" t="s">
        <v>349</v>
      </c>
      <c r="B4" s="357"/>
      <c r="C4" s="156" t="s">
        <v>350</v>
      </c>
      <c r="D4" s="157" t="s">
        <v>351</v>
      </c>
      <c r="E4" s="157" t="s">
        <v>352</v>
      </c>
      <c r="F4" s="157" t="s">
        <v>353</v>
      </c>
    </row>
    <row r="5" spans="1:7" ht="23.25" customHeight="1">
      <c r="A5" s="358" t="s">
        <v>354</v>
      </c>
      <c r="B5" s="358"/>
      <c r="C5" s="358"/>
      <c r="D5" s="358"/>
      <c r="E5" s="358"/>
      <c r="F5" s="358"/>
    </row>
    <row r="6" spans="1:7" ht="30" customHeight="1">
      <c r="A6" s="359" t="s">
        <v>355</v>
      </c>
      <c r="B6" s="359"/>
      <c r="C6" s="158"/>
      <c r="D6" s="158"/>
      <c r="E6" s="158"/>
      <c r="F6" s="158"/>
      <c r="G6" s="2" t="s">
        <v>390</v>
      </c>
    </row>
    <row r="7" spans="1:7" ht="30" customHeight="1">
      <c r="A7" s="359" t="s">
        <v>356</v>
      </c>
      <c r="B7" s="359"/>
      <c r="C7" s="158"/>
      <c r="D7" s="158"/>
      <c r="E7" s="158"/>
      <c r="F7" s="158"/>
      <c r="G7" s="2" t="s">
        <v>390</v>
      </c>
    </row>
    <row r="8" spans="1:7" ht="30" customHeight="1">
      <c r="A8" s="359" t="s">
        <v>357</v>
      </c>
      <c r="B8" s="359"/>
      <c r="C8" s="158"/>
      <c r="D8" s="158"/>
      <c r="E8" s="158"/>
      <c r="F8" s="158"/>
      <c r="G8" s="2" t="s">
        <v>390</v>
      </c>
    </row>
    <row r="9" spans="1:7" ht="30" customHeight="1">
      <c r="A9" s="359" t="s">
        <v>358</v>
      </c>
      <c r="B9" s="359"/>
      <c r="C9" s="158"/>
      <c r="D9" s="158"/>
      <c r="E9" s="158"/>
      <c r="F9" s="158"/>
      <c r="G9" s="2" t="s">
        <v>390</v>
      </c>
    </row>
    <row r="10" spans="1:7" ht="30" customHeight="1">
      <c r="A10" s="358" t="s">
        <v>359</v>
      </c>
      <c r="B10" s="358"/>
      <c r="C10" s="358"/>
      <c r="D10" s="358"/>
      <c r="E10" s="358"/>
      <c r="F10" s="358"/>
    </row>
    <row r="11" spans="1:7" ht="30" customHeight="1">
      <c r="A11" s="359" t="s">
        <v>360</v>
      </c>
      <c r="B11" s="355"/>
      <c r="C11" s="158"/>
      <c r="D11" s="158"/>
      <c r="E11" s="158"/>
      <c r="F11" s="158"/>
      <c r="G11" s="2" t="s">
        <v>390</v>
      </c>
    </row>
    <row r="12" spans="1:7" ht="30" customHeight="1">
      <c r="A12" s="359" t="s">
        <v>361</v>
      </c>
      <c r="B12" s="355"/>
      <c r="C12" s="158"/>
      <c r="D12" s="158"/>
      <c r="E12" s="158"/>
      <c r="F12" s="158"/>
      <c r="G12" s="2" t="s">
        <v>390</v>
      </c>
    </row>
    <row r="13" spans="1:7" ht="30" customHeight="1">
      <c r="A13" s="355" t="s">
        <v>362</v>
      </c>
      <c r="B13" s="355"/>
      <c r="C13" s="158"/>
      <c r="D13" s="158"/>
      <c r="E13" s="158"/>
      <c r="F13" s="158"/>
      <c r="G13" s="2" t="s">
        <v>390</v>
      </c>
    </row>
    <row r="14" spans="1:7" ht="30" customHeight="1">
      <c r="A14" s="355" t="s">
        <v>363</v>
      </c>
      <c r="B14" s="355"/>
      <c r="C14" s="158"/>
      <c r="D14" s="158"/>
      <c r="E14" s="158"/>
      <c r="F14" s="158"/>
      <c r="G14" s="2" t="s">
        <v>390</v>
      </c>
    </row>
    <row r="15" spans="1:7" ht="30" customHeight="1">
      <c r="A15" s="355" t="s">
        <v>364</v>
      </c>
      <c r="B15" s="355"/>
      <c r="C15" s="158"/>
      <c r="D15" s="158"/>
      <c r="E15" s="158"/>
      <c r="F15" s="158"/>
      <c r="G15" s="2" t="s">
        <v>390</v>
      </c>
    </row>
    <row r="16" spans="1:7" ht="30" customHeight="1">
      <c r="A16" s="355" t="s">
        <v>365</v>
      </c>
      <c r="B16" s="355"/>
      <c r="C16" s="158"/>
      <c r="D16" s="158"/>
      <c r="E16" s="158"/>
      <c r="F16" s="158"/>
      <c r="G16" s="2" t="s">
        <v>390</v>
      </c>
    </row>
    <row r="17" spans="1:7" ht="30" customHeight="1">
      <c r="A17" s="355" t="s">
        <v>366</v>
      </c>
      <c r="B17" s="355"/>
      <c r="C17" s="158"/>
      <c r="D17" s="158"/>
      <c r="E17" s="158"/>
      <c r="F17" s="158"/>
      <c r="G17" s="2" t="s">
        <v>390</v>
      </c>
    </row>
    <row r="18" spans="1:7" ht="30" customHeight="1">
      <c r="A18" s="359" t="s">
        <v>367</v>
      </c>
      <c r="B18" s="355"/>
      <c r="C18" s="158"/>
      <c r="D18" s="158"/>
      <c r="E18" s="158"/>
      <c r="F18" s="158"/>
      <c r="G18" s="2" t="s">
        <v>390</v>
      </c>
    </row>
    <row r="19" spans="1:7" ht="30" customHeight="1">
      <c r="A19" s="355" t="s">
        <v>368</v>
      </c>
      <c r="B19" s="355"/>
      <c r="C19" s="158"/>
      <c r="D19" s="158"/>
      <c r="E19" s="158"/>
      <c r="F19" s="158"/>
      <c r="G19" s="2" t="s">
        <v>390</v>
      </c>
    </row>
    <row r="20" spans="1:7" ht="30" customHeight="1">
      <c r="A20" s="358" t="s">
        <v>369</v>
      </c>
      <c r="B20" s="358"/>
      <c r="C20" s="358"/>
      <c r="D20" s="358"/>
      <c r="E20" s="358"/>
      <c r="F20" s="358"/>
    </row>
    <row r="21" spans="1:7" ht="30" customHeight="1">
      <c r="A21" s="362" t="s">
        <v>370</v>
      </c>
      <c r="B21" s="363"/>
      <c r="C21" s="158"/>
      <c r="D21" s="158"/>
      <c r="E21" s="158"/>
      <c r="F21" s="158"/>
      <c r="G21" s="2" t="s">
        <v>390</v>
      </c>
    </row>
    <row r="22" spans="1:7" ht="30" customHeight="1">
      <c r="A22" s="359" t="s">
        <v>371</v>
      </c>
      <c r="B22" s="355"/>
      <c r="C22" s="158"/>
      <c r="D22" s="158"/>
      <c r="E22" s="158"/>
      <c r="F22" s="158"/>
      <c r="G22" s="2" t="s">
        <v>390</v>
      </c>
    </row>
    <row r="23" spans="1:7" ht="30" customHeight="1">
      <c r="A23" s="362" t="s">
        <v>372</v>
      </c>
      <c r="B23" s="363"/>
      <c r="C23" s="158"/>
      <c r="D23" s="158"/>
      <c r="E23" s="158"/>
      <c r="F23" s="158"/>
      <c r="G23" s="2" t="s">
        <v>390</v>
      </c>
    </row>
    <row r="24" spans="1:7" ht="30" customHeight="1">
      <c r="A24" s="355" t="s">
        <v>373</v>
      </c>
      <c r="B24" s="355"/>
      <c r="C24" s="158"/>
      <c r="D24" s="158"/>
      <c r="E24" s="158"/>
      <c r="F24" s="158"/>
      <c r="G24" s="2" t="s">
        <v>390</v>
      </c>
    </row>
    <row r="25" spans="1:7" ht="20.25" customHeight="1">
      <c r="C25" s="159"/>
      <c r="D25" s="159"/>
      <c r="E25" s="159"/>
      <c r="F25" s="159"/>
    </row>
    <row r="26" spans="1:7" ht="20.25" customHeight="1">
      <c r="A26" s="364" t="s">
        <v>374</v>
      </c>
      <c r="B26" s="364"/>
      <c r="C26" s="364"/>
      <c r="D26" s="365"/>
      <c r="E26" s="158" t="s">
        <v>375</v>
      </c>
      <c r="F26" s="158" t="s">
        <v>376</v>
      </c>
    </row>
    <row r="27" spans="1:7" ht="26.25" customHeight="1">
      <c r="A27" s="366" t="s">
        <v>377</v>
      </c>
      <c r="B27" s="366"/>
      <c r="C27" s="366"/>
      <c r="D27" s="366"/>
      <c r="E27" s="158"/>
      <c r="F27" s="158"/>
      <c r="G27" s="2" t="s">
        <v>390</v>
      </c>
    </row>
    <row r="28" spans="1:7" ht="26.25" customHeight="1">
      <c r="A28" s="360" t="s">
        <v>378</v>
      </c>
      <c r="B28" s="361"/>
      <c r="C28" s="361"/>
      <c r="D28" s="361"/>
      <c r="E28" s="361"/>
      <c r="F28" s="361"/>
    </row>
    <row r="29" spans="1:7" ht="35.25" customHeight="1">
      <c r="A29" s="160"/>
      <c r="B29" s="161"/>
      <c r="C29" s="161"/>
      <c r="D29" s="161"/>
      <c r="E29" s="161"/>
      <c r="F29" s="161"/>
    </row>
    <row r="30" spans="1:7">
      <c r="B30" s="153" t="s">
        <v>344</v>
      </c>
      <c r="C30" s="154" t="s">
        <v>345</v>
      </c>
      <c r="D30" s="155" t="s">
        <v>379</v>
      </c>
      <c r="E30" s="155" t="s">
        <v>380</v>
      </c>
      <c r="F30" s="155" t="s">
        <v>348</v>
      </c>
    </row>
    <row r="31" spans="1:7" ht="39.75" customHeight="1">
      <c r="A31" s="356" t="s">
        <v>381</v>
      </c>
      <c r="B31" s="357"/>
      <c r="C31" s="156" t="s">
        <v>350</v>
      </c>
      <c r="D31" s="157" t="s">
        <v>351</v>
      </c>
      <c r="E31" s="157" t="s">
        <v>352</v>
      </c>
      <c r="F31" s="157" t="s">
        <v>353</v>
      </c>
    </row>
    <row r="32" spans="1:7" ht="20.25" customHeight="1">
      <c r="A32" s="369" t="s">
        <v>382</v>
      </c>
      <c r="B32" s="369"/>
      <c r="C32" s="369"/>
      <c r="D32" s="369"/>
      <c r="E32" s="369"/>
      <c r="F32" s="369"/>
      <c r="G32" s="2" t="s">
        <v>391</v>
      </c>
    </row>
    <row r="33" spans="1:21" ht="22.5" customHeight="1">
      <c r="A33" s="355" t="s">
        <v>383</v>
      </c>
      <c r="B33" s="355"/>
      <c r="C33" s="158"/>
      <c r="D33" s="158"/>
      <c r="E33" s="158"/>
      <c r="F33" s="158"/>
      <c r="G33" s="2" t="s">
        <v>390</v>
      </c>
    </row>
    <row r="34" spans="1:21" ht="20.25" customHeight="1">
      <c r="A34" s="370" t="s">
        <v>384</v>
      </c>
      <c r="B34" s="370"/>
      <c r="C34" s="370"/>
      <c r="D34" s="370"/>
      <c r="E34" s="370"/>
      <c r="F34" s="370"/>
    </row>
    <row r="35" spans="1:21" ht="157.5" customHeight="1">
      <c r="A35" s="371" t="s">
        <v>385</v>
      </c>
      <c r="B35" s="372"/>
      <c r="C35" s="372"/>
      <c r="D35" s="372"/>
      <c r="E35" s="372"/>
      <c r="F35" s="373"/>
      <c r="G35" s="367" t="s">
        <v>392</v>
      </c>
      <c r="H35" s="368"/>
      <c r="I35" s="368"/>
      <c r="J35" s="368"/>
      <c r="K35" s="368"/>
      <c r="L35" s="368"/>
      <c r="M35" s="368"/>
      <c r="N35" s="368"/>
      <c r="O35" s="368"/>
      <c r="P35" s="368"/>
      <c r="Q35" s="368"/>
      <c r="R35" s="368"/>
      <c r="S35" s="368"/>
      <c r="T35" s="368"/>
      <c r="U35" s="368"/>
    </row>
    <row r="36" spans="1:21" ht="20.25" customHeight="1">
      <c r="A36" s="374" t="s">
        <v>386</v>
      </c>
      <c r="B36" s="375"/>
      <c r="C36" s="375"/>
      <c r="D36" s="375"/>
      <c r="E36" s="375"/>
      <c r="F36" s="376"/>
    </row>
    <row r="37" spans="1:21" ht="22.5" customHeight="1">
      <c r="A37" s="166"/>
      <c r="B37" s="162" t="s">
        <v>387</v>
      </c>
      <c r="C37" s="158"/>
      <c r="D37" s="158"/>
      <c r="E37" s="158"/>
      <c r="F37" s="158"/>
      <c r="G37" s="2" t="s">
        <v>390</v>
      </c>
    </row>
    <row r="38" spans="1:21" ht="22.5" customHeight="1">
      <c r="A38" s="166"/>
      <c r="B38" s="162" t="s">
        <v>387</v>
      </c>
      <c r="C38" s="158"/>
      <c r="D38" s="158"/>
      <c r="E38" s="158"/>
      <c r="F38" s="158"/>
      <c r="G38" s="2" t="s">
        <v>390</v>
      </c>
    </row>
    <row r="39" spans="1:21" ht="22.5" customHeight="1">
      <c r="A39" s="168"/>
      <c r="B39" s="162" t="s">
        <v>387</v>
      </c>
      <c r="C39" s="158"/>
      <c r="D39" s="158"/>
      <c r="E39" s="158"/>
      <c r="F39" s="158"/>
      <c r="G39" s="2" t="s">
        <v>390</v>
      </c>
    </row>
    <row r="40" spans="1:21" ht="20.25" customHeight="1">
      <c r="A40" s="370" t="s">
        <v>388</v>
      </c>
      <c r="B40" s="370"/>
      <c r="C40" s="370"/>
      <c r="D40" s="370"/>
      <c r="E40" s="370"/>
      <c r="F40" s="370"/>
    </row>
    <row r="41" spans="1:21" ht="157.5" customHeight="1">
      <c r="A41" s="371" t="s">
        <v>385</v>
      </c>
      <c r="B41" s="372"/>
      <c r="C41" s="372"/>
      <c r="D41" s="372"/>
      <c r="E41" s="372"/>
      <c r="F41" s="373"/>
      <c r="G41" s="367" t="s">
        <v>392</v>
      </c>
      <c r="H41" s="368"/>
      <c r="I41" s="368"/>
      <c r="J41" s="368"/>
      <c r="K41" s="368"/>
      <c r="L41" s="368"/>
      <c r="M41" s="368"/>
      <c r="N41" s="368"/>
      <c r="O41" s="368"/>
      <c r="P41" s="368"/>
      <c r="Q41" s="368"/>
      <c r="R41" s="368"/>
      <c r="S41" s="368"/>
      <c r="T41" s="368"/>
      <c r="U41" s="368"/>
    </row>
    <row r="42" spans="1:21" ht="20.25" customHeight="1">
      <c r="A42" s="377" t="s">
        <v>389</v>
      </c>
      <c r="B42" s="378"/>
      <c r="C42" s="378"/>
      <c r="D42" s="378"/>
      <c r="E42" s="378"/>
      <c r="F42" s="379"/>
    </row>
    <row r="43" spans="1:21" ht="22.5" customHeight="1">
      <c r="A43" s="166"/>
      <c r="B43" s="162" t="s">
        <v>387</v>
      </c>
      <c r="C43" s="158"/>
      <c r="D43" s="158"/>
      <c r="E43" s="158"/>
      <c r="F43" s="158"/>
      <c r="G43" s="2" t="s">
        <v>390</v>
      </c>
    </row>
    <row r="44" spans="1:21" ht="22.5" customHeight="1">
      <c r="A44" s="166"/>
      <c r="B44" s="162" t="s">
        <v>387</v>
      </c>
      <c r="C44" s="158"/>
      <c r="D44" s="158"/>
      <c r="E44" s="158"/>
      <c r="F44" s="158"/>
      <c r="G44" s="2" t="s">
        <v>390</v>
      </c>
    </row>
    <row r="45" spans="1:21" ht="22.5" customHeight="1">
      <c r="A45" s="167"/>
      <c r="B45" s="163" t="s">
        <v>387</v>
      </c>
      <c r="C45" s="158"/>
      <c r="D45" s="158"/>
      <c r="E45" s="158"/>
      <c r="F45" s="158"/>
      <c r="G45" s="2" t="s">
        <v>390</v>
      </c>
    </row>
    <row r="46" spans="1:21" ht="20.25" customHeight="1">
      <c r="A46" s="370" t="s">
        <v>388</v>
      </c>
      <c r="B46" s="370"/>
      <c r="C46" s="370"/>
      <c r="D46" s="370"/>
      <c r="E46" s="370"/>
      <c r="F46" s="370"/>
    </row>
    <row r="47" spans="1:21" ht="157.5" customHeight="1">
      <c r="A47" s="371" t="s">
        <v>385</v>
      </c>
      <c r="B47" s="372"/>
      <c r="C47" s="372"/>
      <c r="D47" s="372"/>
      <c r="E47" s="372"/>
      <c r="F47" s="373"/>
      <c r="G47" s="367" t="s">
        <v>392</v>
      </c>
      <c r="H47" s="368"/>
      <c r="I47" s="368"/>
      <c r="J47" s="368"/>
      <c r="K47" s="368"/>
      <c r="L47" s="368"/>
      <c r="M47" s="368"/>
      <c r="N47" s="368"/>
      <c r="O47" s="368"/>
      <c r="P47" s="368"/>
      <c r="Q47" s="368"/>
      <c r="R47" s="368"/>
      <c r="S47" s="368"/>
      <c r="T47" s="368"/>
      <c r="U47" s="368"/>
    </row>
    <row r="48" spans="1:21" ht="16.5" customHeight="1">
      <c r="C48" s="164"/>
      <c r="D48" s="164"/>
      <c r="E48" s="164"/>
      <c r="F48" s="164"/>
    </row>
    <row r="49" ht="18.75" customHeight="1"/>
  </sheetData>
  <mergeCells count="39">
    <mergeCell ref="G35:U35"/>
    <mergeCell ref="G41:U41"/>
    <mergeCell ref="G47:U47"/>
    <mergeCell ref="A31:B31"/>
    <mergeCell ref="A32:F32"/>
    <mergeCell ref="A33:B33"/>
    <mergeCell ref="A34:F34"/>
    <mergeCell ref="A35:F35"/>
    <mergeCell ref="A36:F36"/>
    <mergeCell ref="A40:F40"/>
    <mergeCell ref="A41:F41"/>
    <mergeCell ref="A42:F42"/>
    <mergeCell ref="A46:F46"/>
    <mergeCell ref="A47:F47"/>
    <mergeCell ref="A28:F28"/>
    <mergeCell ref="A16:B16"/>
    <mergeCell ref="A17:B17"/>
    <mergeCell ref="A18:B18"/>
    <mergeCell ref="A19:B19"/>
    <mergeCell ref="A20:F20"/>
    <mergeCell ref="A21:B21"/>
    <mergeCell ref="A22:B22"/>
    <mergeCell ref="A23:B23"/>
    <mergeCell ref="A24:B24"/>
    <mergeCell ref="A26:D26"/>
    <mergeCell ref="A27:D27"/>
    <mergeCell ref="D1:F1"/>
    <mergeCell ref="A15:B15"/>
    <mergeCell ref="A4:B4"/>
    <mergeCell ref="A5:F5"/>
    <mergeCell ref="A6:B6"/>
    <mergeCell ref="A7:B7"/>
    <mergeCell ref="A8:B8"/>
    <mergeCell ref="A9:B9"/>
    <mergeCell ref="A10:F10"/>
    <mergeCell ref="A11:B11"/>
    <mergeCell ref="A12:B12"/>
    <mergeCell ref="A13:B13"/>
    <mergeCell ref="A14:B14"/>
  </mergeCells>
  <phoneticPr fontId="2"/>
  <dataValidations count="1">
    <dataValidation type="list" allowBlank="1" showInputMessage="1" showErrorMessage="1" sqref="C37:F39 C43:F45 C33:F33 E27:F27 C21:F24 C11:F19 C6:F9">
      <formula1>"✓"</formula1>
    </dataValidation>
  </dataValidations>
  <pageMargins left="0.7" right="0.7" top="0.75" bottom="0.75" header="0.3" footer="0.3"/>
  <pageSetup paperSize="9" orientation="portrait"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87"/>
  <sheetViews>
    <sheetView view="pageBreakPreview" zoomScaleNormal="100" workbookViewId="0">
      <pane xSplit="4" ySplit="6" topLeftCell="E7" activePane="bottomRight" state="frozen"/>
      <selection pane="topRight" activeCell="E1" sqref="E1"/>
      <selection pane="bottomLeft" activeCell="A351" sqref="A351"/>
      <selection pane="bottomRight" activeCell="E18" sqref="E18:T18"/>
    </sheetView>
  </sheetViews>
  <sheetFormatPr defaultColWidth="9" defaultRowHeight="13.5"/>
  <cols>
    <col min="1" max="20" width="3" style="3" customWidth="1"/>
    <col min="21" max="32" width="2.625" style="89" customWidth="1"/>
    <col min="33" max="33" width="3" style="77" customWidth="1"/>
    <col min="34" max="257" width="9" style="3"/>
  </cols>
  <sheetData>
    <row r="1" spans="1:46" ht="15" customHeight="1">
      <c r="A1" s="78" t="s">
        <v>202</v>
      </c>
      <c r="B1" s="78"/>
      <c r="C1" s="78"/>
      <c r="D1" s="78"/>
      <c r="E1" s="78"/>
      <c r="F1" s="78"/>
      <c r="G1" s="78"/>
      <c r="H1" s="78"/>
      <c r="I1" s="78"/>
      <c r="J1" s="78"/>
      <c r="K1" s="78"/>
      <c r="L1" s="78"/>
      <c r="M1" s="78"/>
      <c r="N1" s="78"/>
      <c r="O1" s="78"/>
      <c r="P1" s="78"/>
      <c r="Q1" s="78"/>
      <c r="R1" s="78"/>
      <c r="S1" s="78"/>
      <c r="T1" s="78"/>
      <c r="U1" s="79"/>
      <c r="V1" s="79"/>
      <c r="W1" s="79"/>
      <c r="X1" s="79"/>
      <c r="Y1" s="79"/>
      <c r="Z1" s="79"/>
      <c r="AA1" s="79"/>
      <c r="AB1" s="79"/>
      <c r="AC1" s="79"/>
      <c r="AD1" s="79"/>
      <c r="AE1" s="79"/>
      <c r="AF1" s="79"/>
      <c r="AH1" s="80" t="s">
        <v>203</v>
      </c>
    </row>
    <row r="2" spans="1:46" ht="18" customHeight="1">
      <c r="A2" s="78"/>
      <c r="B2" s="78"/>
      <c r="C2" s="78"/>
      <c r="D2" s="78"/>
      <c r="E2" s="78"/>
      <c r="F2" s="78"/>
      <c r="G2" s="78"/>
      <c r="H2" s="78"/>
      <c r="I2" s="78"/>
      <c r="J2" s="78"/>
      <c r="K2" s="78"/>
      <c r="L2" s="78"/>
      <c r="M2" s="78"/>
      <c r="N2" s="78"/>
      <c r="O2" s="78"/>
      <c r="P2" s="78"/>
      <c r="Q2" s="78"/>
      <c r="R2" s="78"/>
      <c r="S2" s="78"/>
      <c r="T2" s="78"/>
      <c r="U2" s="79"/>
      <c r="V2" s="79"/>
      <c r="W2" s="79"/>
      <c r="X2" s="79"/>
      <c r="Y2" s="79"/>
      <c r="Z2" s="79"/>
      <c r="AA2" s="79"/>
      <c r="AB2" s="79"/>
      <c r="AC2" s="79"/>
      <c r="AD2" s="79"/>
      <c r="AE2" s="79"/>
      <c r="AF2" s="79"/>
      <c r="AH2" s="81"/>
      <c r="AI2" s="82" t="s">
        <v>204</v>
      </c>
      <c r="AJ2" s="82" t="s">
        <v>205</v>
      </c>
      <c r="AK2" s="82" t="s">
        <v>206</v>
      </c>
      <c r="AL2" s="82" t="s">
        <v>207</v>
      </c>
      <c r="AM2" s="82" t="s">
        <v>208</v>
      </c>
      <c r="AN2" s="82" t="s">
        <v>209</v>
      </c>
      <c r="AO2" s="82" t="s">
        <v>210</v>
      </c>
      <c r="AP2" s="82" t="s">
        <v>211</v>
      </c>
      <c r="AQ2" s="82" t="s">
        <v>212</v>
      </c>
      <c r="AR2" s="82" t="s">
        <v>213</v>
      </c>
      <c r="AS2" s="82" t="s">
        <v>214</v>
      </c>
      <c r="AT2" s="82" t="s">
        <v>215</v>
      </c>
    </row>
    <row r="3" spans="1:46" ht="18" customHeight="1">
      <c r="A3" s="385" t="s">
        <v>216</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H3" s="83" t="s">
        <v>217</v>
      </c>
      <c r="AI3" s="84">
        <f>U38</f>
        <v>0</v>
      </c>
      <c r="AJ3" s="84">
        <f>U68</f>
        <v>0</v>
      </c>
      <c r="AK3" s="84">
        <f>U100</f>
        <v>0</v>
      </c>
      <c r="AL3" s="84">
        <f>U131</f>
        <v>0</v>
      </c>
      <c r="AM3" s="84">
        <f>U163</f>
        <v>0</v>
      </c>
      <c r="AN3" s="84">
        <f>U194</f>
        <v>0</v>
      </c>
      <c r="AO3" s="84">
        <f>U227</f>
        <v>0</v>
      </c>
      <c r="AP3" s="84">
        <f>U259</f>
        <v>0</v>
      </c>
      <c r="AQ3" s="84">
        <f>U290</f>
        <v>0</v>
      </c>
      <c r="AR3" s="84">
        <f>U322</f>
        <v>0</v>
      </c>
      <c r="AS3" s="84">
        <f>U353</f>
        <v>0</v>
      </c>
      <c r="AT3" s="84">
        <f>U385</f>
        <v>0</v>
      </c>
    </row>
    <row r="4" spans="1:46" ht="18" customHeight="1">
      <c r="A4" s="78"/>
      <c r="B4" s="78"/>
      <c r="C4" s="78"/>
      <c r="D4" s="78"/>
      <c r="E4" s="78"/>
      <c r="F4" s="78"/>
      <c r="G4" s="78"/>
      <c r="H4" s="78"/>
      <c r="I4" s="78"/>
      <c r="J4" s="78"/>
      <c r="K4" s="78"/>
      <c r="L4" s="78"/>
      <c r="M4" s="78"/>
      <c r="N4" s="78"/>
      <c r="O4" s="78"/>
      <c r="P4" s="78"/>
      <c r="Q4" s="78"/>
      <c r="R4" s="78"/>
      <c r="S4" s="78"/>
      <c r="T4" s="78"/>
      <c r="U4" s="79"/>
      <c r="V4" s="79"/>
      <c r="W4" s="79"/>
      <c r="X4" s="79"/>
      <c r="Y4" s="79"/>
      <c r="Z4" s="79"/>
      <c r="AA4" s="79"/>
      <c r="AB4" s="79"/>
      <c r="AC4" s="79"/>
      <c r="AD4" s="79"/>
      <c r="AE4" s="79"/>
      <c r="AF4" s="79"/>
      <c r="AH4" s="83" t="s">
        <v>218</v>
      </c>
      <c r="AI4" s="84">
        <f>AA38</f>
        <v>0</v>
      </c>
      <c r="AJ4" s="84">
        <f>AA68</f>
        <v>0</v>
      </c>
      <c r="AK4" s="84">
        <f>AA100</f>
        <v>0</v>
      </c>
      <c r="AL4" s="84">
        <f>AA131</f>
        <v>0</v>
      </c>
      <c r="AM4" s="84">
        <f>AA163</f>
        <v>0</v>
      </c>
      <c r="AN4" s="84">
        <f>AA194</f>
        <v>0</v>
      </c>
      <c r="AO4" s="84">
        <f>AA227</f>
        <v>0</v>
      </c>
      <c r="AP4" s="84">
        <f>AA259</f>
        <v>0</v>
      </c>
      <c r="AQ4" s="84">
        <f>AA290</f>
        <v>0</v>
      </c>
      <c r="AR4" s="84">
        <f>AA322</f>
        <v>0</v>
      </c>
      <c r="AS4" s="84">
        <f>AA353</f>
        <v>0</v>
      </c>
      <c r="AT4" s="84">
        <f>AA385</f>
        <v>0</v>
      </c>
    </row>
    <row r="5" spans="1:46" ht="18" customHeight="1">
      <c r="A5" s="386" t="s">
        <v>219</v>
      </c>
      <c r="B5" s="386"/>
      <c r="C5" s="386"/>
      <c r="D5" s="386"/>
      <c r="E5" s="386" t="s">
        <v>220</v>
      </c>
      <c r="F5" s="386"/>
      <c r="G5" s="386"/>
      <c r="H5" s="386"/>
      <c r="I5" s="386"/>
      <c r="J5" s="386"/>
      <c r="K5" s="386"/>
      <c r="L5" s="386"/>
      <c r="M5" s="386"/>
      <c r="N5" s="386"/>
      <c r="O5" s="386"/>
      <c r="P5" s="386"/>
      <c r="Q5" s="386"/>
      <c r="R5" s="386"/>
      <c r="S5" s="386"/>
      <c r="T5" s="386"/>
      <c r="U5" s="387" t="s">
        <v>221</v>
      </c>
      <c r="V5" s="387"/>
      <c r="W5" s="387"/>
      <c r="X5" s="387"/>
      <c r="Y5" s="387"/>
      <c r="Z5" s="387"/>
      <c r="AA5" s="387"/>
      <c r="AB5" s="387"/>
      <c r="AC5" s="387"/>
      <c r="AD5" s="387"/>
      <c r="AE5" s="387"/>
      <c r="AF5" s="387"/>
      <c r="AH5" s="83" t="s">
        <v>222</v>
      </c>
      <c r="AI5" s="84">
        <f>AD38</f>
        <v>0</v>
      </c>
      <c r="AJ5" s="84">
        <f>AD68</f>
        <v>0</v>
      </c>
      <c r="AK5" s="84">
        <f>AD100</f>
        <v>0</v>
      </c>
      <c r="AL5" s="84">
        <f>AD131</f>
        <v>0</v>
      </c>
      <c r="AM5" s="84">
        <f>AD163</f>
        <v>0</v>
      </c>
      <c r="AN5" s="84">
        <f>AD194</f>
        <v>0</v>
      </c>
      <c r="AO5" s="84">
        <f>AD227</f>
        <v>0</v>
      </c>
      <c r="AP5" s="84">
        <f>AD259</f>
        <v>0</v>
      </c>
      <c r="AQ5" s="84">
        <f>AD290</f>
        <v>0</v>
      </c>
      <c r="AR5" s="84">
        <f>AD322</f>
        <v>0</v>
      </c>
      <c r="AS5" s="84">
        <f>AD353</f>
        <v>0</v>
      </c>
      <c r="AT5" s="84">
        <f>AD385</f>
        <v>0</v>
      </c>
    </row>
    <row r="6" spans="1:46" ht="18" customHeight="1">
      <c r="A6" s="386"/>
      <c r="B6" s="386"/>
      <c r="C6" s="386"/>
      <c r="D6" s="386"/>
      <c r="E6" s="386"/>
      <c r="F6" s="386"/>
      <c r="G6" s="386"/>
      <c r="H6" s="386"/>
      <c r="I6" s="386"/>
      <c r="J6" s="386"/>
      <c r="K6" s="386"/>
      <c r="L6" s="386"/>
      <c r="M6" s="386"/>
      <c r="N6" s="386"/>
      <c r="O6" s="386"/>
      <c r="P6" s="386"/>
      <c r="Q6" s="386"/>
      <c r="R6" s="386"/>
      <c r="S6" s="386"/>
      <c r="T6" s="386"/>
      <c r="U6" s="388" t="s">
        <v>223</v>
      </c>
      <c r="V6" s="388"/>
      <c r="W6" s="388"/>
      <c r="X6" s="389" t="s">
        <v>224</v>
      </c>
      <c r="Y6" s="389"/>
      <c r="Z6" s="389"/>
      <c r="AA6" s="389" t="s">
        <v>218</v>
      </c>
      <c r="AB6" s="389"/>
      <c r="AC6" s="389"/>
      <c r="AD6" s="390" t="s">
        <v>222</v>
      </c>
      <c r="AE6" s="390"/>
      <c r="AF6" s="390"/>
    </row>
    <row r="7" spans="1:46" ht="21" customHeight="1">
      <c r="A7" s="380">
        <v>41640</v>
      </c>
      <c r="B7" s="380"/>
      <c r="C7" s="380"/>
      <c r="D7" s="380"/>
      <c r="E7" s="381"/>
      <c r="F7" s="381"/>
      <c r="G7" s="381"/>
      <c r="H7" s="381"/>
      <c r="I7" s="381"/>
      <c r="J7" s="381"/>
      <c r="K7" s="381"/>
      <c r="L7" s="381"/>
      <c r="M7" s="381"/>
      <c r="N7" s="381"/>
      <c r="O7" s="381"/>
      <c r="P7" s="381"/>
      <c r="Q7" s="381"/>
      <c r="R7" s="381"/>
      <c r="S7" s="381"/>
      <c r="T7" s="381"/>
      <c r="U7" s="382"/>
      <c r="V7" s="382"/>
      <c r="W7" s="382"/>
      <c r="X7" s="383"/>
      <c r="Y7" s="383"/>
      <c r="Z7" s="383"/>
      <c r="AA7" s="383"/>
      <c r="AB7" s="383"/>
      <c r="AC7" s="383"/>
      <c r="AD7" s="384"/>
      <c r="AE7" s="384"/>
      <c r="AF7" s="384"/>
      <c r="AG7" s="77" t="s">
        <v>225</v>
      </c>
    </row>
    <row r="8" spans="1:46" ht="21" customHeight="1">
      <c r="A8" s="391">
        <v>41641</v>
      </c>
      <c r="B8" s="391"/>
      <c r="C8" s="391"/>
      <c r="D8" s="391"/>
      <c r="E8" s="392"/>
      <c r="F8" s="392"/>
      <c r="G8" s="392"/>
      <c r="H8" s="392"/>
      <c r="I8" s="392"/>
      <c r="J8" s="392"/>
      <c r="K8" s="392"/>
      <c r="L8" s="392"/>
      <c r="M8" s="392"/>
      <c r="N8" s="392"/>
      <c r="O8" s="392"/>
      <c r="P8" s="392"/>
      <c r="Q8" s="392"/>
      <c r="R8" s="392"/>
      <c r="S8" s="392"/>
      <c r="T8" s="392"/>
      <c r="U8" s="393"/>
      <c r="V8" s="393"/>
      <c r="W8" s="393"/>
      <c r="X8" s="394"/>
      <c r="Y8" s="394"/>
      <c r="Z8" s="394"/>
      <c r="AA8" s="394"/>
      <c r="AB8" s="394"/>
      <c r="AC8" s="394"/>
      <c r="AD8" s="395"/>
      <c r="AE8" s="395"/>
      <c r="AF8" s="395"/>
      <c r="AG8" s="85" t="s">
        <v>226</v>
      </c>
    </row>
    <row r="9" spans="1:46" ht="21" customHeight="1">
      <c r="A9" s="391">
        <v>41642</v>
      </c>
      <c r="B9" s="391"/>
      <c r="C9" s="391"/>
      <c r="D9" s="391"/>
      <c r="E9" s="392"/>
      <c r="F9" s="392"/>
      <c r="G9" s="392"/>
      <c r="H9" s="392"/>
      <c r="I9" s="392"/>
      <c r="J9" s="392"/>
      <c r="K9" s="392"/>
      <c r="L9" s="392"/>
      <c r="M9" s="392"/>
      <c r="N9" s="392"/>
      <c r="O9" s="392"/>
      <c r="P9" s="392"/>
      <c r="Q9" s="392"/>
      <c r="R9" s="392"/>
      <c r="S9" s="392"/>
      <c r="T9" s="392"/>
      <c r="U9" s="393"/>
      <c r="V9" s="393"/>
      <c r="W9" s="393"/>
      <c r="X9" s="394"/>
      <c r="Y9" s="394"/>
      <c r="Z9" s="394"/>
      <c r="AA9" s="394"/>
      <c r="AB9" s="394"/>
      <c r="AC9" s="394"/>
      <c r="AD9" s="395"/>
      <c r="AE9" s="395"/>
      <c r="AF9" s="395"/>
      <c r="AG9" s="85" t="s">
        <v>227</v>
      </c>
    </row>
    <row r="10" spans="1:46" ht="21" customHeight="1">
      <c r="A10" s="391">
        <v>41643</v>
      </c>
      <c r="B10" s="391"/>
      <c r="C10" s="391"/>
      <c r="D10" s="391"/>
      <c r="E10" s="392"/>
      <c r="F10" s="392"/>
      <c r="G10" s="392"/>
      <c r="H10" s="392"/>
      <c r="I10" s="392"/>
      <c r="J10" s="392"/>
      <c r="K10" s="392"/>
      <c r="L10" s="392"/>
      <c r="M10" s="392"/>
      <c r="N10" s="392"/>
      <c r="O10" s="392"/>
      <c r="P10" s="392"/>
      <c r="Q10" s="392"/>
      <c r="R10" s="392"/>
      <c r="S10" s="392"/>
      <c r="T10" s="392"/>
      <c r="U10" s="393"/>
      <c r="V10" s="393"/>
      <c r="W10" s="393"/>
      <c r="X10" s="394"/>
      <c r="Y10" s="394"/>
      <c r="Z10" s="394"/>
      <c r="AA10" s="394"/>
      <c r="AB10" s="394"/>
      <c r="AC10" s="394"/>
      <c r="AD10" s="395"/>
      <c r="AE10" s="395"/>
      <c r="AF10" s="395"/>
      <c r="AG10" s="77" t="s">
        <v>228</v>
      </c>
    </row>
    <row r="11" spans="1:46" ht="21" customHeight="1">
      <c r="A11" s="391">
        <v>41644</v>
      </c>
      <c r="B11" s="391"/>
      <c r="C11" s="391"/>
      <c r="D11" s="391"/>
      <c r="E11" s="392"/>
      <c r="F11" s="392"/>
      <c r="G11" s="392"/>
      <c r="H11" s="392"/>
      <c r="I11" s="392"/>
      <c r="J11" s="392"/>
      <c r="K11" s="392"/>
      <c r="L11" s="392"/>
      <c r="M11" s="392"/>
      <c r="N11" s="392"/>
      <c r="O11" s="392"/>
      <c r="P11" s="392"/>
      <c r="Q11" s="392"/>
      <c r="R11" s="392"/>
      <c r="S11" s="392"/>
      <c r="T11" s="392"/>
      <c r="U11" s="393"/>
      <c r="V11" s="393"/>
      <c r="W11" s="393"/>
      <c r="X11" s="394"/>
      <c r="Y11" s="394"/>
      <c r="Z11" s="394"/>
      <c r="AA11" s="394"/>
      <c r="AB11" s="394"/>
      <c r="AC11" s="394"/>
      <c r="AD11" s="395"/>
      <c r="AE11" s="395"/>
      <c r="AF11" s="395"/>
      <c r="AG11" s="85" t="s">
        <v>229</v>
      </c>
    </row>
    <row r="12" spans="1:46" ht="21" customHeight="1">
      <c r="A12" s="391">
        <v>41645</v>
      </c>
      <c r="B12" s="391"/>
      <c r="C12" s="391"/>
      <c r="D12" s="391"/>
      <c r="E12" s="392"/>
      <c r="F12" s="392"/>
      <c r="G12" s="392"/>
      <c r="H12" s="392"/>
      <c r="I12" s="392"/>
      <c r="J12" s="392"/>
      <c r="K12" s="392"/>
      <c r="L12" s="392"/>
      <c r="M12" s="392"/>
      <c r="N12" s="392"/>
      <c r="O12" s="392"/>
      <c r="P12" s="392"/>
      <c r="Q12" s="392"/>
      <c r="R12" s="392"/>
      <c r="S12" s="392"/>
      <c r="T12" s="392"/>
      <c r="U12" s="393"/>
      <c r="V12" s="393"/>
      <c r="W12" s="393"/>
      <c r="X12" s="394"/>
      <c r="Y12" s="394"/>
      <c r="Z12" s="394"/>
      <c r="AA12" s="394"/>
      <c r="AB12" s="394"/>
      <c r="AC12" s="394"/>
      <c r="AD12" s="395"/>
      <c r="AE12" s="395"/>
      <c r="AF12" s="395"/>
    </row>
    <row r="13" spans="1:46" ht="21" customHeight="1">
      <c r="A13" s="391">
        <v>41646</v>
      </c>
      <c r="B13" s="391"/>
      <c r="C13" s="391"/>
      <c r="D13" s="391"/>
      <c r="E13" s="392"/>
      <c r="F13" s="392"/>
      <c r="G13" s="392"/>
      <c r="H13" s="392"/>
      <c r="I13" s="392"/>
      <c r="J13" s="392"/>
      <c r="K13" s="392"/>
      <c r="L13" s="392"/>
      <c r="M13" s="392"/>
      <c r="N13" s="392"/>
      <c r="O13" s="392"/>
      <c r="P13" s="392"/>
      <c r="Q13" s="392"/>
      <c r="R13" s="392"/>
      <c r="S13" s="392"/>
      <c r="T13" s="392"/>
      <c r="U13" s="393"/>
      <c r="V13" s="393"/>
      <c r="W13" s="393"/>
      <c r="X13" s="394"/>
      <c r="Y13" s="394"/>
      <c r="Z13" s="394"/>
      <c r="AA13" s="394"/>
      <c r="AB13" s="394"/>
      <c r="AC13" s="394"/>
      <c r="AD13" s="395"/>
      <c r="AE13" s="395"/>
      <c r="AF13" s="395"/>
      <c r="AG13" s="77" t="s">
        <v>230</v>
      </c>
    </row>
    <row r="14" spans="1:46" ht="21" customHeight="1">
      <c r="A14" s="391">
        <v>41647</v>
      </c>
      <c r="B14" s="391"/>
      <c r="C14" s="391"/>
      <c r="D14" s="391"/>
      <c r="E14" s="392"/>
      <c r="F14" s="392"/>
      <c r="G14" s="392"/>
      <c r="H14" s="392"/>
      <c r="I14" s="392"/>
      <c r="J14" s="392"/>
      <c r="K14" s="392"/>
      <c r="L14" s="392"/>
      <c r="M14" s="392"/>
      <c r="N14" s="392"/>
      <c r="O14" s="392"/>
      <c r="P14" s="392"/>
      <c r="Q14" s="392"/>
      <c r="R14" s="392"/>
      <c r="S14" s="392"/>
      <c r="T14" s="392"/>
      <c r="U14" s="393"/>
      <c r="V14" s="393"/>
      <c r="W14" s="393"/>
      <c r="X14" s="394"/>
      <c r="Y14" s="394"/>
      <c r="Z14" s="394"/>
      <c r="AA14" s="394"/>
      <c r="AB14" s="394"/>
      <c r="AC14" s="394"/>
      <c r="AD14" s="395"/>
      <c r="AE14" s="395"/>
      <c r="AF14" s="395"/>
      <c r="AG14" s="77" t="s">
        <v>231</v>
      </c>
    </row>
    <row r="15" spans="1:46" ht="21" customHeight="1">
      <c r="A15" s="391">
        <v>41648</v>
      </c>
      <c r="B15" s="391"/>
      <c r="C15" s="391"/>
      <c r="D15" s="391"/>
      <c r="E15" s="392"/>
      <c r="F15" s="392"/>
      <c r="G15" s="392"/>
      <c r="H15" s="392"/>
      <c r="I15" s="392"/>
      <c r="J15" s="392"/>
      <c r="K15" s="392"/>
      <c r="L15" s="392"/>
      <c r="M15" s="392"/>
      <c r="N15" s="392"/>
      <c r="O15" s="392"/>
      <c r="P15" s="392"/>
      <c r="Q15" s="392"/>
      <c r="R15" s="392"/>
      <c r="S15" s="392"/>
      <c r="T15" s="392"/>
      <c r="U15" s="393"/>
      <c r="V15" s="393"/>
      <c r="W15" s="393"/>
      <c r="X15" s="394"/>
      <c r="Y15" s="394"/>
      <c r="Z15" s="394"/>
      <c r="AA15" s="394"/>
      <c r="AB15" s="394"/>
      <c r="AC15" s="394"/>
      <c r="AD15" s="395"/>
      <c r="AE15" s="395"/>
      <c r="AF15" s="395"/>
      <c r="AG15" s="77" t="s">
        <v>232</v>
      </c>
    </row>
    <row r="16" spans="1:46" ht="21" customHeight="1">
      <c r="A16" s="391">
        <v>41649</v>
      </c>
      <c r="B16" s="391"/>
      <c r="C16" s="391"/>
      <c r="D16" s="391"/>
      <c r="E16" s="392"/>
      <c r="F16" s="392"/>
      <c r="G16" s="392"/>
      <c r="H16" s="392"/>
      <c r="I16" s="392"/>
      <c r="J16" s="392"/>
      <c r="K16" s="392"/>
      <c r="L16" s="392"/>
      <c r="M16" s="392"/>
      <c r="N16" s="392"/>
      <c r="O16" s="392"/>
      <c r="P16" s="392"/>
      <c r="Q16" s="392"/>
      <c r="R16" s="392"/>
      <c r="S16" s="392"/>
      <c r="T16" s="392"/>
      <c r="U16" s="393"/>
      <c r="V16" s="393"/>
      <c r="W16" s="393"/>
      <c r="X16" s="394"/>
      <c r="Y16" s="394"/>
      <c r="Z16" s="394"/>
      <c r="AA16" s="394"/>
      <c r="AB16" s="394"/>
      <c r="AC16" s="394"/>
      <c r="AD16" s="395"/>
      <c r="AE16" s="395"/>
      <c r="AF16" s="395"/>
      <c r="AG16" s="77" t="s">
        <v>233</v>
      </c>
    </row>
    <row r="17" spans="1:34" ht="21" customHeight="1">
      <c r="A17" s="391">
        <v>41650</v>
      </c>
      <c r="B17" s="391"/>
      <c r="C17" s="391"/>
      <c r="D17" s="391"/>
      <c r="E17" s="392"/>
      <c r="F17" s="392"/>
      <c r="G17" s="392"/>
      <c r="H17" s="392"/>
      <c r="I17" s="392"/>
      <c r="J17" s="392"/>
      <c r="K17" s="392"/>
      <c r="L17" s="392"/>
      <c r="M17" s="392"/>
      <c r="N17" s="392"/>
      <c r="O17" s="392"/>
      <c r="P17" s="392"/>
      <c r="Q17" s="392"/>
      <c r="R17" s="392"/>
      <c r="S17" s="392"/>
      <c r="T17" s="392"/>
      <c r="U17" s="393"/>
      <c r="V17" s="393"/>
      <c r="W17" s="393"/>
      <c r="X17" s="394"/>
      <c r="Y17" s="394"/>
      <c r="Z17" s="394"/>
      <c r="AA17" s="394"/>
      <c r="AB17" s="394"/>
      <c r="AC17" s="394"/>
      <c r="AD17" s="395"/>
      <c r="AE17" s="395"/>
      <c r="AF17" s="395"/>
    </row>
    <row r="18" spans="1:34" ht="21" customHeight="1">
      <c r="A18" s="391">
        <v>41651</v>
      </c>
      <c r="B18" s="391"/>
      <c r="C18" s="391"/>
      <c r="D18" s="391"/>
      <c r="E18" s="392"/>
      <c r="F18" s="392"/>
      <c r="G18" s="392"/>
      <c r="H18" s="392"/>
      <c r="I18" s="392"/>
      <c r="J18" s="392"/>
      <c r="K18" s="392"/>
      <c r="L18" s="392"/>
      <c r="M18" s="392"/>
      <c r="N18" s="392"/>
      <c r="O18" s="392"/>
      <c r="P18" s="392"/>
      <c r="Q18" s="392"/>
      <c r="R18" s="392"/>
      <c r="S18" s="392"/>
      <c r="T18" s="392"/>
      <c r="U18" s="393"/>
      <c r="V18" s="393"/>
      <c r="W18" s="393"/>
      <c r="X18" s="394"/>
      <c r="Y18" s="394"/>
      <c r="Z18" s="394"/>
      <c r="AA18" s="394"/>
      <c r="AB18" s="394"/>
      <c r="AC18" s="394"/>
      <c r="AD18" s="395"/>
      <c r="AE18" s="395"/>
      <c r="AF18" s="395"/>
      <c r="AH18" s="86" t="s">
        <v>234</v>
      </c>
    </row>
    <row r="19" spans="1:34" ht="21" customHeight="1">
      <c r="A19" s="391">
        <v>41652</v>
      </c>
      <c r="B19" s="391"/>
      <c r="C19" s="391"/>
      <c r="D19" s="391"/>
      <c r="E19" s="392"/>
      <c r="F19" s="392"/>
      <c r="G19" s="392"/>
      <c r="H19" s="392"/>
      <c r="I19" s="392"/>
      <c r="J19" s="392"/>
      <c r="K19" s="392"/>
      <c r="L19" s="392"/>
      <c r="M19" s="392"/>
      <c r="N19" s="392"/>
      <c r="O19" s="392"/>
      <c r="P19" s="392"/>
      <c r="Q19" s="392"/>
      <c r="R19" s="392"/>
      <c r="S19" s="392"/>
      <c r="T19" s="392"/>
      <c r="U19" s="393"/>
      <c r="V19" s="393"/>
      <c r="W19" s="393"/>
      <c r="X19" s="394"/>
      <c r="Y19" s="394"/>
      <c r="Z19" s="394"/>
      <c r="AA19" s="394"/>
      <c r="AB19" s="394"/>
      <c r="AC19" s="394"/>
      <c r="AD19" s="395"/>
      <c r="AE19" s="395"/>
      <c r="AF19" s="395"/>
      <c r="AH19" s="86" t="s">
        <v>235</v>
      </c>
    </row>
    <row r="20" spans="1:34" ht="21" customHeight="1">
      <c r="A20" s="391">
        <v>41653</v>
      </c>
      <c r="B20" s="391"/>
      <c r="C20" s="391"/>
      <c r="D20" s="391"/>
      <c r="E20" s="392"/>
      <c r="F20" s="392"/>
      <c r="G20" s="392"/>
      <c r="H20" s="392"/>
      <c r="I20" s="392"/>
      <c r="J20" s="392"/>
      <c r="K20" s="392"/>
      <c r="L20" s="392"/>
      <c r="M20" s="392"/>
      <c r="N20" s="392"/>
      <c r="O20" s="392"/>
      <c r="P20" s="392"/>
      <c r="Q20" s="392"/>
      <c r="R20" s="392"/>
      <c r="S20" s="392"/>
      <c r="T20" s="392"/>
      <c r="U20" s="393"/>
      <c r="V20" s="393"/>
      <c r="W20" s="393"/>
      <c r="X20" s="394"/>
      <c r="Y20" s="394"/>
      <c r="Z20" s="394"/>
      <c r="AA20" s="394"/>
      <c r="AB20" s="394"/>
      <c r="AC20" s="394"/>
      <c r="AD20" s="395"/>
      <c r="AE20" s="395"/>
      <c r="AF20" s="395"/>
    </row>
    <row r="21" spans="1:34" ht="21" customHeight="1">
      <c r="A21" s="391">
        <v>41654</v>
      </c>
      <c r="B21" s="391"/>
      <c r="C21" s="391"/>
      <c r="D21" s="391"/>
      <c r="E21" s="392"/>
      <c r="F21" s="392"/>
      <c r="G21" s="392"/>
      <c r="H21" s="392"/>
      <c r="I21" s="392"/>
      <c r="J21" s="392"/>
      <c r="K21" s="392"/>
      <c r="L21" s="392"/>
      <c r="M21" s="392"/>
      <c r="N21" s="392"/>
      <c r="O21" s="392"/>
      <c r="P21" s="392"/>
      <c r="Q21" s="392"/>
      <c r="R21" s="392"/>
      <c r="S21" s="392"/>
      <c r="T21" s="392"/>
      <c r="U21" s="393"/>
      <c r="V21" s="393"/>
      <c r="W21" s="393"/>
      <c r="X21" s="394"/>
      <c r="Y21" s="394"/>
      <c r="Z21" s="394"/>
      <c r="AA21" s="394"/>
      <c r="AB21" s="394"/>
      <c r="AC21" s="394"/>
      <c r="AD21" s="395"/>
      <c r="AE21" s="395"/>
      <c r="AF21" s="395"/>
    </row>
    <row r="22" spans="1:34" ht="21" customHeight="1">
      <c r="A22" s="391">
        <v>41655</v>
      </c>
      <c r="B22" s="391"/>
      <c r="C22" s="391"/>
      <c r="D22" s="391"/>
      <c r="E22" s="392"/>
      <c r="F22" s="392"/>
      <c r="G22" s="392"/>
      <c r="H22" s="392"/>
      <c r="I22" s="392"/>
      <c r="J22" s="392"/>
      <c r="K22" s="392"/>
      <c r="L22" s="392"/>
      <c r="M22" s="392"/>
      <c r="N22" s="392"/>
      <c r="O22" s="392"/>
      <c r="P22" s="392"/>
      <c r="Q22" s="392"/>
      <c r="R22" s="392"/>
      <c r="S22" s="392"/>
      <c r="T22" s="392"/>
      <c r="U22" s="393"/>
      <c r="V22" s="393"/>
      <c r="W22" s="393"/>
      <c r="X22" s="394"/>
      <c r="Y22" s="394"/>
      <c r="Z22" s="394"/>
      <c r="AA22" s="394"/>
      <c r="AB22" s="394"/>
      <c r="AC22" s="394"/>
      <c r="AD22" s="395"/>
      <c r="AE22" s="395"/>
      <c r="AF22" s="395"/>
    </row>
    <row r="23" spans="1:34" ht="21" customHeight="1">
      <c r="A23" s="391">
        <v>41656</v>
      </c>
      <c r="B23" s="391"/>
      <c r="C23" s="391"/>
      <c r="D23" s="391"/>
      <c r="E23" s="392"/>
      <c r="F23" s="392"/>
      <c r="G23" s="392"/>
      <c r="H23" s="392"/>
      <c r="I23" s="392"/>
      <c r="J23" s="392"/>
      <c r="K23" s="392"/>
      <c r="L23" s="392"/>
      <c r="M23" s="392"/>
      <c r="N23" s="392"/>
      <c r="O23" s="392"/>
      <c r="P23" s="392"/>
      <c r="Q23" s="392"/>
      <c r="R23" s="392"/>
      <c r="S23" s="392"/>
      <c r="T23" s="392"/>
      <c r="U23" s="393"/>
      <c r="V23" s="393"/>
      <c r="W23" s="393"/>
      <c r="X23" s="394"/>
      <c r="Y23" s="394"/>
      <c r="Z23" s="394"/>
      <c r="AA23" s="394"/>
      <c r="AB23" s="394"/>
      <c r="AC23" s="394"/>
      <c r="AD23" s="395"/>
      <c r="AE23" s="395"/>
      <c r="AF23" s="395"/>
    </row>
    <row r="24" spans="1:34" ht="21" customHeight="1">
      <c r="A24" s="391">
        <v>41657</v>
      </c>
      <c r="B24" s="391"/>
      <c r="C24" s="391"/>
      <c r="D24" s="391"/>
      <c r="E24" s="392"/>
      <c r="F24" s="392"/>
      <c r="G24" s="392"/>
      <c r="H24" s="392"/>
      <c r="I24" s="392"/>
      <c r="J24" s="392"/>
      <c r="K24" s="392"/>
      <c r="L24" s="392"/>
      <c r="M24" s="392"/>
      <c r="N24" s="392"/>
      <c r="O24" s="392"/>
      <c r="P24" s="392"/>
      <c r="Q24" s="392"/>
      <c r="R24" s="392"/>
      <c r="S24" s="392"/>
      <c r="T24" s="392"/>
      <c r="U24" s="393"/>
      <c r="V24" s="393"/>
      <c r="W24" s="393"/>
      <c r="X24" s="394"/>
      <c r="Y24" s="394"/>
      <c r="Z24" s="394"/>
      <c r="AA24" s="394"/>
      <c r="AB24" s="394"/>
      <c r="AC24" s="394"/>
      <c r="AD24" s="395"/>
      <c r="AE24" s="395"/>
      <c r="AF24" s="395"/>
    </row>
    <row r="25" spans="1:34" ht="21" customHeight="1">
      <c r="A25" s="391">
        <v>41658</v>
      </c>
      <c r="B25" s="391"/>
      <c r="C25" s="391"/>
      <c r="D25" s="391"/>
      <c r="E25" s="392"/>
      <c r="F25" s="392"/>
      <c r="G25" s="392"/>
      <c r="H25" s="392"/>
      <c r="I25" s="392"/>
      <c r="J25" s="392"/>
      <c r="K25" s="392"/>
      <c r="L25" s="392"/>
      <c r="M25" s="392"/>
      <c r="N25" s="392"/>
      <c r="O25" s="392"/>
      <c r="P25" s="392"/>
      <c r="Q25" s="392"/>
      <c r="R25" s="392"/>
      <c r="S25" s="392"/>
      <c r="T25" s="392"/>
      <c r="U25" s="393"/>
      <c r="V25" s="393"/>
      <c r="W25" s="393"/>
      <c r="X25" s="394"/>
      <c r="Y25" s="394"/>
      <c r="Z25" s="394"/>
      <c r="AA25" s="394"/>
      <c r="AB25" s="394"/>
      <c r="AC25" s="394"/>
      <c r="AD25" s="395"/>
      <c r="AE25" s="395"/>
      <c r="AF25" s="395"/>
    </row>
    <row r="26" spans="1:34" ht="21" customHeight="1">
      <c r="A26" s="391">
        <v>41659</v>
      </c>
      <c r="B26" s="391"/>
      <c r="C26" s="391"/>
      <c r="D26" s="391"/>
      <c r="E26" s="392"/>
      <c r="F26" s="392"/>
      <c r="G26" s="392"/>
      <c r="H26" s="392"/>
      <c r="I26" s="392"/>
      <c r="J26" s="392"/>
      <c r="K26" s="392"/>
      <c r="L26" s="392"/>
      <c r="M26" s="392"/>
      <c r="N26" s="392"/>
      <c r="O26" s="392"/>
      <c r="P26" s="392"/>
      <c r="Q26" s="392"/>
      <c r="R26" s="392"/>
      <c r="S26" s="392"/>
      <c r="T26" s="392"/>
      <c r="U26" s="393"/>
      <c r="V26" s="393"/>
      <c r="W26" s="393"/>
      <c r="X26" s="394"/>
      <c r="Y26" s="394"/>
      <c r="Z26" s="394"/>
      <c r="AA26" s="394"/>
      <c r="AB26" s="394"/>
      <c r="AC26" s="394"/>
      <c r="AD26" s="395"/>
      <c r="AE26" s="395"/>
      <c r="AF26" s="395"/>
    </row>
    <row r="27" spans="1:34" ht="21" customHeight="1">
      <c r="A27" s="391">
        <v>41660</v>
      </c>
      <c r="B27" s="391"/>
      <c r="C27" s="391"/>
      <c r="D27" s="391"/>
      <c r="E27" s="392"/>
      <c r="F27" s="392"/>
      <c r="G27" s="392"/>
      <c r="H27" s="392"/>
      <c r="I27" s="392"/>
      <c r="J27" s="392"/>
      <c r="K27" s="392"/>
      <c r="L27" s="392"/>
      <c r="M27" s="392"/>
      <c r="N27" s="392"/>
      <c r="O27" s="392"/>
      <c r="P27" s="392"/>
      <c r="Q27" s="392"/>
      <c r="R27" s="392"/>
      <c r="S27" s="392"/>
      <c r="T27" s="392"/>
      <c r="U27" s="393"/>
      <c r="V27" s="393"/>
      <c r="W27" s="393"/>
      <c r="X27" s="394"/>
      <c r="Y27" s="394"/>
      <c r="Z27" s="394"/>
      <c r="AA27" s="394"/>
      <c r="AB27" s="394"/>
      <c r="AC27" s="394"/>
      <c r="AD27" s="395"/>
      <c r="AE27" s="395"/>
      <c r="AF27" s="395"/>
    </row>
    <row r="28" spans="1:34" ht="21" customHeight="1">
      <c r="A28" s="391">
        <v>41661</v>
      </c>
      <c r="B28" s="391"/>
      <c r="C28" s="391"/>
      <c r="D28" s="391"/>
      <c r="E28" s="392"/>
      <c r="F28" s="392"/>
      <c r="G28" s="392"/>
      <c r="H28" s="392"/>
      <c r="I28" s="392"/>
      <c r="J28" s="392"/>
      <c r="K28" s="392"/>
      <c r="L28" s="392"/>
      <c r="M28" s="392"/>
      <c r="N28" s="392"/>
      <c r="O28" s="392"/>
      <c r="P28" s="392"/>
      <c r="Q28" s="392"/>
      <c r="R28" s="392"/>
      <c r="S28" s="392"/>
      <c r="T28" s="392"/>
      <c r="U28" s="393"/>
      <c r="V28" s="393"/>
      <c r="W28" s="393"/>
      <c r="X28" s="394"/>
      <c r="Y28" s="394"/>
      <c r="Z28" s="394"/>
      <c r="AA28" s="394"/>
      <c r="AB28" s="394"/>
      <c r="AC28" s="394"/>
      <c r="AD28" s="395"/>
      <c r="AE28" s="395"/>
      <c r="AF28" s="395"/>
    </row>
    <row r="29" spans="1:34" ht="21" customHeight="1">
      <c r="A29" s="391">
        <v>41662</v>
      </c>
      <c r="B29" s="391"/>
      <c r="C29" s="391"/>
      <c r="D29" s="391"/>
      <c r="E29" s="392"/>
      <c r="F29" s="392"/>
      <c r="G29" s="392"/>
      <c r="H29" s="392"/>
      <c r="I29" s="392"/>
      <c r="J29" s="392"/>
      <c r="K29" s="392"/>
      <c r="L29" s="392"/>
      <c r="M29" s="392"/>
      <c r="N29" s="392"/>
      <c r="O29" s="392"/>
      <c r="P29" s="392"/>
      <c r="Q29" s="392"/>
      <c r="R29" s="392"/>
      <c r="S29" s="392"/>
      <c r="T29" s="392"/>
      <c r="U29" s="393"/>
      <c r="V29" s="393"/>
      <c r="W29" s="393"/>
      <c r="X29" s="394"/>
      <c r="Y29" s="394"/>
      <c r="Z29" s="394"/>
      <c r="AA29" s="394"/>
      <c r="AB29" s="394"/>
      <c r="AC29" s="394"/>
      <c r="AD29" s="395"/>
      <c r="AE29" s="395"/>
      <c r="AF29" s="395"/>
    </row>
    <row r="30" spans="1:34" ht="21" customHeight="1">
      <c r="A30" s="391">
        <v>41663</v>
      </c>
      <c r="B30" s="391"/>
      <c r="C30" s="391"/>
      <c r="D30" s="391"/>
      <c r="E30" s="392"/>
      <c r="F30" s="392"/>
      <c r="G30" s="392"/>
      <c r="H30" s="392"/>
      <c r="I30" s="392"/>
      <c r="J30" s="392"/>
      <c r="K30" s="392"/>
      <c r="L30" s="392"/>
      <c r="M30" s="392"/>
      <c r="N30" s="392"/>
      <c r="O30" s="392"/>
      <c r="P30" s="392"/>
      <c r="Q30" s="392"/>
      <c r="R30" s="392"/>
      <c r="S30" s="392"/>
      <c r="T30" s="392"/>
      <c r="U30" s="393"/>
      <c r="V30" s="393"/>
      <c r="W30" s="393"/>
      <c r="X30" s="394"/>
      <c r="Y30" s="394"/>
      <c r="Z30" s="394"/>
      <c r="AA30" s="394"/>
      <c r="AB30" s="394"/>
      <c r="AC30" s="394"/>
      <c r="AD30" s="395"/>
      <c r="AE30" s="395"/>
      <c r="AF30" s="395"/>
    </row>
    <row r="31" spans="1:34" ht="21" customHeight="1">
      <c r="A31" s="391">
        <v>41664</v>
      </c>
      <c r="B31" s="391"/>
      <c r="C31" s="391"/>
      <c r="D31" s="391"/>
      <c r="E31" s="392"/>
      <c r="F31" s="392"/>
      <c r="G31" s="392"/>
      <c r="H31" s="392"/>
      <c r="I31" s="392"/>
      <c r="J31" s="392"/>
      <c r="K31" s="392"/>
      <c r="L31" s="392"/>
      <c r="M31" s="392"/>
      <c r="N31" s="392"/>
      <c r="O31" s="392"/>
      <c r="P31" s="392"/>
      <c r="Q31" s="392"/>
      <c r="R31" s="392"/>
      <c r="S31" s="392"/>
      <c r="T31" s="392"/>
      <c r="U31" s="393"/>
      <c r="V31" s="393"/>
      <c r="W31" s="393"/>
      <c r="X31" s="394"/>
      <c r="Y31" s="394"/>
      <c r="Z31" s="394"/>
      <c r="AA31" s="394"/>
      <c r="AB31" s="394"/>
      <c r="AC31" s="394"/>
      <c r="AD31" s="395"/>
      <c r="AE31" s="395"/>
      <c r="AF31" s="395"/>
    </row>
    <row r="32" spans="1:34" ht="21" customHeight="1">
      <c r="A32" s="391">
        <v>41665</v>
      </c>
      <c r="B32" s="391"/>
      <c r="C32" s="391"/>
      <c r="D32" s="391"/>
      <c r="E32" s="392"/>
      <c r="F32" s="392"/>
      <c r="G32" s="392"/>
      <c r="H32" s="392"/>
      <c r="I32" s="392"/>
      <c r="J32" s="392"/>
      <c r="K32" s="392"/>
      <c r="L32" s="392"/>
      <c r="M32" s="392"/>
      <c r="N32" s="392"/>
      <c r="O32" s="392"/>
      <c r="P32" s="392"/>
      <c r="Q32" s="392"/>
      <c r="R32" s="392"/>
      <c r="S32" s="392"/>
      <c r="T32" s="392"/>
      <c r="U32" s="393"/>
      <c r="V32" s="393"/>
      <c r="W32" s="393"/>
      <c r="X32" s="394"/>
      <c r="Y32" s="394"/>
      <c r="Z32" s="394"/>
      <c r="AA32" s="394"/>
      <c r="AB32" s="394"/>
      <c r="AC32" s="394"/>
      <c r="AD32" s="395"/>
      <c r="AE32" s="395"/>
      <c r="AF32" s="395"/>
    </row>
    <row r="33" spans="1:33" ht="21" customHeight="1">
      <c r="A33" s="391">
        <v>41666</v>
      </c>
      <c r="B33" s="391"/>
      <c r="C33" s="391"/>
      <c r="D33" s="391"/>
      <c r="E33" s="392"/>
      <c r="F33" s="392"/>
      <c r="G33" s="392"/>
      <c r="H33" s="392"/>
      <c r="I33" s="392"/>
      <c r="J33" s="392"/>
      <c r="K33" s="392"/>
      <c r="L33" s="392"/>
      <c r="M33" s="392"/>
      <c r="N33" s="392"/>
      <c r="O33" s="392"/>
      <c r="P33" s="392"/>
      <c r="Q33" s="392"/>
      <c r="R33" s="392"/>
      <c r="S33" s="392"/>
      <c r="T33" s="392"/>
      <c r="U33" s="393"/>
      <c r="V33" s="393"/>
      <c r="W33" s="393"/>
      <c r="X33" s="394"/>
      <c r="Y33" s="394"/>
      <c r="Z33" s="394"/>
      <c r="AA33" s="394"/>
      <c r="AB33" s="394"/>
      <c r="AC33" s="394"/>
      <c r="AD33" s="395"/>
      <c r="AE33" s="395"/>
      <c r="AF33" s="395"/>
    </row>
    <row r="34" spans="1:33" ht="21" customHeight="1">
      <c r="A34" s="391">
        <v>41667</v>
      </c>
      <c r="B34" s="391"/>
      <c r="C34" s="391"/>
      <c r="D34" s="391"/>
      <c r="E34" s="392"/>
      <c r="F34" s="392"/>
      <c r="G34" s="392"/>
      <c r="H34" s="392"/>
      <c r="I34" s="392"/>
      <c r="J34" s="392"/>
      <c r="K34" s="392"/>
      <c r="L34" s="392"/>
      <c r="M34" s="392"/>
      <c r="N34" s="392"/>
      <c r="O34" s="392"/>
      <c r="P34" s="392"/>
      <c r="Q34" s="392"/>
      <c r="R34" s="392"/>
      <c r="S34" s="392"/>
      <c r="T34" s="392"/>
      <c r="U34" s="393"/>
      <c r="V34" s="393"/>
      <c r="W34" s="393"/>
      <c r="X34" s="394"/>
      <c r="Y34" s="394"/>
      <c r="Z34" s="394"/>
      <c r="AA34" s="394"/>
      <c r="AB34" s="394"/>
      <c r="AC34" s="394"/>
      <c r="AD34" s="395"/>
      <c r="AE34" s="395"/>
      <c r="AF34" s="395"/>
    </row>
    <row r="35" spans="1:33" ht="21" customHeight="1">
      <c r="A35" s="391">
        <v>41668</v>
      </c>
      <c r="B35" s="391"/>
      <c r="C35" s="391"/>
      <c r="D35" s="391"/>
      <c r="E35" s="392"/>
      <c r="F35" s="392"/>
      <c r="G35" s="392"/>
      <c r="H35" s="392"/>
      <c r="I35" s="392"/>
      <c r="J35" s="392"/>
      <c r="K35" s="392"/>
      <c r="L35" s="392"/>
      <c r="M35" s="392"/>
      <c r="N35" s="392"/>
      <c r="O35" s="392"/>
      <c r="P35" s="392"/>
      <c r="Q35" s="392"/>
      <c r="R35" s="392"/>
      <c r="S35" s="392"/>
      <c r="T35" s="392"/>
      <c r="U35" s="393"/>
      <c r="V35" s="393"/>
      <c r="W35" s="393"/>
      <c r="X35" s="394"/>
      <c r="Y35" s="394"/>
      <c r="Z35" s="394"/>
      <c r="AA35" s="394"/>
      <c r="AB35" s="394"/>
      <c r="AC35" s="394"/>
      <c r="AD35" s="395"/>
      <c r="AE35" s="395"/>
      <c r="AF35" s="395"/>
    </row>
    <row r="36" spans="1:33" ht="21" customHeight="1">
      <c r="A36" s="391">
        <v>41669</v>
      </c>
      <c r="B36" s="391"/>
      <c r="C36" s="391"/>
      <c r="D36" s="391"/>
      <c r="E36" s="392"/>
      <c r="F36" s="392"/>
      <c r="G36" s="392"/>
      <c r="H36" s="392"/>
      <c r="I36" s="392"/>
      <c r="J36" s="392"/>
      <c r="K36" s="392"/>
      <c r="L36" s="392"/>
      <c r="M36" s="392"/>
      <c r="N36" s="392"/>
      <c r="O36" s="392"/>
      <c r="P36" s="392"/>
      <c r="Q36" s="392"/>
      <c r="R36" s="392"/>
      <c r="S36" s="392"/>
      <c r="T36" s="392"/>
      <c r="U36" s="393"/>
      <c r="V36" s="393"/>
      <c r="W36" s="393"/>
      <c r="X36" s="394"/>
      <c r="Y36" s="394"/>
      <c r="Z36" s="394"/>
      <c r="AA36" s="394"/>
      <c r="AB36" s="394"/>
      <c r="AC36" s="394"/>
      <c r="AD36" s="395"/>
      <c r="AE36" s="395"/>
      <c r="AF36" s="395"/>
    </row>
    <row r="37" spans="1:33" ht="21" customHeight="1">
      <c r="A37" s="391">
        <v>41670</v>
      </c>
      <c r="B37" s="391"/>
      <c r="C37" s="391"/>
      <c r="D37" s="391"/>
      <c r="E37" s="392"/>
      <c r="F37" s="392"/>
      <c r="G37" s="392"/>
      <c r="H37" s="392"/>
      <c r="I37" s="392"/>
      <c r="J37" s="392"/>
      <c r="K37" s="392"/>
      <c r="L37" s="392"/>
      <c r="M37" s="392"/>
      <c r="N37" s="392"/>
      <c r="O37" s="392"/>
      <c r="P37" s="392"/>
      <c r="Q37" s="392"/>
      <c r="R37" s="392"/>
      <c r="S37" s="392"/>
      <c r="T37" s="392"/>
      <c r="U37" s="393"/>
      <c r="V37" s="393"/>
      <c r="W37" s="393"/>
      <c r="X37" s="394"/>
      <c r="Y37" s="394"/>
      <c r="Z37" s="394"/>
      <c r="AA37" s="394"/>
      <c r="AB37" s="394"/>
      <c r="AC37" s="394"/>
      <c r="AD37" s="395"/>
      <c r="AE37" s="395"/>
      <c r="AF37" s="395"/>
    </row>
    <row r="38" spans="1:33" ht="21" customHeight="1">
      <c r="A38" s="396" t="s">
        <v>236</v>
      </c>
      <c r="B38" s="396"/>
      <c r="C38" s="396"/>
      <c r="D38" s="396"/>
      <c r="E38" s="396"/>
      <c r="F38" s="396"/>
      <c r="G38" s="396"/>
      <c r="H38" s="396"/>
      <c r="I38" s="396"/>
      <c r="J38" s="396"/>
      <c r="K38" s="396"/>
      <c r="L38" s="396"/>
      <c r="M38" s="396"/>
      <c r="N38" s="396"/>
      <c r="O38" s="396"/>
      <c r="P38" s="396"/>
      <c r="Q38" s="396"/>
      <c r="R38" s="396"/>
      <c r="S38" s="396"/>
      <c r="T38" s="396"/>
      <c r="U38" s="397">
        <f>SUM(U7:W37)</f>
        <v>0</v>
      </c>
      <c r="V38" s="397"/>
      <c r="W38" s="397"/>
      <c r="X38" s="398">
        <f>SUM(X7:Z37)</f>
        <v>0</v>
      </c>
      <c r="Y38" s="398"/>
      <c r="Z38" s="398"/>
      <c r="AA38" s="398">
        <f>SUM(AA7:AC37)</f>
        <v>0</v>
      </c>
      <c r="AB38" s="398"/>
      <c r="AC38" s="398"/>
      <c r="AD38" s="399">
        <f>SUM(AD7:AF37)</f>
        <v>0</v>
      </c>
      <c r="AE38" s="399"/>
      <c r="AF38" s="399"/>
      <c r="AG38" s="77" t="s">
        <v>237</v>
      </c>
    </row>
    <row r="39" spans="1:33" ht="21" customHeight="1">
      <c r="A39" s="391">
        <v>41671</v>
      </c>
      <c r="B39" s="391"/>
      <c r="C39" s="391"/>
      <c r="D39" s="391"/>
      <c r="E39" s="392"/>
      <c r="F39" s="392"/>
      <c r="G39" s="392"/>
      <c r="H39" s="392"/>
      <c r="I39" s="392"/>
      <c r="J39" s="392"/>
      <c r="K39" s="392"/>
      <c r="L39" s="392"/>
      <c r="M39" s="392"/>
      <c r="N39" s="392"/>
      <c r="O39" s="392"/>
      <c r="P39" s="392"/>
      <c r="Q39" s="392"/>
      <c r="R39" s="392"/>
      <c r="S39" s="392"/>
      <c r="T39" s="392"/>
      <c r="U39" s="393"/>
      <c r="V39" s="393"/>
      <c r="W39" s="393"/>
      <c r="X39" s="394"/>
      <c r="Y39" s="394"/>
      <c r="Z39" s="394"/>
      <c r="AA39" s="394"/>
      <c r="AB39" s="394"/>
      <c r="AC39" s="394"/>
      <c r="AD39" s="395"/>
      <c r="AE39" s="395"/>
      <c r="AF39" s="395"/>
    </row>
    <row r="40" spans="1:33" ht="21" customHeight="1">
      <c r="A40" s="391">
        <v>41672</v>
      </c>
      <c r="B40" s="391"/>
      <c r="C40" s="391"/>
      <c r="D40" s="391"/>
      <c r="E40" s="392"/>
      <c r="F40" s="392"/>
      <c r="G40" s="392"/>
      <c r="H40" s="392"/>
      <c r="I40" s="392"/>
      <c r="J40" s="392"/>
      <c r="K40" s="392"/>
      <c r="L40" s="392"/>
      <c r="M40" s="392"/>
      <c r="N40" s="392"/>
      <c r="O40" s="392"/>
      <c r="P40" s="392"/>
      <c r="Q40" s="392"/>
      <c r="R40" s="392"/>
      <c r="S40" s="392"/>
      <c r="T40" s="392"/>
      <c r="U40" s="393"/>
      <c r="V40" s="393"/>
      <c r="W40" s="393"/>
      <c r="X40" s="394"/>
      <c r="Y40" s="394"/>
      <c r="Z40" s="394"/>
      <c r="AA40" s="394"/>
      <c r="AB40" s="394"/>
      <c r="AC40" s="394"/>
      <c r="AD40" s="395"/>
      <c r="AE40" s="395"/>
      <c r="AF40" s="395"/>
    </row>
    <row r="41" spans="1:33" ht="21" customHeight="1">
      <c r="A41" s="391">
        <v>41673</v>
      </c>
      <c r="B41" s="391"/>
      <c r="C41" s="391"/>
      <c r="D41" s="391"/>
      <c r="E41" s="392"/>
      <c r="F41" s="392"/>
      <c r="G41" s="392"/>
      <c r="H41" s="392"/>
      <c r="I41" s="392"/>
      <c r="J41" s="392"/>
      <c r="K41" s="392"/>
      <c r="L41" s="392"/>
      <c r="M41" s="392"/>
      <c r="N41" s="392"/>
      <c r="O41" s="392"/>
      <c r="P41" s="392"/>
      <c r="Q41" s="392"/>
      <c r="R41" s="392"/>
      <c r="S41" s="392"/>
      <c r="T41" s="392"/>
      <c r="U41" s="393"/>
      <c r="V41" s="393"/>
      <c r="W41" s="393"/>
      <c r="X41" s="394"/>
      <c r="Y41" s="394"/>
      <c r="Z41" s="394"/>
      <c r="AA41" s="394"/>
      <c r="AB41" s="394"/>
      <c r="AC41" s="394"/>
      <c r="AD41" s="395"/>
      <c r="AE41" s="395"/>
      <c r="AF41" s="395"/>
    </row>
    <row r="42" spans="1:33" ht="21" customHeight="1">
      <c r="A42" s="391">
        <v>41674</v>
      </c>
      <c r="B42" s="391"/>
      <c r="C42" s="391"/>
      <c r="D42" s="391"/>
      <c r="E42" s="392"/>
      <c r="F42" s="392"/>
      <c r="G42" s="392"/>
      <c r="H42" s="392"/>
      <c r="I42" s="392"/>
      <c r="J42" s="392"/>
      <c r="K42" s="392"/>
      <c r="L42" s="392"/>
      <c r="M42" s="392"/>
      <c r="N42" s="392"/>
      <c r="O42" s="392"/>
      <c r="P42" s="392"/>
      <c r="Q42" s="392"/>
      <c r="R42" s="392"/>
      <c r="S42" s="392"/>
      <c r="T42" s="392"/>
      <c r="U42" s="393"/>
      <c r="V42" s="393"/>
      <c r="W42" s="393"/>
      <c r="X42" s="394"/>
      <c r="Y42" s="394"/>
      <c r="Z42" s="394"/>
      <c r="AA42" s="394"/>
      <c r="AB42" s="394"/>
      <c r="AC42" s="394"/>
      <c r="AD42" s="395"/>
      <c r="AE42" s="395"/>
      <c r="AF42" s="395"/>
    </row>
    <row r="43" spans="1:33" ht="21" customHeight="1">
      <c r="A43" s="391">
        <v>41675</v>
      </c>
      <c r="B43" s="391"/>
      <c r="C43" s="391"/>
      <c r="D43" s="391"/>
      <c r="E43" s="392"/>
      <c r="F43" s="392"/>
      <c r="G43" s="392"/>
      <c r="H43" s="392"/>
      <c r="I43" s="392"/>
      <c r="J43" s="392"/>
      <c r="K43" s="392"/>
      <c r="L43" s="392"/>
      <c r="M43" s="392"/>
      <c r="N43" s="392"/>
      <c r="O43" s="392"/>
      <c r="P43" s="392"/>
      <c r="Q43" s="392"/>
      <c r="R43" s="392"/>
      <c r="S43" s="392"/>
      <c r="T43" s="392"/>
      <c r="U43" s="393"/>
      <c r="V43" s="393"/>
      <c r="W43" s="393"/>
      <c r="X43" s="394"/>
      <c r="Y43" s="394"/>
      <c r="Z43" s="394"/>
      <c r="AA43" s="394"/>
      <c r="AB43" s="394"/>
      <c r="AC43" s="394"/>
      <c r="AD43" s="395"/>
      <c r="AE43" s="395"/>
      <c r="AF43" s="395"/>
    </row>
    <row r="44" spans="1:33" ht="21" customHeight="1">
      <c r="A44" s="391">
        <v>41676</v>
      </c>
      <c r="B44" s="391"/>
      <c r="C44" s="391"/>
      <c r="D44" s="391"/>
      <c r="E44" s="392"/>
      <c r="F44" s="392"/>
      <c r="G44" s="392"/>
      <c r="H44" s="392"/>
      <c r="I44" s="392"/>
      <c r="J44" s="392"/>
      <c r="K44" s="392"/>
      <c r="L44" s="392"/>
      <c r="M44" s="392"/>
      <c r="N44" s="392"/>
      <c r="O44" s="392"/>
      <c r="P44" s="392"/>
      <c r="Q44" s="392"/>
      <c r="R44" s="392"/>
      <c r="S44" s="392"/>
      <c r="T44" s="392"/>
      <c r="U44" s="393"/>
      <c r="V44" s="393"/>
      <c r="W44" s="393"/>
      <c r="X44" s="394"/>
      <c r="Y44" s="394"/>
      <c r="Z44" s="394"/>
      <c r="AA44" s="394"/>
      <c r="AB44" s="394"/>
      <c r="AC44" s="394"/>
      <c r="AD44" s="395"/>
      <c r="AE44" s="395"/>
      <c r="AF44" s="395"/>
    </row>
    <row r="45" spans="1:33" ht="21" customHeight="1">
      <c r="A45" s="391">
        <v>41677</v>
      </c>
      <c r="B45" s="391"/>
      <c r="C45" s="391"/>
      <c r="D45" s="391"/>
      <c r="E45" s="392"/>
      <c r="F45" s="392"/>
      <c r="G45" s="392"/>
      <c r="H45" s="392"/>
      <c r="I45" s="392"/>
      <c r="J45" s="392"/>
      <c r="K45" s="392"/>
      <c r="L45" s="392"/>
      <c r="M45" s="392"/>
      <c r="N45" s="392"/>
      <c r="O45" s="392"/>
      <c r="P45" s="392"/>
      <c r="Q45" s="392"/>
      <c r="R45" s="392"/>
      <c r="S45" s="392"/>
      <c r="T45" s="392"/>
      <c r="U45" s="393"/>
      <c r="V45" s="393"/>
      <c r="W45" s="393"/>
      <c r="X45" s="394"/>
      <c r="Y45" s="394"/>
      <c r="Z45" s="394"/>
      <c r="AA45" s="394"/>
      <c r="AB45" s="394"/>
      <c r="AC45" s="394"/>
      <c r="AD45" s="395"/>
      <c r="AE45" s="395"/>
      <c r="AF45" s="395"/>
    </row>
    <row r="46" spans="1:33" ht="21" customHeight="1">
      <c r="A46" s="391">
        <v>41678</v>
      </c>
      <c r="B46" s="391"/>
      <c r="C46" s="391"/>
      <c r="D46" s="391"/>
      <c r="E46" s="392"/>
      <c r="F46" s="392"/>
      <c r="G46" s="392"/>
      <c r="H46" s="392"/>
      <c r="I46" s="392"/>
      <c r="J46" s="392"/>
      <c r="K46" s="392"/>
      <c r="L46" s="392"/>
      <c r="M46" s="392"/>
      <c r="N46" s="392"/>
      <c r="O46" s="392"/>
      <c r="P46" s="392"/>
      <c r="Q46" s="392"/>
      <c r="R46" s="392"/>
      <c r="S46" s="392"/>
      <c r="T46" s="392"/>
      <c r="U46" s="393"/>
      <c r="V46" s="393"/>
      <c r="W46" s="393"/>
      <c r="X46" s="394"/>
      <c r="Y46" s="394"/>
      <c r="Z46" s="394"/>
      <c r="AA46" s="394"/>
      <c r="AB46" s="394"/>
      <c r="AC46" s="394"/>
      <c r="AD46" s="395"/>
      <c r="AE46" s="395"/>
      <c r="AF46" s="395"/>
    </row>
    <row r="47" spans="1:33" ht="21" customHeight="1">
      <c r="A47" s="391">
        <v>41679</v>
      </c>
      <c r="B47" s="391"/>
      <c r="C47" s="391"/>
      <c r="D47" s="391"/>
      <c r="E47" s="392"/>
      <c r="F47" s="392"/>
      <c r="G47" s="392"/>
      <c r="H47" s="392"/>
      <c r="I47" s="392"/>
      <c r="J47" s="392"/>
      <c r="K47" s="392"/>
      <c r="L47" s="392"/>
      <c r="M47" s="392"/>
      <c r="N47" s="392"/>
      <c r="O47" s="392"/>
      <c r="P47" s="392"/>
      <c r="Q47" s="392"/>
      <c r="R47" s="392"/>
      <c r="S47" s="392"/>
      <c r="T47" s="392"/>
      <c r="U47" s="393"/>
      <c r="V47" s="393"/>
      <c r="W47" s="393"/>
      <c r="X47" s="394"/>
      <c r="Y47" s="394"/>
      <c r="Z47" s="394"/>
      <c r="AA47" s="394"/>
      <c r="AB47" s="394"/>
      <c r="AC47" s="394"/>
      <c r="AD47" s="395"/>
      <c r="AE47" s="395"/>
      <c r="AF47" s="395"/>
    </row>
    <row r="48" spans="1:33" ht="21" customHeight="1">
      <c r="A48" s="391">
        <v>41680</v>
      </c>
      <c r="B48" s="391"/>
      <c r="C48" s="391"/>
      <c r="D48" s="391"/>
      <c r="E48" s="392"/>
      <c r="F48" s="392"/>
      <c r="G48" s="392"/>
      <c r="H48" s="392"/>
      <c r="I48" s="392"/>
      <c r="J48" s="392"/>
      <c r="K48" s="392"/>
      <c r="L48" s="392"/>
      <c r="M48" s="392"/>
      <c r="N48" s="392"/>
      <c r="O48" s="392"/>
      <c r="P48" s="392"/>
      <c r="Q48" s="392"/>
      <c r="R48" s="392"/>
      <c r="S48" s="392"/>
      <c r="T48" s="392"/>
      <c r="U48" s="393"/>
      <c r="V48" s="393"/>
      <c r="W48" s="393"/>
      <c r="X48" s="394"/>
      <c r="Y48" s="394"/>
      <c r="Z48" s="394"/>
      <c r="AA48" s="394"/>
      <c r="AB48" s="394"/>
      <c r="AC48" s="394"/>
      <c r="AD48" s="395"/>
      <c r="AE48" s="395"/>
      <c r="AF48" s="395"/>
    </row>
    <row r="49" spans="1:32" ht="21" customHeight="1">
      <c r="A49" s="391">
        <v>41681</v>
      </c>
      <c r="B49" s="391"/>
      <c r="C49" s="391"/>
      <c r="D49" s="391"/>
      <c r="E49" s="392"/>
      <c r="F49" s="392"/>
      <c r="G49" s="392"/>
      <c r="H49" s="392"/>
      <c r="I49" s="392"/>
      <c r="J49" s="392"/>
      <c r="K49" s="392"/>
      <c r="L49" s="392"/>
      <c r="M49" s="392"/>
      <c r="N49" s="392"/>
      <c r="O49" s="392"/>
      <c r="P49" s="392"/>
      <c r="Q49" s="392"/>
      <c r="R49" s="392"/>
      <c r="S49" s="392"/>
      <c r="T49" s="392"/>
      <c r="U49" s="393"/>
      <c r="V49" s="393"/>
      <c r="W49" s="393"/>
      <c r="X49" s="394"/>
      <c r="Y49" s="394"/>
      <c r="Z49" s="394"/>
      <c r="AA49" s="394"/>
      <c r="AB49" s="394"/>
      <c r="AC49" s="394"/>
      <c r="AD49" s="395"/>
      <c r="AE49" s="395"/>
      <c r="AF49" s="395"/>
    </row>
    <row r="50" spans="1:32" ht="21" customHeight="1">
      <c r="A50" s="391">
        <v>41682</v>
      </c>
      <c r="B50" s="391"/>
      <c r="C50" s="391"/>
      <c r="D50" s="391"/>
      <c r="E50" s="392"/>
      <c r="F50" s="392"/>
      <c r="G50" s="392"/>
      <c r="H50" s="392"/>
      <c r="I50" s="392"/>
      <c r="J50" s="392"/>
      <c r="K50" s="392"/>
      <c r="L50" s="392"/>
      <c r="M50" s="392"/>
      <c r="N50" s="392"/>
      <c r="O50" s="392"/>
      <c r="P50" s="392"/>
      <c r="Q50" s="392"/>
      <c r="R50" s="392"/>
      <c r="S50" s="392"/>
      <c r="T50" s="392"/>
      <c r="U50" s="393"/>
      <c r="V50" s="393"/>
      <c r="W50" s="393"/>
      <c r="X50" s="394"/>
      <c r="Y50" s="394"/>
      <c r="Z50" s="394"/>
      <c r="AA50" s="394"/>
      <c r="AB50" s="394"/>
      <c r="AC50" s="394"/>
      <c r="AD50" s="395"/>
      <c r="AE50" s="395"/>
      <c r="AF50" s="395"/>
    </row>
    <row r="51" spans="1:32" ht="21" customHeight="1">
      <c r="A51" s="391">
        <v>41683</v>
      </c>
      <c r="B51" s="391"/>
      <c r="C51" s="391"/>
      <c r="D51" s="391"/>
      <c r="E51" s="392"/>
      <c r="F51" s="392"/>
      <c r="G51" s="392"/>
      <c r="H51" s="392"/>
      <c r="I51" s="392"/>
      <c r="J51" s="392"/>
      <c r="K51" s="392"/>
      <c r="L51" s="392"/>
      <c r="M51" s="392"/>
      <c r="N51" s="392"/>
      <c r="O51" s="392"/>
      <c r="P51" s="392"/>
      <c r="Q51" s="392"/>
      <c r="R51" s="392"/>
      <c r="S51" s="392"/>
      <c r="T51" s="392"/>
      <c r="U51" s="393"/>
      <c r="V51" s="393"/>
      <c r="W51" s="393"/>
      <c r="X51" s="394"/>
      <c r="Y51" s="394"/>
      <c r="Z51" s="394"/>
      <c r="AA51" s="394"/>
      <c r="AB51" s="394"/>
      <c r="AC51" s="394"/>
      <c r="AD51" s="395"/>
      <c r="AE51" s="395"/>
      <c r="AF51" s="395"/>
    </row>
    <row r="52" spans="1:32" ht="21" customHeight="1">
      <c r="A52" s="391">
        <v>41684</v>
      </c>
      <c r="B52" s="391"/>
      <c r="C52" s="391"/>
      <c r="D52" s="391"/>
      <c r="E52" s="392"/>
      <c r="F52" s="392"/>
      <c r="G52" s="392"/>
      <c r="H52" s="392"/>
      <c r="I52" s="392"/>
      <c r="J52" s="392"/>
      <c r="K52" s="392"/>
      <c r="L52" s="392"/>
      <c r="M52" s="392"/>
      <c r="N52" s="392"/>
      <c r="O52" s="392"/>
      <c r="P52" s="392"/>
      <c r="Q52" s="392"/>
      <c r="R52" s="392"/>
      <c r="S52" s="392"/>
      <c r="T52" s="392"/>
      <c r="U52" s="393"/>
      <c r="V52" s="393"/>
      <c r="W52" s="393"/>
      <c r="X52" s="394"/>
      <c r="Y52" s="394"/>
      <c r="Z52" s="394"/>
      <c r="AA52" s="394"/>
      <c r="AB52" s="394"/>
      <c r="AC52" s="394"/>
      <c r="AD52" s="395"/>
      <c r="AE52" s="395"/>
      <c r="AF52" s="395"/>
    </row>
    <row r="53" spans="1:32" ht="21" customHeight="1">
      <c r="A53" s="391">
        <v>41685</v>
      </c>
      <c r="B53" s="391"/>
      <c r="C53" s="391"/>
      <c r="D53" s="391"/>
      <c r="E53" s="392"/>
      <c r="F53" s="392"/>
      <c r="G53" s="392"/>
      <c r="H53" s="392"/>
      <c r="I53" s="392"/>
      <c r="J53" s="392"/>
      <c r="K53" s="392"/>
      <c r="L53" s="392"/>
      <c r="M53" s="392"/>
      <c r="N53" s="392"/>
      <c r="O53" s="392"/>
      <c r="P53" s="392"/>
      <c r="Q53" s="392"/>
      <c r="R53" s="392"/>
      <c r="S53" s="392"/>
      <c r="T53" s="392"/>
      <c r="U53" s="393"/>
      <c r="V53" s="393"/>
      <c r="W53" s="393"/>
      <c r="X53" s="394"/>
      <c r="Y53" s="394"/>
      <c r="Z53" s="394"/>
      <c r="AA53" s="394"/>
      <c r="AB53" s="394"/>
      <c r="AC53" s="394"/>
      <c r="AD53" s="395"/>
      <c r="AE53" s="395"/>
      <c r="AF53" s="395"/>
    </row>
    <row r="54" spans="1:32" ht="21" customHeight="1">
      <c r="A54" s="391">
        <v>41686</v>
      </c>
      <c r="B54" s="391"/>
      <c r="C54" s="391"/>
      <c r="D54" s="391"/>
      <c r="E54" s="392"/>
      <c r="F54" s="392"/>
      <c r="G54" s="392"/>
      <c r="H54" s="392"/>
      <c r="I54" s="392"/>
      <c r="J54" s="392"/>
      <c r="K54" s="392"/>
      <c r="L54" s="392"/>
      <c r="M54" s="392"/>
      <c r="N54" s="392"/>
      <c r="O54" s="392"/>
      <c r="P54" s="392"/>
      <c r="Q54" s="392"/>
      <c r="R54" s="392"/>
      <c r="S54" s="392"/>
      <c r="T54" s="392"/>
      <c r="U54" s="393"/>
      <c r="V54" s="393"/>
      <c r="W54" s="393"/>
      <c r="X54" s="394"/>
      <c r="Y54" s="394"/>
      <c r="Z54" s="394"/>
      <c r="AA54" s="394"/>
      <c r="AB54" s="394"/>
      <c r="AC54" s="394"/>
      <c r="AD54" s="395"/>
      <c r="AE54" s="395"/>
      <c r="AF54" s="395"/>
    </row>
    <row r="55" spans="1:32" ht="21" customHeight="1">
      <c r="A55" s="391">
        <v>41687</v>
      </c>
      <c r="B55" s="391"/>
      <c r="C55" s="391"/>
      <c r="D55" s="391"/>
      <c r="E55" s="392"/>
      <c r="F55" s="392"/>
      <c r="G55" s="392"/>
      <c r="H55" s="392"/>
      <c r="I55" s="392"/>
      <c r="J55" s="392"/>
      <c r="K55" s="392"/>
      <c r="L55" s="392"/>
      <c r="M55" s="392"/>
      <c r="N55" s="392"/>
      <c r="O55" s="392"/>
      <c r="P55" s="392"/>
      <c r="Q55" s="392"/>
      <c r="R55" s="392"/>
      <c r="S55" s="392"/>
      <c r="T55" s="392"/>
      <c r="U55" s="393"/>
      <c r="V55" s="393"/>
      <c r="W55" s="393"/>
      <c r="X55" s="394"/>
      <c r="Y55" s="394"/>
      <c r="Z55" s="394"/>
      <c r="AA55" s="394"/>
      <c r="AB55" s="394"/>
      <c r="AC55" s="394"/>
      <c r="AD55" s="395"/>
      <c r="AE55" s="395"/>
      <c r="AF55" s="395"/>
    </row>
    <row r="56" spans="1:32" ht="21" customHeight="1">
      <c r="A56" s="391">
        <v>41688</v>
      </c>
      <c r="B56" s="391"/>
      <c r="C56" s="391"/>
      <c r="D56" s="391"/>
      <c r="E56" s="392"/>
      <c r="F56" s="392"/>
      <c r="G56" s="392"/>
      <c r="H56" s="392"/>
      <c r="I56" s="392"/>
      <c r="J56" s="392"/>
      <c r="K56" s="392"/>
      <c r="L56" s="392"/>
      <c r="M56" s="392"/>
      <c r="N56" s="392"/>
      <c r="O56" s="392"/>
      <c r="P56" s="392"/>
      <c r="Q56" s="392"/>
      <c r="R56" s="392"/>
      <c r="S56" s="392"/>
      <c r="T56" s="392"/>
      <c r="U56" s="393"/>
      <c r="V56" s="393"/>
      <c r="W56" s="393"/>
      <c r="X56" s="394"/>
      <c r="Y56" s="394"/>
      <c r="Z56" s="394"/>
      <c r="AA56" s="394"/>
      <c r="AB56" s="394"/>
      <c r="AC56" s="394"/>
      <c r="AD56" s="395"/>
      <c r="AE56" s="395"/>
      <c r="AF56" s="395"/>
    </row>
    <row r="57" spans="1:32" ht="21" customHeight="1">
      <c r="A57" s="391">
        <v>41689</v>
      </c>
      <c r="B57" s="391"/>
      <c r="C57" s="391"/>
      <c r="D57" s="391"/>
      <c r="E57" s="392"/>
      <c r="F57" s="392"/>
      <c r="G57" s="392"/>
      <c r="H57" s="392"/>
      <c r="I57" s="392"/>
      <c r="J57" s="392"/>
      <c r="K57" s="392"/>
      <c r="L57" s="392"/>
      <c r="M57" s="392"/>
      <c r="N57" s="392"/>
      <c r="O57" s="392"/>
      <c r="P57" s="392"/>
      <c r="Q57" s="392"/>
      <c r="R57" s="392"/>
      <c r="S57" s="392"/>
      <c r="T57" s="392"/>
      <c r="U57" s="393"/>
      <c r="V57" s="393"/>
      <c r="W57" s="393"/>
      <c r="X57" s="394"/>
      <c r="Y57" s="394"/>
      <c r="Z57" s="394"/>
      <c r="AA57" s="394"/>
      <c r="AB57" s="394"/>
      <c r="AC57" s="394"/>
      <c r="AD57" s="395"/>
      <c r="AE57" s="395"/>
      <c r="AF57" s="395"/>
    </row>
    <row r="58" spans="1:32" ht="21" customHeight="1">
      <c r="A58" s="391">
        <v>41690</v>
      </c>
      <c r="B58" s="391"/>
      <c r="C58" s="391"/>
      <c r="D58" s="391"/>
      <c r="E58" s="392"/>
      <c r="F58" s="392"/>
      <c r="G58" s="392"/>
      <c r="H58" s="392"/>
      <c r="I58" s="392"/>
      <c r="J58" s="392"/>
      <c r="K58" s="392"/>
      <c r="L58" s="392"/>
      <c r="M58" s="392"/>
      <c r="N58" s="392"/>
      <c r="O58" s="392"/>
      <c r="P58" s="392"/>
      <c r="Q58" s="392"/>
      <c r="R58" s="392"/>
      <c r="S58" s="392"/>
      <c r="T58" s="392"/>
      <c r="U58" s="393"/>
      <c r="V58" s="393"/>
      <c r="W58" s="393"/>
      <c r="X58" s="394"/>
      <c r="Y58" s="394"/>
      <c r="Z58" s="394"/>
      <c r="AA58" s="394"/>
      <c r="AB58" s="394"/>
      <c r="AC58" s="394"/>
      <c r="AD58" s="395"/>
      <c r="AE58" s="395"/>
      <c r="AF58" s="395"/>
    </row>
    <row r="59" spans="1:32" ht="21" customHeight="1">
      <c r="A59" s="391">
        <v>41691</v>
      </c>
      <c r="B59" s="391"/>
      <c r="C59" s="391"/>
      <c r="D59" s="391"/>
      <c r="E59" s="392"/>
      <c r="F59" s="392"/>
      <c r="G59" s="392"/>
      <c r="H59" s="392"/>
      <c r="I59" s="392"/>
      <c r="J59" s="392"/>
      <c r="K59" s="392"/>
      <c r="L59" s="392"/>
      <c r="M59" s="392"/>
      <c r="N59" s="392"/>
      <c r="O59" s="392"/>
      <c r="P59" s="392"/>
      <c r="Q59" s="392"/>
      <c r="R59" s="392"/>
      <c r="S59" s="392"/>
      <c r="T59" s="392"/>
      <c r="U59" s="393"/>
      <c r="V59" s="393"/>
      <c r="W59" s="393"/>
      <c r="X59" s="394"/>
      <c r="Y59" s="394"/>
      <c r="Z59" s="394"/>
      <c r="AA59" s="394"/>
      <c r="AB59" s="394"/>
      <c r="AC59" s="394"/>
      <c r="AD59" s="395"/>
      <c r="AE59" s="395"/>
      <c r="AF59" s="395"/>
    </row>
    <row r="60" spans="1:32" ht="21" customHeight="1">
      <c r="A60" s="391">
        <v>41692</v>
      </c>
      <c r="B60" s="391"/>
      <c r="C60" s="391"/>
      <c r="D60" s="391"/>
      <c r="E60" s="392"/>
      <c r="F60" s="392"/>
      <c r="G60" s="392"/>
      <c r="H60" s="392"/>
      <c r="I60" s="392"/>
      <c r="J60" s="392"/>
      <c r="K60" s="392"/>
      <c r="L60" s="392"/>
      <c r="M60" s="392"/>
      <c r="N60" s="392"/>
      <c r="O60" s="392"/>
      <c r="P60" s="392"/>
      <c r="Q60" s="392"/>
      <c r="R60" s="392"/>
      <c r="S60" s="392"/>
      <c r="T60" s="392"/>
      <c r="U60" s="393"/>
      <c r="V60" s="393"/>
      <c r="W60" s="393"/>
      <c r="X60" s="394"/>
      <c r="Y60" s="394"/>
      <c r="Z60" s="394"/>
      <c r="AA60" s="394"/>
      <c r="AB60" s="394"/>
      <c r="AC60" s="394"/>
      <c r="AD60" s="395"/>
      <c r="AE60" s="395"/>
      <c r="AF60" s="395"/>
    </row>
    <row r="61" spans="1:32" ht="21" customHeight="1">
      <c r="A61" s="391">
        <v>41693</v>
      </c>
      <c r="B61" s="391"/>
      <c r="C61" s="391"/>
      <c r="D61" s="391"/>
      <c r="E61" s="392"/>
      <c r="F61" s="392"/>
      <c r="G61" s="392"/>
      <c r="H61" s="392"/>
      <c r="I61" s="392"/>
      <c r="J61" s="392"/>
      <c r="K61" s="392"/>
      <c r="L61" s="392"/>
      <c r="M61" s="392"/>
      <c r="N61" s="392"/>
      <c r="O61" s="392"/>
      <c r="P61" s="392"/>
      <c r="Q61" s="392"/>
      <c r="R61" s="392"/>
      <c r="S61" s="392"/>
      <c r="T61" s="392"/>
      <c r="U61" s="393"/>
      <c r="V61" s="393"/>
      <c r="W61" s="393"/>
      <c r="X61" s="394"/>
      <c r="Y61" s="394"/>
      <c r="Z61" s="394"/>
      <c r="AA61" s="394"/>
      <c r="AB61" s="394"/>
      <c r="AC61" s="394"/>
      <c r="AD61" s="395"/>
      <c r="AE61" s="395"/>
      <c r="AF61" s="395"/>
    </row>
    <row r="62" spans="1:32" ht="21" customHeight="1">
      <c r="A62" s="391">
        <v>41694</v>
      </c>
      <c r="B62" s="391"/>
      <c r="C62" s="391"/>
      <c r="D62" s="391"/>
      <c r="E62" s="392"/>
      <c r="F62" s="392"/>
      <c r="G62" s="392"/>
      <c r="H62" s="392"/>
      <c r="I62" s="392"/>
      <c r="J62" s="392"/>
      <c r="K62" s="392"/>
      <c r="L62" s="392"/>
      <c r="M62" s="392"/>
      <c r="N62" s="392"/>
      <c r="O62" s="392"/>
      <c r="P62" s="392"/>
      <c r="Q62" s="392"/>
      <c r="R62" s="392"/>
      <c r="S62" s="392"/>
      <c r="T62" s="392"/>
      <c r="U62" s="393"/>
      <c r="V62" s="393"/>
      <c r="W62" s="393"/>
      <c r="X62" s="394"/>
      <c r="Y62" s="394"/>
      <c r="Z62" s="394"/>
      <c r="AA62" s="394"/>
      <c r="AB62" s="394"/>
      <c r="AC62" s="394"/>
      <c r="AD62" s="395"/>
      <c r="AE62" s="395"/>
      <c r="AF62" s="395"/>
    </row>
    <row r="63" spans="1:32" ht="21" customHeight="1">
      <c r="A63" s="391">
        <v>41695</v>
      </c>
      <c r="B63" s="391"/>
      <c r="C63" s="391"/>
      <c r="D63" s="391"/>
      <c r="E63" s="392"/>
      <c r="F63" s="392"/>
      <c r="G63" s="392"/>
      <c r="H63" s="392"/>
      <c r="I63" s="392"/>
      <c r="J63" s="392"/>
      <c r="K63" s="392"/>
      <c r="L63" s="392"/>
      <c r="M63" s="392"/>
      <c r="N63" s="392"/>
      <c r="O63" s="392"/>
      <c r="P63" s="392"/>
      <c r="Q63" s="392"/>
      <c r="R63" s="392"/>
      <c r="S63" s="392"/>
      <c r="T63" s="392"/>
      <c r="U63" s="393"/>
      <c r="V63" s="393"/>
      <c r="W63" s="393"/>
      <c r="X63" s="394"/>
      <c r="Y63" s="394"/>
      <c r="Z63" s="394"/>
      <c r="AA63" s="394"/>
      <c r="AB63" s="394"/>
      <c r="AC63" s="394"/>
      <c r="AD63" s="395"/>
      <c r="AE63" s="395"/>
      <c r="AF63" s="395"/>
    </row>
    <row r="64" spans="1:32" ht="21" customHeight="1">
      <c r="A64" s="391">
        <v>41696</v>
      </c>
      <c r="B64" s="391"/>
      <c r="C64" s="391"/>
      <c r="D64" s="391"/>
      <c r="E64" s="392"/>
      <c r="F64" s="392"/>
      <c r="G64" s="392"/>
      <c r="H64" s="392"/>
      <c r="I64" s="392"/>
      <c r="J64" s="392"/>
      <c r="K64" s="392"/>
      <c r="L64" s="392"/>
      <c r="M64" s="392"/>
      <c r="N64" s="392"/>
      <c r="O64" s="392"/>
      <c r="P64" s="392"/>
      <c r="Q64" s="392"/>
      <c r="R64" s="392"/>
      <c r="S64" s="392"/>
      <c r="T64" s="392"/>
      <c r="U64" s="393"/>
      <c r="V64" s="393"/>
      <c r="W64" s="393"/>
      <c r="X64" s="394"/>
      <c r="Y64" s="394"/>
      <c r="Z64" s="394"/>
      <c r="AA64" s="394"/>
      <c r="AB64" s="394"/>
      <c r="AC64" s="394"/>
      <c r="AD64" s="395"/>
      <c r="AE64" s="395"/>
      <c r="AF64" s="395"/>
    </row>
    <row r="65" spans="1:33" ht="21" customHeight="1">
      <c r="A65" s="391">
        <v>41697</v>
      </c>
      <c r="B65" s="391"/>
      <c r="C65" s="391"/>
      <c r="D65" s="391"/>
      <c r="E65" s="392"/>
      <c r="F65" s="392"/>
      <c r="G65" s="392"/>
      <c r="H65" s="392"/>
      <c r="I65" s="392"/>
      <c r="J65" s="392"/>
      <c r="K65" s="392"/>
      <c r="L65" s="392"/>
      <c r="M65" s="392"/>
      <c r="N65" s="392"/>
      <c r="O65" s="392"/>
      <c r="P65" s="392"/>
      <c r="Q65" s="392"/>
      <c r="R65" s="392"/>
      <c r="S65" s="392"/>
      <c r="T65" s="392"/>
      <c r="U65" s="393"/>
      <c r="V65" s="393"/>
      <c r="W65" s="393"/>
      <c r="X65" s="394"/>
      <c r="Y65" s="394"/>
      <c r="Z65" s="394"/>
      <c r="AA65" s="394"/>
      <c r="AB65" s="394"/>
      <c r="AC65" s="394"/>
      <c r="AD65" s="395"/>
      <c r="AE65" s="395"/>
      <c r="AF65" s="395"/>
    </row>
    <row r="66" spans="1:33" ht="21" customHeight="1">
      <c r="A66" s="391">
        <v>41698</v>
      </c>
      <c r="B66" s="391"/>
      <c r="C66" s="391"/>
      <c r="D66" s="391"/>
      <c r="E66" s="392"/>
      <c r="F66" s="392"/>
      <c r="G66" s="392"/>
      <c r="H66" s="392"/>
      <c r="I66" s="392"/>
      <c r="J66" s="392"/>
      <c r="K66" s="392"/>
      <c r="L66" s="392"/>
      <c r="M66" s="392"/>
      <c r="N66" s="392"/>
      <c r="O66" s="392"/>
      <c r="P66" s="392"/>
      <c r="Q66" s="392"/>
      <c r="R66" s="392"/>
      <c r="S66" s="392"/>
      <c r="T66" s="392"/>
      <c r="U66" s="393"/>
      <c r="V66" s="393"/>
      <c r="W66" s="393"/>
      <c r="X66" s="394"/>
      <c r="Y66" s="394"/>
      <c r="Z66" s="394"/>
      <c r="AA66" s="394"/>
      <c r="AB66" s="394"/>
      <c r="AC66" s="394"/>
      <c r="AD66" s="395"/>
      <c r="AE66" s="395"/>
      <c r="AF66" s="395"/>
    </row>
    <row r="67" spans="1:33" ht="21" customHeight="1">
      <c r="A67" s="391">
        <v>42429</v>
      </c>
      <c r="B67" s="391"/>
      <c r="C67" s="391"/>
      <c r="D67" s="391"/>
      <c r="E67" s="392"/>
      <c r="F67" s="392"/>
      <c r="G67" s="392"/>
      <c r="H67" s="392"/>
      <c r="I67" s="392"/>
      <c r="J67" s="392"/>
      <c r="K67" s="392"/>
      <c r="L67" s="392"/>
      <c r="M67" s="392"/>
      <c r="N67" s="392"/>
      <c r="O67" s="392"/>
      <c r="P67" s="392"/>
      <c r="Q67" s="392"/>
      <c r="R67" s="392"/>
      <c r="S67" s="392"/>
      <c r="T67" s="392"/>
      <c r="U67" s="393"/>
      <c r="V67" s="393"/>
      <c r="W67" s="393"/>
      <c r="X67" s="394"/>
      <c r="Y67" s="394"/>
      <c r="Z67" s="394"/>
      <c r="AA67" s="394"/>
      <c r="AB67" s="394"/>
      <c r="AC67" s="394"/>
      <c r="AD67" s="395"/>
      <c r="AE67" s="395"/>
      <c r="AF67" s="395"/>
    </row>
    <row r="68" spans="1:33" ht="21" customHeight="1">
      <c r="A68" s="396" t="s">
        <v>236</v>
      </c>
      <c r="B68" s="396"/>
      <c r="C68" s="396"/>
      <c r="D68" s="396"/>
      <c r="E68" s="396"/>
      <c r="F68" s="396"/>
      <c r="G68" s="396"/>
      <c r="H68" s="396"/>
      <c r="I68" s="396"/>
      <c r="J68" s="396"/>
      <c r="K68" s="396"/>
      <c r="L68" s="396"/>
      <c r="M68" s="396"/>
      <c r="N68" s="396"/>
      <c r="O68" s="396"/>
      <c r="P68" s="396"/>
      <c r="Q68" s="396"/>
      <c r="R68" s="396"/>
      <c r="S68" s="396"/>
      <c r="T68" s="396"/>
      <c r="U68" s="397">
        <f>SUM(U39:W67)</f>
        <v>0</v>
      </c>
      <c r="V68" s="397"/>
      <c r="W68" s="397"/>
      <c r="X68" s="398">
        <f>SUM(X39:Z67)</f>
        <v>0</v>
      </c>
      <c r="Y68" s="398"/>
      <c r="Z68" s="398"/>
      <c r="AA68" s="398">
        <f>SUM(AA39:AC67)</f>
        <v>0</v>
      </c>
      <c r="AB68" s="398"/>
      <c r="AC68" s="398"/>
      <c r="AD68" s="399">
        <f>SUM(AD39:AF67)</f>
        <v>0</v>
      </c>
      <c r="AE68" s="399"/>
      <c r="AF68" s="399"/>
      <c r="AG68" s="77" t="s">
        <v>237</v>
      </c>
    </row>
    <row r="69" spans="1:33" ht="21" customHeight="1">
      <c r="A69" s="391">
        <v>41699</v>
      </c>
      <c r="B69" s="391"/>
      <c r="C69" s="391"/>
      <c r="D69" s="391"/>
      <c r="E69" s="392"/>
      <c r="F69" s="392"/>
      <c r="G69" s="392"/>
      <c r="H69" s="392"/>
      <c r="I69" s="392"/>
      <c r="J69" s="392"/>
      <c r="K69" s="392"/>
      <c r="L69" s="392"/>
      <c r="M69" s="392"/>
      <c r="N69" s="392"/>
      <c r="O69" s="392"/>
      <c r="P69" s="392"/>
      <c r="Q69" s="392"/>
      <c r="R69" s="392"/>
      <c r="S69" s="392"/>
      <c r="T69" s="392"/>
      <c r="U69" s="393"/>
      <c r="V69" s="393"/>
      <c r="W69" s="393"/>
      <c r="X69" s="394"/>
      <c r="Y69" s="394"/>
      <c r="Z69" s="394"/>
      <c r="AA69" s="394"/>
      <c r="AB69" s="394"/>
      <c r="AC69" s="394"/>
      <c r="AD69" s="395"/>
      <c r="AE69" s="395"/>
      <c r="AF69" s="395"/>
    </row>
    <row r="70" spans="1:33" ht="21" customHeight="1">
      <c r="A70" s="391">
        <v>41700</v>
      </c>
      <c r="B70" s="391"/>
      <c r="C70" s="391"/>
      <c r="D70" s="391"/>
      <c r="E70" s="392"/>
      <c r="F70" s="392"/>
      <c r="G70" s="392"/>
      <c r="H70" s="392"/>
      <c r="I70" s="392"/>
      <c r="J70" s="392"/>
      <c r="K70" s="392"/>
      <c r="L70" s="392"/>
      <c r="M70" s="392"/>
      <c r="N70" s="392"/>
      <c r="O70" s="392"/>
      <c r="P70" s="392"/>
      <c r="Q70" s="392"/>
      <c r="R70" s="392"/>
      <c r="S70" s="392"/>
      <c r="T70" s="392"/>
      <c r="U70" s="393"/>
      <c r="V70" s="393"/>
      <c r="W70" s="393"/>
      <c r="X70" s="394"/>
      <c r="Y70" s="394"/>
      <c r="Z70" s="394"/>
      <c r="AA70" s="394"/>
      <c r="AB70" s="394"/>
      <c r="AC70" s="394"/>
      <c r="AD70" s="395"/>
      <c r="AE70" s="395"/>
      <c r="AF70" s="395"/>
    </row>
    <row r="71" spans="1:33" ht="21" customHeight="1">
      <c r="A71" s="391">
        <v>41701</v>
      </c>
      <c r="B71" s="391"/>
      <c r="C71" s="391"/>
      <c r="D71" s="391"/>
      <c r="E71" s="392"/>
      <c r="F71" s="392"/>
      <c r="G71" s="392"/>
      <c r="H71" s="392"/>
      <c r="I71" s="392"/>
      <c r="J71" s="392"/>
      <c r="K71" s="392"/>
      <c r="L71" s="392"/>
      <c r="M71" s="392"/>
      <c r="N71" s="392"/>
      <c r="O71" s="392"/>
      <c r="P71" s="392"/>
      <c r="Q71" s="392"/>
      <c r="R71" s="392"/>
      <c r="S71" s="392"/>
      <c r="T71" s="392"/>
      <c r="U71" s="393"/>
      <c r="V71" s="393"/>
      <c r="W71" s="393"/>
      <c r="X71" s="394"/>
      <c r="Y71" s="394"/>
      <c r="Z71" s="394"/>
      <c r="AA71" s="394"/>
      <c r="AB71" s="394"/>
      <c r="AC71" s="394"/>
      <c r="AD71" s="395"/>
      <c r="AE71" s="395"/>
      <c r="AF71" s="395"/>
    </row>
    <row r="72" spans="1:33" ht="21" customHeight="1">
      <c r="A72" s="391">
        <v>41702</v>
      </c>
      <c r="B72" s="391"/>
      <c r="C72" s="391"/>
      <c r="D72" s="391"/>
      <c r="E72" s="392"/>
      <c r="F72" s="392"/>
      <c r="G72" s="392"/>
      <c r="H72" s="392"/>
      <c r="I72" s="392"/>
      <c r="J72" s="392"/>
      <c r="K72" s="392"/>
      <c r="L72" s="392"/>
      <c r="M72" s="392"/>
      <c r="N72" s="392"/>
      <c r="O72" s="392"/>
      <c r="P72" s="392"/>
      <c r="Q72" s="392"/>
      <c r="R72" s="392"/>
      <c r="S72" s="392"/>
      <c r="T72" s="392"/>
      <c r="U72" s="393"/>
      <c r="V72" s="393"/>
      <c r="W72" s="393"/>
      <c r="X72" s="394"/>
      <c r="Y72" s="394"/>
      <c r="Z72" s="394"/>
      <c r="AA72" s="394"/>
      <c r="AB72" s="394"/>
      <c r="AC72" s="394"/>
      <c r="AD72" s="395"/>
      <c r="AE72" s="395"/>
      <c r="AF72" s="395"/>
    </row>
    <row r="73" spans="1:33" ht="21" customHeight="1">
      <c r="A73" s="391">
        <v>41703</v>
      </c>
      <c r="B73" s="391"/>
      <c r="C73" s="391"/>
      <c r="D73" s="391"/>
      <c r="E73" s="392"/>
      <c r="F73" s="392"/>
      <c r="G73" s="392"/>
      <c r="H73" s="392"/>
      <c r="I73" s="392"/>
      <c r="J73" s="392"/>
      <c r="K73" s="392"/>
      <c r="L73" s="392"/>
      <c r="M73" s="392"/>
      <c r="N73" s="392"/>
      <c r="O73" s="392"/>
      <c r="P73" s="392"/>
      <c r="Q73" s="392"/>
      <c r="R73" s="392"/>
      <c r="S73" s="392"/>
      <c r="T73" s="392"/>
      <c r="U73" s="393"/>
      <c r="V73" s="393"/>
      <c r="W73" s="393"/>
      <c r="X73" s="394"/>
      <c r="Y73" s="394"/>
      <c r="Z73" s="394"/>
      <c r="AA73" s="394"/>
      <c r="AB73" s="394"/>
      <c r="AC73" s="394"/>
      <c r="AD73" s="395"/>
      <c r="AE73" s="395"/>
      <c r="AF73" s="395"/>
    </row>
    <row r="74" spans="1:33" ht="21" customHeight="1">
      <c r="A74" s="391">
        <v>41704</v>
      </c>
      <c r="B74" s="391"/>
      <c r="C74" s="391"/>
      <c r="D74" s="391"/>
      <c r="E74" s="392"/>
      <c r="F74" s="392"/>
      <c r="G74" s="392"/>
      <c r="H74" s="392"/>
      <c r="I74" s="392"/>
      <c r="J74" s="392"/>
      <c r="K74" s="392"/>
      <c r="L74" s="392"/>
      <c r="M74" s="392"/>
      <c r="N74" s="392"/>
      <c r="O74" s="392"/>
      <c r="P74" s="392"/>
      <c r="Q74" s="392"/>
      <c r="R74" s="392"/>
      <c r="S74" s="392"/>
      <c r="T74" s="392"/>
      <c r="U74" s="393"/>
      <c r="V74" s="393"/>
      <c r="W74" s="393"/>
      <c r="X74" s="394"/>
      <c r="Y74" s="394"/>
      <c r="Z74" s="394"/>
      <c r="AA74" s="394"/>
      <c r="AB74" s="394"/>
      <c r="AC74" s="394"/>
      <c r="AD74" s="395"/>
      <c r="AE74" s="395"/>
      <c r="AF74" s="395"/>
    </row>
    <row r="75" spans="1:33" ht="21" customHeight="1">
      <c r="A75" s="391">
        <v>41705</v>
      </c>
      <c r="B75" s="391"/>
      <c r="C75" s="391"/>
      <c r="D75" s="391"/>
      <c r="E75" s="392"/>
      <c r="F75" s="392"/>
      <c r="G75" s="392"/>
      <c r="H75" s="392"/>
      <c r="I75" s="392"/>
      <c r="J75" s="392"/>
      <c r="K75" s="392"/>
      <c r="L75" s="392"/>
      <c r="M75" s="392"/>
      <c r="N75" s="392"/>
      <c r="O75" s="392"/>
      <c r="P75" s="392"/>
      <c r="Q75" s="392"/>
      <c r="R75" s="392"/>
      <c r="S75" s="392"/>
      <c r="T75" s="392"/>
      <c r="U75" s="393"/>
      <c r="V75" s="393"/>
      <c r="W75" s="393"/>
      <c r="X75" s="394"/>
      <c r="Y75" s="394"/>
      <c r="Z75" s="394"/>
      <c r="AA75" s="394"/>
      <c r="AB75" s="394"/>
      <c r="AC75" s="394"/>
      <c r="AD75" s="395"/>
      <c r="AE75" s="395"/>
      <c r="AF75" s="395"/>
    </row>
    <row r="76" spans="1:33" ht="21" customHeight="1">
      <c r="A76" s="391">
        <v>41706</v>
      </c>
      <c r="B76" s="391"/>
      <c r="C76" s="391"/>
      <c r="D76" s="391"/>
      <c r="E76" s="392"/>
      <c r="F76" s="392"/>
      <c r="G76" s="392"/>
      <c r="H76" s="392"/>
      <c r="I76" s="392"/>
      <c r="J76" s="392"/>
      <c r="K76" s="392"/>
      <c r="L76" s="392"/>
      <c r="M76" s="392"/>
      <c r="N76" s="392"/>
      <c r="O76" s="392"/>
      <c r="P76" s="392"/>
      <c r="Q76" s="392"/>
      <c r="R76" s="392"/>
      <c r="S76" s="392"/>
      <c r="T76" s="392"/>
      <c r="U76" s="393"/>
      <c r="V76" s="393"/>
      <c r="W76" s="393"/>
      <c r="X76" s="394"/>
      <c r="Y76" s="394"/>
      <c r="Z76" s="394"/>
      <c r="AA76" s="394"/>
      <c r="AB76" s="394"/>
      <c r="AC76" s="394"/>
      <c r="AD76" s="395"/>
      <c r="AE76" s="395"/>
      <c r="AF76" s="395"/>
    </row>
    <row r="77" spans="1:33" ht="21" customHeight="1">
      <c r="A77" s="391">
        <v>41707</v>
      </c>
      <c r="B77" s="391"/>
      <c r="C77" s="391"/>
      <c r="D77" s="391"/>
      <c r="E77" s="392"/>
      <c r="F77" s="392"/>
      <c r="G77" s="392"/>
      <c r="H77" s="392"/>
      <c r="I77" s="392"/>
      <c r="J77" s="392"/>
      <c r="K77" s="392"/>
      <c r="L77" s="392"/>
      <c r="M77" s="392"/>
      <c r="N77" s="392"/>
      <c r="O77" s="392"/>
      <c r="P77" s="392"/>
      <c r="Q77" s="392"/>
      <c r="R77" s="392"/>
      <c r="S77" s="392"/>
      <c r="T77" s="392"/>
      <c r="U77" s="393"/>
      <c r="V77" s="393"/>
      <c r="W77" s="393"/>
      <c r="X77" s="394"/>
      <c r="Y77" s="394"/>
      <c r="Z77" s="394"/>
      <c r="AA77" s="394"/>
      <c r="AB77" s="394"/>
      <c r="AC77" s="394"/>
      <c r="AD77" s="395"/>
      <c r="AE77" s="395"/>
      <c r="AF77" s="395"/>
    </row>
    <row r="78" spans="1:33" ht="21" customHeight="1">
      <c r="A78" s="391">
        <v>41708</v>
      </c>
      <c r="B78" s="391"/>
      <c r="C78" s="391"/>
      <c r="D78" s="391"/>
      <c r="E78" s="392"/>
      <c r="F78" s="392"/>
      <c r="G78" s="392"/>
      <c r="H78" s="392"/>
      <c r="I78" s="392"/>
      <c r="J78" s="392"/>
      <c r="K78" s="392"/>
      <c r="L78" s="392"/>
      <c r="M78" s="392"/>
      <c r="N78" s="392"/>
      <c r="O78" s="392"/>
      <c r="P78" s="392"/>
      <c r="Q78" s="392"/>
      <c r="R78" s="392"/>
      <c r="S78" s="392"/>
      <c r="T78" s="392"/>
      <c r="U78" s="393"/>
      <c r="V78" s="393"/>
      <c r="W78" s="393"/>
      <c r="X78" s="394"/>
      <c r="Y78" s="394"/>
      <c r="Z78" s="394"/>
      <c r="AA78" s="394"/>
      <c r="AB78" s="394"/>
      <c r="AC78" s="394"/>
      <c r="AD78" s="395"/>
      <c r="AE78" s="395"/>
      <c r="AF78" s="395"/>
    </row>
    <row r="79" spans="1:33" ht="21" customHeight="1">
      <c r="A79" s="391">
        <v>41709</v>
      </c>
      <c r="B79" s="391"/>
      <c r="C79" s="391"/>
      <c r="D79" s="391"/>
      <c r="E79" s="392"/>
      <c r="F79" s="392"/>
      <c r="G79" s="392"/>
      <c r="H79" s="392"/>
      <c r="I79" s="392"/>
      <c r="J79" s="392"/>
      <c r="K79" s="392"/>
      <c r="L79" s="392"/>
      <c r="M79" s="392"/>
      <c r="N79" s="392"/>
      <c r="O79" s="392"/>
      <c r="P79" s="392"/>
      <c r="Q79" s="392"/>
      <c r="R79" s="392"/>
      <c r="S79" s="392"/>
      <c r="T79" s="392"/>
      <c r="U79" s="393"/>
      <c r="V79" s="393"/>
      <c r="W79" s="393"/>
      <c r="X79" s="394"/>
      <c r="Y79" s="394"/>
      <c r="Z79" s="394"/>
      <c r="AA79" s="394"/>
      <c r="AB79" s="394"/>
      <c r="AC79" s="394"/>
      <c r="AD79" s="395"/>
      <c r="AE79" s="395"/>
      <c r="AF79" s="395"/>
    </row>
    <row r="80" spans="1:33" ht="21" customHeight="1">
      <c r="A80" s="391">
        <v>41710</v>
      </c>
      <c r="B80" s="391"/>
      <c r="C80" s="391"/>
      <c r="D80" s="391"/>
      <c r="E80" s="392"/>
      <c r="F80" s="392"/>
      <c r="G80" s="392"/>
      <c r="H80" s="392"/>
      <c r="I80" s="392"/>
      <c r="J80" s="392"/>
      <c r="K80" s="392"/>
      <c r="L80" s="392"/>
      <c r="M80" s="392"/>
      <c r="N80" s="392"/>
      <c r="O80" s="392"/>
      <c r="P80" s="392"/>
      <c r="Q80" s="392"/>
      <c r="R80" s="392"/>
      <c r="S80" s="392"/>
      <c r="T80" s="392"/>
      <c r="U80" s="393"/>
      <c r="V80" s="393"/>
      <c r="W80" s="393"/>
      <c r="X80" s="394"/>
      <c r="Y80" s="394"/>
      <c r="Z80" s="394"/>
      <c r="AA80" s="394"/>
      <c r="AB80" s="394"/>
      <c r="AC80" s="394"/>
      <c r="AD80" s="395"/>
      <c r="AE80" s="395"/>
      <c r="AF80" s="395"/>
    </row>
    <row r="81" spans="1:32" ht="21" customHeight="1">
      <c r="A81" s="391">
        <v>41711</v>
      </c>
      <c r="B81" s="391"/>
      <c r="C81" s="391"/>
      <c r="D81" s="391"/>
      <c r="E81" s="392"/>
      <c r="F81" s="392"/>
      <c r="G81" s="392"/>
      <c r="H81" s="392"/>
      <c r="I81" s="392"/>
      <c r="J81" s="392"/>
      <c r="K81" s="392"/>
      <c r="L81" s="392"/>
      <c r="M81" s="392"/>
      <c r="N81" s="392"/>
      <c r="O81" s="392"/>
      <c r="P81" s="392"/>
      <c r="Q81" s="392"/>
      <c r="R81" s="392"/>
      <c r="S81" s="392"/>
      <c r="T81" s="392"/>
      <c r="U81" s="393"/>
      <c r="V81" s="393"/>
      <c r="W81" s="393"/>
      <c r="X81" s="394"/>
      <c r="Y81" s="394"/>
      <c r="Z81" s="394"/>
      <c r="AA81" s="394"/>
      <c r="AB81" s="394"/>
      <c r="AC81" s="394"/>
      <c r="AD81" s="395"/>
      <c r="AE81" s="395"/>
      <c r="AF81" s="395"/>
    </row>
    <row r="82" spans="1:32" ht="21" customHeight="1">
      <c r="A82" s="391">
        <v>41712</v>
      </c>
      <c r="B82" s="391"/>
      <c r="C82" s="391"/>
      <c r="D82" s="391"/>
      <c r="E82" s="392"/>
      <c r="F82" s="392"/>
      <c r="G82" s="392"/>
      <c r="H82" s="392"/>
      <c r="I82" s="392"/>
      <c r="J82" s="392"/>
      <c r="K82" s="392"/>
      <c r="L82" s="392"/>
      <c r="M82" s="392"/>
      <c r="N82" s="392"/>
      <c r="O82" s="392"/>
      <c r="P82" s="392"/>
      <c r="Q82" s="392"/>
      <c r="R82" s="392"/>
      <c r="S82" s="392"/>
      <c r="T82" s="392"/>
      <c r="U82" s="393"/>
      <c r="V82" s="393"/>
      <c r="W82" s="393"/>
      <c r="X82" s="394"/>
      <c r="Y82" s="394"/>
      <c r="Z82" s="394"/>
      <c r="AA82" s="394"/>
      <c r="AB82" s="394"/>
      <c r="AC82" s="394"/>
      <c r="AD82" s="395"/>
      <c r="AE82" s="395"/>
      <c r="AF82" s="395"/>
    </row>
    <row r="83" spans="1:32" ht="21" customHeight="1">
      <c r="A83" s="391">
        <v>41713</v>
      </c>
      <c r="B83" s="391"/>
      <c r="C83" s="391"/>
      <c r="D83" s="391"/>
      <c r="E83" s="392"/>
      <c r="F83" s="392"/>
      <c r="G83" s="392"/>
      <c r="H83" s="392"/>
      <c r="I83" s="392"/>
      <c r="J83" s="392"/>
      <c r="K83" s="392"/>
      <c r="L83" s="392"/>
      <c r="M83" s="392"/>
      <c r="N83" s="392"/>
      <c r="O83" s="392"/>
      <c r="P83" s="392"/>
      <c r="Q83" s="392"/>
      <c r="R83" s="392"/>
      <c r="S83" s="392"/>
      <c r="T83" s="392"/>
      <c r="U83" s="393"/>
      <c r="V83" s="393"/>
      <c r="W83" s="393"/>
      <c r="X83" s="394"/>
      <c r="Y83" s="394"/>
      <c r="Z83" s="394"/>
      <c r="AA83" s="394"/>
      <c r="AB83" s="394"/>
      <c r="AC83" s="394"/>
      <c r="AD83" s="395"/>
      <c r="AE83" s="395"/>
      <c r="AF83" s="395"/>
    </row>
    <row r="84" spans="1:32" ht="21" customHeight="1">
      <c r="A84" s="391">
        <v>41714</v>
      </c>
      <c r="B84" s="391"/>
      <c r="C84" s="391"/>
      <c r="D84" s="391"/>
      <c r="E84" s="392"/>
      <c r="F84" s="392"/>
      <c r="G84" s="392"/>
      <c r="H84" s="392"/>
      <c r="I84" s="392"/>
      <c r="J84" s="392"/>
      <c r="K84" s="392"/>
      <c r="L84" s="392"/>
      <c r="M84" s="392"/>
      <c r="N84" s="392"/>
      <c r="O84" s="392"/>
      <c r="P84" s="392"/>
      <c r="Q84" s="392"/>
      <c r="R84" s="392"/>
      <c r="S84" s="392"/>
      <c r="T84" s="392"/>
      <c r="U84" s="393"/>
      <c r="V84" s="393"/>
      <c r="W84" s="393"/>
      <c r="X84" s="394"/>
      <c r="Y84" s="394"/>
      <c r="Z84" s="394"/>
      <c r="AA84" s="394"/>
      <c r="AB84" s="394"/>
      <c r="AC84" s="394"/>
      <c r="AD84" s="395"/>
      <c r="AE84" s="395"/>
      <c r="AF84" s="395"/>
    </row>
    <row r="85" spans="1:32" ht="21" customHeight="1">
      <c r="A85" s="391">
        <v>41715</v>
      </c>
      <c r="B85" s="391"/>
      <c r="C85" s="391"/>
      <c r="D85" s="391"/>
      <c r="E85" s="392"/>
      <c r="F85" s="392"/>
      <c r="G85" s="392"/>
      <c r="H85" s="392"/>
      <c r="I85" s="392"/>
      <c r="J85" s="392"/>
      <c r="K85" s="392"/>
      <c r="L85" s="392"/>
      <c r="M85" s="392"/>
      <c r="N85" s="392"/>
      <c r="O85" s="392"/>
      <c r="P85" s="392"/>
      <c r="Q85" s="392"/>
      <c r="R85" s="392"/>
      <c r="S85" s="392"/>
      <c r="T85" s="392"/>
      <c r="U85" s="393"/>
      <c r="V85" s="393"/>
      <c r="W85" s="393"/>
      <c r="X85" s="394"/>
      <c r="Y85" s="394"/>
      <c r="Z85" s="394"/>
      <c r="AA85" s="394"/>
      <c r="AB85" s="394"/>
      <c r="AC85" s="394"/>
      <c r="AD85" s="395"/>
      <c r="AE85" s="395"/>
      <c r="AF85" s="395"/>
    </row>
    <row r="86" spans="1:32" ht="21" customHeight="1">
      <c r="A86" s="391">
        <v>41716</v>
      </c>
      <c r="B86" s="391"/>
      <c r="C86" s="391"/>
      <c r="D86" s="391"/>
      <c r="E86" s="392"/>
      <c r="F86" s="392"/>
      <c r="G86" s="392"/>
      <c r="H86" s="392"/>
      <c r="I86" s="392"/>
      <c r="J86" s="392"/>
      <c r="K86" s="392"/>
      <c r="L86" s="392"/>
      <c r="M86" s="392"/>
      <c r="N86" s="392"/>
      <c r="O86" s="392"/>
      <c r="P86" s="392"/>
      <c r="Q86" s="392"/>
      <c r="R86" s="392"/>
      <c r="S86" s="392"/>
      <c r="T86" s="392"/>
      <c r="U86" s="393"/>
      <c r="V86" s="393"/>
      <c r="W86" s="393"/>
      <c r="X86" s="394"/>
      <c r="Y86" s="394"/>
      <c r="Z86" s="394"/>
      <c r="AA86" s="394"/>
      <c r="AB86" s="394"/>
      <c r="AC86" s="394"/>
      <c r="AD86" s="395"/>
      <c r="AE86" s="395"/>
      <c r="AF86" s="395"/>
    </row>
    <row r="87" spans="1:32" ht="21" customHeight="1">
      <c r="A87" s="391">
        <v>41717</v>
      </c>
      <c r="B87" s="391"/>
      <c r="C87" s="391"/>
      <c r="D87" s="391"/>
      <c r="E87" s="392"/>
      <c r="F87" s="392"/>
      <c r="G87" s="392"/>
      <c r="H87" s="392"/>
      <c r="I87" s="392"/>
      <c r="J87" s="392"/>
      <c r="K87" s="392"/>
      <c r="L87" s="392"/>
      <c r="M87" s="392"/>
      <c r="N87" s="392"/>
      <c r="O87" s="392"/>
      <c r="P87" s="392"/>
      <c r="Q87" s="392"/>
      <c r="R87" s="392"/>
      <c r="S87" s="392"/>
      <c r="T87" s="392"/>
      <c r="U87" s="393"/>
      <c r="V87" s="393"/>
      <c r="W87" s="393"/>
      <c r="X87" s="394"/>
      <c r="Y87" s="394"/>
      <c r="Z87" s="394"/>
      <c r="AA87" s="394"/>
      <c r="AB87" s="394"/>
      <c r="AC87" s="394"/>
      <c r="AD87" s="395"/>
      <c r="AE87" s="395"/>
      <c r="AF87" s="395"/>
    </row>
    <row r="88" spans="1:32" ht="21" customHeight="1">
      <c r="A88" s="391">
        <v>41718</v>
      </c>
      <c r="B88" s="391"/>
      <c r="C88" s="391"/>
      <c r="D88" s="391"/>
      <c r="E88" s="392"/>
      <c r="F88" s="392"/>
      <c r="G88" s="392"/>
      <c r="H88" s="392"/>
      <c r="I88" s="392"/>
      <c r="J88" s="392"/>
      <c r="K88" s="392"/>
      <c r="L88" s="392"/>
      <c r="M88" s="392"/>
      <c r="N88" s="392"/>
      <c r="O88" s="392"/>
      <c r="P88" s="392"/>
      <c r="Q88" s="392"/>
      <c r="R88" s="392"/>
      <c r="S88" s="392"/>
      <c r="T88" s="392"/>
      <c r="U88" s="393"/>
      <c r="V88" s="393"/>
      <c r="W88" s="393"/>
      <c r="X88" s="394"/>
      <c r="Y88" s="394"/>
      <c r="Z88" s="394"/>
      <c r="AA88" s="394"/>
      <c r="AB88" s="394"/>
      <c r="AC88" s="394"/>
      <c r="AD88" s="395"/>
      <c r="AE88" s="395"/>
      <c r="AF88" s="395"/>
    </row>
    <row r="89" spans="1:32" ht="21" customHeight="1">
      <c r="A89" s="391">
        <v>41719</v>
      </c>
      <c r="B89" s="391"/>
      <c r="C89" s="391"/>
      <c r="D89" s="391"/>
      <c r="E89" s="392"/>
      <c r="F89" s="392"/>
      <c r="G89" s="392"/>
      <c r="H89" s="392"/>
      <c r="I89" s="392"/>
      <c r="J89" s="392"/>
      <c r="K89" s="392"/>
      <c r="L89" s="392"/>
      <c r="M89" s="392"/>
      <c r="N89" s="392"/>
      <c r="O89" s="392"/>
      <c r="P89" s="392"/>
      <c r="Q89" s="392"/>
      <c r="R89" s="392"/>
      <c r="S89" s="392"/>
      <c r="T89" s="392"/>
      <c r="U89" s="393"/>
      <c r="V89" s="393"/>
      <c r="W89" s="393"/>
      <c r="X89" s="394"/>
      <c r="Y89" s="394"/>
      <c r="Z89" s="394"/>
      <c r="AA89" s="394"/>
      <c r="AB89" s="394"/>
      <c r="AC89" s="394"/>
      <c r="AD89" s="395"/>
      <c r="AE89" s="395"/>
      <c r="AF89" s="395"/>
    </row>
    <row r="90" spans="1:32" ht="21" customHeight="1">
      <c r="A90" s="391">
        <v>41720</v>
      </c>
      <c r="B90" s="391"/>
      <c r="C90" s="391"/>
      <c r="D90" s="391"/>
      <c r="E90" s="392"/>
      <c r="F90" s="392"/>
      <c r="G90" s="392"/>
      <c r="H90" s="392"/>
      <c r="I90" s="392"/>
      <c r="J90" s="392"/>
      <c r="K90" s="392"/>
      <c r="L90" s="392"/>
      <c r="M90" s="392"/>
      <c r="N90" s="392"/>
      <c r="O90" s="392"/>
      <c r="P90" s="392"/>
      <c r="Q90" s="392"/>
      <c r="R90" s="392"/>
      <c r="S90" s="392"/>
      <c r="T90" s="392"/>
      <c r="U90" s="393"/>
      <c r="V90" s="393"/>
      <c r="W90" s="393"/>
      <c r="X90" s="394"/>
      <c r="Y90" s="394"/>
      <c r="Z90" s="394"/>
      <c r="AA90" s="394"/>
      <c r="AB90" s="394"/>
      <c r="AC90" s="394"/>
      <c r="AD90" s="395"/>
      <c r="AE90" s="395"/>
      <c r="AF90" s="395"/>
    </row>
    <row r="91" spans="1:32" ht="21" customHeight="1">
      <c r="A91" s="391">
        <v>41721</v>
      </c>
      <c r="B91" s="391"/>
      <c r="C91" s="391"/>
      <c r="D91" s="391"/>
      <c r="E91" s="392"/>
      <c r="F91" s="392"/>
      <c r="G91" s="392"/>
      <c r="H91" s="392"/>
      <c r="I91" s="392"/>
      <c r="J91" s="392"/>
      <c r="K91" s="392"/>
      <c r="L91" s="392"/>
      <c r="M91" s="392"/>
      <c r="N91" s="392"/>
      <c r="O91" s="392"/>
      <c r="P91" s="392"/>
      <c r="Q91" s="392"/>
      <c r="R91" s="392"/>
      <c r="S91" s="392"/>
      <c r="T91" s="392"/>
      <c r="U91" s="393"/>
      <c r="V91" s="393"/>
      <c r="W91" s="393"/>
      <c r="X91" s="394"/>
      <c r="Y91" s="394"/>
      <c r="Z91" s="394"/>
      <c r="AA91" s="394"/>
      <c r="AB91" s="394"/>
      <c r="AC91" s="394"/>
      <c r="AD91" s="395"/>
      <c r="AE91" s="395"/>
      <c r="AF91" s="395"/>
    </row>
    <row r="92" spans="1:32" ht="21" customHeight="1">
      <c r="A92" s="391">
        <v>41722</v>
      </c>
      <c r="B92" s="391"/>
      <c r="C92" s="391"/>
      <c r="D92" s="391"/>
      <c r="E92" s="392"/>
      <c r="F92" s="392"/>
      <c r="G92" s="392"/>
      <c r="H92" s="392"/>
      <c r="I92" s="392"/>
      <c r="J92" s="392"/>
      <c r="K92" s="392"/>
      <c r="L92" s="392"/>
      <c r="M92" s="392"/>
      <c r="N92" s="392"/>
      <c r="O92" s="392"/>
      <c r="P92" s="392"/>
      <c r="Q92" s="392"/>
      <c r="R92" s="392"/>
      <c r="S92" s="392"/>
      <c r="T92" s="392"/>
      <c r="U92" s="393"/>
      <c r="V92" s="393"/>
      <c r="W92" s="393"/>
      <c r="X92" s="394"/>
      <c r="Y92" s="394"/>
      <c r="Z92" s="394"/>
      <c r="AA92" s="394"/>
      <c r="AB92" s="394"/>
      <c r="AC92" s="394"/>
      <c r="AD92" s="395"/>
      <c r="AE92" s="395"/>
      <c r="AF92" s="395"/>
    </row>
    <row r="93" spans="1:32" ht="21" customHeight="1">
      <c r="A93" s="391">
        <v>41723</v>
      </c>
      <c r="B93" s="391"/>
      <c r="C93" s="391"/>
      <c r="D93" s="391"/>
      <c r="E93" s="392"/>
      <c r="F93" s="392"/>
      <c r="G93" s="392"/>
      <c r="H93" s="392"/>
      <c r="I93" s="392"/>
      <c r="J93" s="392"/>
      <c r="K93" s="392"/>
      <c r="L93" s="392"/>
      <c r="M93" s="392"/>
      <c r="N93" s="392"/>
      <c r="O93" s="392"/>
      <c r="P93" s="392"/>
      <c r="Q93" s="392"/>
      <c r="R93" s="392"/>
      <c r="S93" s="392"/>
      <c r="T93" s="392"/>
      <c r="U93" s="393"/>
      <c r="V93" s="393"/>
      <c r="W93" s="393"/>
      <c r="X93" s="394"/>
      <c r="Y93" s="394"/>
      <c r="Z93" s="394"/>
      <c r="AA93" s="394"/>
      <c r="AB93" s="394"/>
      <c r="AC93" s="394"/>
      <c r="AD93" s="395"/>
      <c r="AE93" s="395"/>
      <c r="AF93" s="395"/>
    </row>
    <row r="94" spans="1:32" ht="21" customHeight="1">
      <c r="A94" s="391">
        <v>41724</v>
      </c>
      <c r="B94" s="391"/>
      <c r="C94" s="391"/>
      <c r="D94" s="391"/>
      <c r="E94" s="392"/>
      <c r="F94" s="392"/>
      <c r="G94" s="392"/>
      <c r="H94" s="392"/>
      <c r="I94" s="392"/>
      <c r="J94" s="392"/>
      <c r="K94" s="392"/>
      <c r="L94" s="392"/>
      <c r="M94" s="392"/>
      <c r="N94" s="392"/>
      <c r="O94" s="392"/>
      <c r="P94" s="392"/>
      <c r="Q94" s="392"/>
      <c r="R94" s="392"/>
      <c r="S94" s="392"/>
      <c r="T94" s="392"/>
      <c r="U94" s="393"/>
      <c r="V94" s="393"/>
      <c r="W94" s="393"/>
      <c r="X94" s="394"/>
      <c r="Y94" s="394"/>
      <c r="Z94" s="394"/>
      <c r="AA94" s="394"/>
      <c r="AB94" s="394"/>
      <c r="AC94" s="394"/>
      <c r="AD94" s="395"/>
      <c r="AE94" s="395"/>
      <c r="AF94" s="395"/>
    </row>
    <row r="95" spans="1:32" ht="21" customHeight="1">
      <c r="A95" s="391">
        <v>41725</v>
      </c>
      <c r="B95" s="391"/>
      <c r="C95" s="391"/>
      <c r="D95" s="391"/>
      <c r="E95" s="392"/>
      <c r="F95" s="392"/>
      <c r="G95" s="392"/>
      <c r="H95" s="392"/>
      <c r="I95" s="392"/>
      <c r="J95" s="392"/>
      <c r="K95" s="392"/>
      <c r="L95" s="392"/>
      <c r="M95" s="392"/>
      <c r="N95" s="392"/>
      <c r="O95" s="392"/>
      <c r="P95" s="392"/>
      <c r="Q95" s="392"/>
      <c r="R95" s="392"/>
      <c r="S95" s="392"/>
      <c r="T95" s="392"/>
      <c r="U95" s="393"/>
      <c r="V95" s="393"/>
      <c r="W95" s="393"/>
      <c r="X95" s="394"/>
      <c r="Y95" s="394"/>
      <c r="Z95" s="394"/>
      <c r="AA95" s="394"/>
      <c r="AB95" s="394"/>
      <c r="AC95" s="394"/>
      <c r="AD95" s="395"/>
      <c r="AE95" s="395"/>
      <c r="AF95" s="395"/>
    </row>
    <row r="96" spans="1:32" ht="21" customHeight="1">
      <c r="A96" s="391">
        <v>41726</v>
      </c>
      <c r="B96" s="391"/>
      <c r="C96" s="391"/>
      <c r="D96" s="391"/>
      <c r="E96" s="392"/>
      <c r="F96" s="392"/>
      <c r="G96" s="392"/>
      <c r="H96" s="392"/>
      <c r="I96" s="392"/>
      <c r="J96" s="392"/>
      <c r="K96" s="392"/>
      <c r="L96" s="392"/>
      <c r="M96" s="392"/>
      <c r="N96" s="392"/>
      <c r="O96" s="392"/>
      <c r="P96" s="392"/>
      <c r="Q96" s="392"/>
      <c r="R96" s="392"/>
      <c r="S96" s="392"/>
      <c r="T96" s="392"/>
      <c r="U96" s="393"/>
      <c r="V96" s="393"/>
      <c r="W96" s="393"/>
      <c r="X96" s="394"/>
      <c r="Y96" s="394"/>
      <c r="Z96" s="394"/>
      <c r="AA96" s="394"/>
      <c r="AB96" s="394"/>
      <c r="AC96" s="394"/>
      <c r="AD96" s="395"/>
      <c r="AE96" s="395"/>
      <c r="AF96" s="395"/>
    </row>
    <row r="97" spans="1:33" ht="21" customHeight="1">
      <c r="A97" s="391">
        <v>41727</v>
      </c>
      <c r="B97" s="391"/>
      <c r="C97" s="391"/>
      <c r="D97" s="391"/>
      <c r="E97" s="392"/>
      <c r="F97" s="392"/>
      <c r="G97" s="392"/>
      <c r="H97" s="392"/>
      <c r="I97" s="392"/>
      <c r="J97" s="392"/>
      <c r="K97" s="392"/>
      <c r="L97" s="392"/>
      <c r="M97" s="392"/>
      <c r="N97" s="392"/>
      <c r="O97" s="392"/>
      <c r="P97" s="392"/>
      <c r="Q97" s="392"/>
      <c r="R97" s="392"/>
      <c r="S97" s="392"/>
      <c r="T97" s="392"/>
      <c r="U97" s="393"/>
      <c r="V97" s="393"/>
      <c r="W97" s="393"/>
      <c r="X97" s="394"/>
      <c r="Y97" s="394"/>
      <c r="Z97" s="394"/>
      <c r="AA97" s="394"/>
      <c r="AB97" s="394"/>
      <c r="AC97" s="394"/>
      <c r="AD97" s="395"/>
      <c r="AE97" s="395"/>
      <c r="AF97" s="395"/>
    </row>
    <row r="98" spans="1:33" ht="21" customHeight="1">
      <c r="A98" s="391">
        <v>41728</v>
      </c>
      <c r="B98" s="391"/>
      <c r="C98" s="391"/>
      <c r="D98" s="391"/>
      <c r="E98" s="392"/>
      <c r="F98" s="392"/>
      <c r="G98" s="392"/>
      <c r="H98" s="392"/>
      <c r="I98" s="392"/>
      <c r="J98" s="392"/>
      <c r="K98" s="392"/>
      <c r="L98" s="392"/>
      <c r="M98" s="392"/>
      <c r="N98" s="392"/>
      <c r="O98" s="392"/>
      <c r="P98" s="392"/>
      <c r="Q98" s="392"/>
      <c r="R98" s="392"/>
      <c r="S98" s="392"/>
      <c r="T98" s="392"/>
      <c r="U98" s="393"/>
      <c r="V98" s="393"/>
      <c r="W98" s="393"/>
      <c r="X98" s="394"/>
      <c r="Y98" s="394"/>
      <c r="Z98" s="394"/>
      <c r="AA98" s="394"/>
      <c r="AB98" s="394"/>
      <c r="AC98" s="394"/>
      <c r="AD98" s="395"/>
      <c r="AE98" s="395"/>
      <c r="AF98" s="395"/>
    </row>
    <row r="99" spans="1:33" ht="21" customHeight="1">
      <c r="A99" s="391">
        <v>41729</v>
      </c>
      <c r="B99" s="391"/>
      <c r="C99" s="391"/>
      <c r="D99" s="391"/>
      <c r="E99" s="392"/>
      <c r="F99" s="392"/>
      <c r="G99" s="392"/>
      <c r="H99" s="392"/>
      <c r="I99" s="392"/>
      <c r="J99" s="392"/>
      <c r="K99" s="392"/>
      <c r="L99" s="392"/>
      <c r="M99" s="392"/>
      <c r="N99" s="392"/>
      <c r="O99" s="392"/>
      <c r="P99" s="392"/>
      <c r="Q99" s="392"/>
      <c r="R99" s="392"/>
      <c r="S99" s="392"/>
      <c r="T99" s="392"/>
      <c r="U99" s="393"/>
      <c r="V99" s="393"/>
      <c r="W99" s="393"/>
      <c r="X99" s="394"/>
      <c r="Y99" s="394"/>
      <c r="Z99" s="394"/>
      <c r="AA99" s="394"/>
      <c r="AB99" s="394"/>
      <c r="AC99" s="394"/>
      <c r="AD99" s="395"/>
      <c r="AE99" s="395"/>
      <c r="AF99" s="395"/>
    </row>
    <row r="100" spans="1:33" ht="21" customHeight="1">
      <c r="A100" s="396" t="s">
        <v>236</v>
      </c>
      <c r="B100" s="396"/>
      <c r="C100" s="396"/>
      <c r="D100" s="396"/>
      <c r="E100" s="396"/>
      <c r="F100" s="396"/>
      <c r="G100" s="396"/>
      <c r="H100" s="396"/>
      <c r="I100" s="396"/>
      <c r="J100" s="396"/>
      <c r="K100" s="396"/>
      <c r="L100" s="396"/>
      <c r="M100" s="396"/>
      <c r="N100" s="396"/>
      <c r="O100" s="396"/>
      <c r="P100" s="396"/>
      <c r="Q100" s="396"/>
      <c r="R100" s="396"/>
      <c r="S100" s="396"/>
      <c r="T100" s="396"/>
      <c r="U100" s="397">
        <f>SUM(U69:W99)</f>
        <v>0</v>
      </c>
      <c r="V100" s="397"/>
      <c r="W100" s="397"/>
      <c r="X100" s="398">
        <f>SUM(X69:Z99)</f>
        <v>0</v>
      </c>
      <c r="Y100" s="398"/>
      <c r="Z100" s="398"/>
      <c r="AA100" s="398">
        <f>SUM(AA69:AC99)</f>
        <v>0</v>
      </c>
      <c r="AB100" s="398"/>
      <c r="AC100" s="398"/>
      <c r="AD100" s="399">
        <f>SUM(AD69:AF99)</f>
        <v>0</v>
      </c>
      <c r="AE100" s="399"/>
      <c r="AF100" s="399"/>
      <c r="AG100" s="77" t="s">
        <v>237</v>
      </c>
    </row>
    <row r="101" spans="1:33" ht="21" customHeight="1">
      <c r="A101" s="391">
        <v>41730</v>
      </c>
      <c r="B101" s="391"/>
      <c r="C101" s="391"/>
      <c r="D101" s="391"/>
      <c r="E101" s="392"/>
      <c r="F101" s="392"/>
      <c r="G101" s="392"/>
      <c r="H101" s="392"/>
      <c r="I101" s="392"/>
      <c r="J101" s="392"/>
      <c r="K101" s="392"/>
      <c r="L101" s="392"/>
      <c r="M101" s="392"/>
      <c r="N101" s="392"/>
      <c r="O101" s="392"/>
      <c r="P101" s="392"/>
      <c r="Q101" s="392"/>
      <c r="R101" s="392"/>
      <c r="S101" s="392"/>
      <c r="T101" s="392"/>
      <c r="U101" s="393"/>
      <c r="V101" s="393"/>
      <c r="W101" s="393"/>
      <c r="X101" s="394"/>
      <c r="Y101" s="394"/>
      <c r="Z101" s="394"/>
      <c r="AA101" s="394"/>
      <c r="AB101" s="394"/>
      <c r="AC101" s="394"/>
      <c r="AD101" s="395"/>
      <c r="AE101" s="395"/>
      <c r="AF101" s="395"/>
    </row>
    <row r="102" spans="1:33" ht="21" customHeight="1">
      <c r="A102" s="391">
        <v>41731</v>
      </c>
      <c r="B102" s="391"/>
      <c r="C102" s="391"/>
      <c r="D102" s="391"/>
      <c r="E102" s="392"/>
      <c r="F102" s="392"/>
      <c r="G102" s="392"/>
      <c r="H102" s="392"/>
      <c r="I102" s="392"/>
      <c r="J102" s="392"/>
      <c r="K102" s="392"/>
      <c r="L102" s="392"/>
      <c r="M102" s="392"/>
      <c r="N102" s="392"/>
      <c r="O102" s="392"/>
      <c r="P102" s="392"/>
      <c r="Q102" s="392"/>
      <c r="R102" s="392"/>
      <c r="S102" s="392"/>
      <c r="T102" s="392"/>
      <c r="U102" s="393"/>
      <c r="V102" s="393"/>
      <c r="W102" s="393"/>
      <c r="X102" s="394"/>
      <c r="Y102" s="394"/>
      <c r="Z102" s="394"/>
      <c r="AA102" s="394"/>
      <c r="AB102" s="394"/>
      <c r="AC102" s="394"/>
      <c r="AD102" s="395"/>
      <c r="AE102" s="395"/>
      <c r="AF102" s="395"/>
    </row>
    <row r="103" spans="1:33" ht="21" customHeight="1">
      <c r="A103" s="391">
        <v>41732</v>
      </c>
      <c r="B103" s="391"/>
      <c r="C103" s="391"/>
      <c r="D103" s="391"/>
      <c r="E103" s="392"/>
      <c r="F103" s="392"/>
      <c r="G103" s="392"/>
      <c r="H103" s="392"/>
      <c r="I103" s="392"/>
      <c r="J103" s="392"/>
      <c r="K103" s="392"/>
      <c r="L103" s="392"/>
      <c r="M103" s="392"/>
      <c r="N103" s="392"/>
      <c r="O103" s="392"/>
      <c r="P103" s="392"/>
      <c r="Q103" s="392"/>
      <c r="R103" s="392"/>
      <c r="S103" s="392"/>
      <c r="T103" s="392"/>
      <c r="U103" s="393"/>
      <c r="V103" s="393"/>
      <c r="W103" s="393"/>
      <c r="X103" s="394"/>
      <c r="Y103" s="394"/>
      <c r="Z103" s="394"/>
      <c r="AA103" s="394"/>
      <c r="AB103" s="394"/>
      <c r="AC103" s="394"/>
      <c r="AD103" s="395"/>
      <c r="AE103" s="395"/>
      <c r="AF103" s="395"/>
    </row>
    <row r="104" spans="1:33" ht="21" customHeight="1">
      <c r="A104" s="391">
        <v>41733</v>
      </c>
      <c r="B104" s="391"/>
      <c r="C104" s="391"/>
      <c r="D104" s="391"/>
      <c r="E104" s="392"/>
      <c r="F104" s="392"/>
      <c r="G104" s="392"/>
      <c r="H104" s="392"/>
      <c r="I104" s="392"/>
      <c r="J104" s="392"/>
      <c r="K104" s="392"/>
      <c r="L104" s="392"/>
      <c r="M104" s="392"/>
      <c r="N104" s="392"/>
      <c r="O104" s="392"/>
      <c r="P104" s="392"/>
      <c r="Q104" s="392"/>
      <c r="R104" s="392"/>
      <c r="S104" s="392"/>
      <c r="T104" s="392"/>
      <c r="U104" s="393"/>
      <c r="V104" s="393"/>
      <c r="W104" s="393"/>
      <c r="X104" s="394"/>
      <c r="Y104" s="394"/>
      <c r="Z104" s="394"/>
      <c r="AA104" s="394"/>
      <c r="AB104" s="394"/>
      <c r="AC104" s="394"/>
      <c r="AD104" s="395"/>
      <c r="AE104" s="395"/>
      <c r="AF104" s="395"/>
    </row>
    <row r="105" spans="1:33" ht="21" customHeight="1">
      <c r="A105" s="391">
        <v>41734</v>
      </c>
      <c r="B105" s="391"/>
      <c r="C105" s="391"/>
      <c r="D105" s="391"/>
      <c r="E105" s="392"/>
      <c r="F105" s="392"/>
      <c r="G105" s="392"/>
      <c r="H105" s="392"/>
      <c r="I105" s="392"/>
      <c r="J105" s="392"/>
      <c r="K105" s="392"/>
      <c r="L105" s="392"/>
      <c r="M105" s="392"/>
      <c r="N105" s="392"/>
      <c r="O105" s="392"/>
      <c r="P105" s="392"/>
      <c r="Q105" s="392"/>
      <c r="R105" s="392"/>
      <c r="S105" s="392"/>
      <c r="T105" s="392"/>
      <c r="U105" s="393"/>
      <c r="V105" s="393"/>
      <c r="W105" s="393"/>
      <c r="X105" s="394"/>
      <c r="Y105" s="394"/>
      <c r="Z105" s="394"/>
      <c r="AA105" s="394"/>
      <c r="AB105" s="394"/>
      <c r="AC105" s="394"/>
      <c r="AD105" s="395"/>
      <c r="AE105" s="395"/>
      <c r="AF105" s="395"/>
    </row>
    <row r="106" spans="1:33" ht="21" customHeight="1">
      <c r="A106" s="391">
        <v>41735</v>
      </c>
      <c r="B106" s="391"/>
      <c r="C106" s="391"/>
      <c r="D106" s="391"/>
      <c r="E106" s="392"/>
      <c r="F106" s="392"/>
      <c r="G106" s="392"/>
      <c r="H106" s="392"/>
      <c r="I106" s="392"/>
      <c r="J106" s="392"/>
      <c r="K106" s="392"/>
      <c r="L106" s="392"/>
      <c r="M106" s="392"/>
      <c r="N106" s="392"/>
      <c r="O106" s="392"/>
      <c r="P106" s="392"/>
      <c r="Q106" s="392"/>
      <c r="R106" s="392"/>
      <c r="S106" s="392"/>
      <c r="T106" s="392"/>
      <c r="U106" s="393"/>
      <c r="V106" s="393"/>
      <c r="W106" s="393"/>
      <c r="X106" s="394"/>
      <c r="Y106" s="394"/>
      <c r="Z106" s="394"/>
      <c r="AA106" s="394"/>
      <c r="AB106" s="394"/>
      <c r="AC106" s="394"/>
      <c r="AD106" s="395"/>
      <c r="AE106" s="395"/>
      <c r="AF106" s="395"/>
    </row>
    <row r="107" spans="1:33" ht="21" customHeight="1">
      <c r="A107" s="391">
        <v>41736</v>
      </c>
      <c r="B107" s="391"/>
      <c r="C107" s="391"/>
      <c r="D107" s="391"/>
      <c r="E107" s="392"/>
      <c r="F107" s="392"/>
      <c r="G107" s="392"/>
      <c r="H107" s="392"/>
      <c r="I107" s="392"/>
      <c r="J107" s="392"/>
      <c r="K107" s="392"/>
      <c r="L107" s="392"/>
      <c r="M107" s="392"/>
      <c r="N107" s="392"/>
      <c r="O107" s="392"/>
      <c r="P107" s="392"/>
      <c r="Q107" s="392"/>
      <c r="R107" s="392"/>
      <c r="S107" s="392"/>
      <c r="T107" s="392"/>
      <c r="U107" s="393"/>
      <c r="V107" s="393"/>
      <c r="W107" s="393"/>
      <c r="X107" s="394"/>
      <c r="Y107" s="394"/>
      <c r="Z107" s="394"/>
      <c r="AA107" s="394"/>
      <c r="AB107" s="394"/>
      <c r="AC107" s="394"/>
      <c r="AD107" s="395"/>
      <c r="AE107" s="395"/>
      <c r="AF107" s="395"/>
    </row>
    <row r="108" spans="1:33" ht="21" customHeight="1">
      <c r="A108" s="391">
        <v>41737</v>
      </c>
      <c r="B108" s="391"/>
      <c r="C108" s="391"/>
      <c r="D108" s="391"/>
      <c r="E108" s="392"/>
      <c r="F108" s="392"/>
      <c r="G108" s="392"/>
      <c r="H108" s="392"/>
      <c r="I108" s="392"/>
      <c r="J108" s="392"/>
      <c r="K108" s="392"/>
      <c r="L108" s="392"/>
      <c r="M108" s="392"/>
      <c r="N108" s="392"/>
      <c r="O108" s="392"/>
      <c r="P108" s="392"/>
      <c r="Q108" s="392"/>
      <c r="R108" s="392"/>
      <c r="S108" s="392"/>
      <c r="T108" s="392"/>
      <c r="U108" s="393"/>
      <c r="V108" s="393"/>
      <c r="W108" s="393"/>
      <c r="X108" s="394"/>
      <c r="Y108" s="394"/>
      <c r="Z108" s="394"/>
      <c r="AA108" s="394"/>
      <c r="AB108" s="394"/>
      <c r="AC108" s="394"/>
      <c r="AD108" s="395"/>
      <c r="AE108" s="395"/>
      <c r="AF108" s="395"/>
    </row>
    <row r="109" spans="1:33" ht="21" customHeight="1">
      <c r="A109" s="391">
        <v>41738</v>
      </c>
      <c r="B109" s="391"/>
      <c r="C109" s="391"/>
      <c r="D109" s="391"/>
      <c r="E109" s="392"/>
      <c r="F109" s="392"/>
      <c r="G109" s="392"/>
      <c r="H109" s="392"/>
      <c r="I109" s="392"/>
      <c r="J109" s="392"/>
      <c r="K109" s="392"/>
      <c r="L109" s="392"/>
      <c r="M109" s="392"/>
      <c r="N109" s="392"/>
      <c r="O109" s="392"/>
      <c r="P109" s="392"/>
      <c r="Q109" s="392"/>
      <c r="R109" s="392"/>
      <c r="S109" s="392"/>
      <c r="T109" s="392"/>
      <c r="U109" s="393"/>
      <c r="V109" s="393"/>
      <c r="W109" s="393"/>
      <c r="X109" s="394"/>
      <c r="Y109" s="394"/>
      <c r="Z109" s="394"/>
      <c r="AA109" s="394"/>
      <c r="AB109" s="394"/>
      <c r="AC109" s="394"/>
      <c r="AD109" s="395"/>
      <c r="AE109" s="395"/>
      <c r="AF109" s="395"/>
    </row>
    <row r="110" spans="1:33" ht="21" customHeight="1">
      <c r="A110" s="391">
        <v>41739</v>
      </c>
      <c r="B110" s="391"/>
      <c r="C110" s="391"/>
      <c r="D110" s="391"/>
      <c r="E110" s="392"/>
      <c r="F110" s="392"/>
      <c r="G110" s="392"/>
      <c r="H110" s="392"/>
      <c r="I110" s="392"/>
      <c r="J110" s="392"/>
      <c r="K110" s="392"/>
      <c r="L110" s="392"/>
      <c r="M110" s="392"/>
      <c r="N110" s="392"/>
      <c r="O110" s="392"/>
      <c r="P110" s="392"/>
      <c r="Q110" s="392"/>
      <c r="R110" s="392"/>
      <c r="S110" s="392"/>
      <c r="T110" s="392"/>
      <c r="U110" s="393"/>
      <c r="V110" s="393"/>
      <c r="W110" s="393"/>
      <c r="X110" s="394"/>
      <c r="Y110" s="394"/>
      <c r="Z110" s="394"/>
      <c r="AA110" s="394"/>
      <c r="AB110" s="394"/>
      <c r="AC110" s="394"/>
      <c r="AD110" s="395"/>
      <c r="AE110" s="395"/>
      <c r="AF110" s="395"/>
    </row>
    <row r="111" spans="1:33" ht="21" customHeight="1">
      <c r="A111" s="391">
        <v>41740</v>
      </c>
      <c r="B111" s="391"/>
      <c r="C111" s="391"/>
      <c r="D111" s="391"/>
      <c r="E111" s="392"/>
      <c r="F111" s="392"/>
      <c r="G111" s="392"/>
      <c r="H111" s="392"/>
      <c r="I111" s="392"/>
      <c r="J111" s="392"/>
      <c r="K111" s="392"/>
      <c r="L111" s="392"/>
      <c r="M111" s="392"/>
      <c r="N111" s="392"/>
      <c r="O111" s="392"/>
      <c r="P111" s="392"/>
      <c r="Q111" s="392"/>
      <c r="R111" s="392"/>
      <c r="S111" s="392"/>
      <c r="T111" s="392"/>
      <c r="U111" s="393"/>
      <c r="V111" s="393"/>
      <c r="W111" s="393"/>
      <c r="X111" s="394"/>
      <c r="Y111" s="394"/>
      <c r="Z111" s="394"/>
      <c r="AA111" s="394"/>
      <c r="AB111" s="394"/>
      <c r="AC111" s="394"/>
      <c r="AD111" s="395"/>
      <c r="AE111" s="395"/>
      <c r="AF111" s="395"/>
    </row>
    <row r="112" spans="1:33" ht="21" customHeight="1">
      <c r="A112" s="391">
        <v>41741</v>
      </c>
      <c r="B112" s="391"/>
      <c r="C112" s="391"/>
      <c r="D112" s="391"/>
      <c r="E112" s="392"/>
      <c r="F112" s="392"/>
      <c r="G112" s="392"/>
      <c r="H112" s="392"/>
      <c r="I112" s="392"/>
      <c r="J112" s="392"/>
      <c r="K112" s="392"/>
      <c r="L112" s="392"/>
      <c r="M112" s="392"/>
      <c r="N112" s="392"/>
      <c r="O112" s="392"/>
      <c r="P112" s="392"/>
      <c r="Q112" s="392"/>
      <c r="R112" s="392"/>
      <c r="S112" s="392"/>
      <c r="T112" s="392"/>
      <c r="U112" s="393"/>
      <c r="V112" s="393"/>
      <c r="W112" s="393"/>
      <c r="X112" s="394"/>
      <c r="Y112" s="394"/>
      <c r="Z112" s="394"/>
      <c r="AA112" s="394"/>
      <c r="AB112" s="394"/>
      <c r="AC112" s="394"/>
      <c r="AD112" s="395"/>
      <c r="AE112" s="395"/>
      <c r="AF112" s="395"/>
    </row>
    <row r="113" spans="1:32" ht="21" customHeight="1">
      <c r="A113" s="391">
        <v>41742</v>
      </c>
      <c r="B113" s="391"/>
      <c r="C113" s="391"/>
      <c r="D113" s="391"/>
      <c r="E113" s="392"/>
      <c r="F113" s="392"/>
      <c r="G113" s="392"/>
      <c r="H113" s="392"/>
      <c r="I113" s="392"/>
      <c r="J113" s="392"/>
      <c r="K113" s="392"/>
      <c r="L113" s="392"/>
      <c r="M113" s="392"/>
      <c r="N113" s="392"/>
      <c r="O113" s="392"/>
      <c r="P113" s="392"/>
      <c r="Q113" s="392"/>
      <c r="R113" s="392"/>
      <c r="S113" s="392"/>
      <c r="T113" s="392"/>
      <c r="U113" s="393"/>
      <c r="V113" s="393"/>
      <c r="W113" s="393"/>
      <c r="X113" s="394"/>
      <c r="Y113" s="394"/>
      <c r="Z113" s="394"/>
      <c r="AA113" s="394"/>
      <c r="AB113" s="394"/>
      <c r="AC113" s="394"/>
      <c r="AD113" s="395"/>
      <c r="AE113" s="395"/>
      <c r="AF113" s="395"/>
    </row>
    <row r="114" spans="1:32" ht="21" customHeight="1">
      <c r="A114" s="391">
        <v>41743</v>
      </c>
      <c r="B114" s="391"/>
      <c r="C114" s="391"/>
      <c r="D114" s="391"/>
      <c r="E114" s="392"/>
      <c r="F114" s="392"/>
      <c r="G114" s="392"/>
      <c r="H114" s="392"/>
      <c r="I114" s="392"/>
      <c r="J114" s="392"/>
      <c r="K114" s="392"/>
      <c r="L114" s="392"/>
      <c r="M114" s="392"/>
      <c r="N114" s="392"/>
      <c r="O114" s="392"/>
      <c r="P114" s="392"/>
      <c r="Q114" s="392"/>
      <c r="R114" s="392"/>
      <c r="S114" s="392"/>
      <c r="T114" s="392"/>
      <c r="U114" s="393"/>
      <c r="V114" s="393"/>
      <c r="W114" s="393"/>
      <c r="X114" s="394"/>
      <c r="Y114" s="394"/>
      <c r="Z114" s="394"/>
      <c r="AA114" s="394"/>
      <c r="AB114" s="394"/>
      <c r="AC114" s="394"/>
      <c r="AD114" s="395"/>
      <c r="AE114" s="395"/>
      <c r="AF114" s="395"/>
    </row>
    <row r="115" spans="1:32" ht="21" customHeight="1">
      <c r="A115" s="391">
        <v>41744</v>
      </c>
      <c r="B115" s="391"/>
      <c r="C115" s="391"/>
      <c r="D115" s="391"/>
      <c r="E115" s="392"/>
      <c r="F115" s="392"/>
      <c r="G115" s="392"/>
      <c r="H115" s="392"/>
      <c r="I115" s="392"/>
      <c r="J115" s="392"/>
      <c r="K115" s="392"/>
      <c r="L115" s="392"/>
      <c r="M115" s="392"/>
      <c r="N115" s="392"/>
      <c r="O115" s="392"/>
      <c r="P115" s="392"/>
      <c r="Q115" s="392"/>
      <c r="R115" s="392"/>
      <c r="S115" s="392"/>
      <c r="T115" s="392"/>
      <c r="U115" s="393"/>
      <c r="V115" s="393"/>
      <c r="W115" s="393"/>
      <c r="X115" s="394"/>
      <c r="Y115" s="394"/>
      <c r="Z115" s="394"/>
      <c r="AA115" s="394"/>
      <c r="AB115" s="394"/>
      <c r="AC115" s="394"/>
      <c r="AD115" s="395"/>
      <c r="AE115" s="395"/>
      <c r="AF115" s="395"/>
    </row>
    <row r="116" spans="1:32" ht="21" customHeight="1">
      <c r="A116" s="391">
        <v>41745</v>
      </c>
      <c r="B116" s="391"/>
      <c r="C116" s="391"/>
      <c r="D116" s="391"/>
      <c r="E116" s="392"/>
      <c r="F116" s="392"/>
      <c r="G116" s="392"/>
      <c r="H116" s="392"/>
      <c r="I116" s="392"/>
      <c r="J116" s="392"/>
      <c r="K116" s="392"/>
      <c r="L116" s="392"/>
      <c r="M116" s="392"/>
      <c r="N116" s="392"/>
      <c r="O116" s="392"/>
      <c r="P116" s="392"/>
      <c r="Q116" s="392"/>
      <c r="R116" s="392"/>
      <c r="S116" s="392"/>
      <c r="T116" s="392"/>
      <c r="U116" s="393"/>
      <c r="V116" s="393"/>
      <c r="W116" s="393"/>
      <c r="X116" s="394"/>
      <c r="Y116" s="394"/>
      <c r="Z116" s="394"/>
      <c r="AA116" s="394"/>
      <c r="AB116" s="394"/>
      <c r="AC116" s="394"/>
      <c r="AD116" s="395"/>
      <c r="AE116" s="395"/>
      <c r="AF116" s="395"/>
    </row>
    <row r="117" spans="1:32" ht="21" customHeight="1">
      <c r="A117" s="391">
        <v>41746</v>
      </c>
      <c r="B117" s="391"/>
      <c r="C117" s="391"/>
      <c r="D117" s="391"/>
      <c r="E117" s="392"/>
      <c r="F117" s="392"/>
      <c r="G117" s="392"/>
      <c r="H117" s="392"/>
      <c r="I117" s="392"/>
      <c r="J117" s="392"/>
      <c r="K117" s="392"/>
      <c r="L117" s="392"/>
      <c r="M117" s="392"/>
      <c r="N117" s="392"/>
      <c r="O117" s="392"/>
      <c r="P117" s="392"/>
      <c r="Q117" s="392"/>
      <c r="R117" s="392"/>
      <c r="S117" s="392"/>
      <c r="T117" s="392"/>
      <c r="U117" s="393"/>
      <c r="V117" s="393"/>
      <c r="W117" s="393"/>
      <c r="X117" s="394"/>
      <c r="Y117" s="394"/>
      <c r="Z117" s="394"/>
      <c r="AA117" s="394"/>
      <c r="AB117" s="394"/>
      <c r="AC117" s="394"/>
      <c r="AD117" s="395"/>
      <c r="AE117" s="395"/>
      <c r="AF117" s="395"/>
    </row>
    <row r="118" spans="1:32" ht="21" customHeight="1">
      <c r="A118" s="391">
        <v>41747</v>
      </c>
      <c r="B118" s="391"/>
      <c r="C118" s="391"/>
      <c r="D118" s="391"/>
      <c r="E118" s="392"/>
      <c r="F118" s="392"/>
      <c r="G118" s="392"/>
      <c r="H118" s="392"/>
      <c r="I118" s="392"/>
      <c r="J118" s="392"/>
      <c r="K118" s="392"/>
      <c r="L118" s="392"/>
      <c r="M118" s="392"/>
      <c r="N118" s="392"/>
      <c r="O118" s="392"/>
      <c r="P118" s="392"/>
      <c r="Q118" s="392"/>
      <c r="R118" s="392"/>
      <c r="S118" s="392"/>
      <c r="T118" s="392"/>
      <c r="U118" s="393"/>
      <c r="V118" s="393"/>
      <c r="W118" s="393"/>
      <c r="X118" s="394"/>
      <c r="Y118" s="394"/>
      <c r="Z118" s="394"/>
      <c r="AA118" s="394"/>
      <c r="AB118" s="394"/>
      <c r="AC118" s="394"/>
      <c r="AD118" s="395"/>
      <c r="AE118" s="395"/>
      <c r="AF118" s="395"/>
    </row>
    <row r="119" spans="1:32" ht="21" customHeight="1">
      <c r="A119" s="391">
        <v>41748</v>
      </c>
      <c r="B119" s="391"/>
      <c r="C119" s="391"/>
      <c r="D119" s="391"/>
      <c r="E119" s="392"/>
      <c r="F119" s="392"/>
      <c r="G119" s="392"/>
      <c r="H119" s="392"/>
      <c r="I119" s="392"/>
      <c r="J119" s="392"/>
      <c r="K119" s="392"/>
      <c r="L119" s="392"/>
      <c r="M119" s="392"/>
      <c r="N119" s="392"/>
      <c r="O119" s="392"/>
      <c r="P119" s="392"/>
      <c r="Q119" s="392"/>
      <c r="R119" s="392"/>
      <c r="S119" s="392"/>
      <c r="T119" s="392"/>
      <c r="U119" s="393"/>
      <c r="V119" s="393"/>
      <c r="W119" s="393"/>
      <c r="X119" s="394"/>
      <c r="Y119" s="394"/>
      <c r="Z119" s="394"/>
      <c r="AA119" s="394"/>
      <c r="AB119" s="394"/>
      <c r="AC119" s="394"/>
      <c r="AD119" s="395"/>
      <c r="AE119" s="395"/>
      <c r="AF119" s="395"/>
    </row>
    <row r="120" spans="1:32" ht="21" customHeight="1">
      <c r="A120" s="391">
        <v>41749</v>
      </c>
      <c r="B120" s="391"/>
      <c r="C120" s="391"/>
      <c r="D120" s="391"/>
      <c r="E120" s="392"/>
      <c r="F120" s="392"/>
      <c r="G120" s="392"/>
      <c r="H120" s="392"/>
      <c r="I120" s="392"/>
      <c r="J120" s="392"/>
      <c r="K120" s="392"/>
      <c r="L120" s="392"/>
      <c r="M120" s="392"/>
      <c r="N120" s="392"/>
      <c r="O120" s="392"/>
      <c r="P120" s="392"/>
      <c r="Q120" s="392"/>
      <c r="R120" s="392"/>
      <c r="S120" s="392"/>
      <c r="T120" s="392"/>
      <c r="U120" s="393"/>
      <c r="V120" s="393"/>
      <c r="W120" s="393"/>
      <c r="X120" s="394"/>
      <c r="Y120" s="394"/>
      <c r="Z120" s="394"/>
      <c r="AA120" s="394"/>
      <c r="AB120" s="394"/>
      <c r="AC120" s="394"/>
      <c r="AD120" s="395"/>
      <c r="AE120" s="395"/>
      <c r="AF120" s="395"/>
    </row>
    <row r="121" spans="1:32" ht="21" customHeight="1">
      <c r="A121" s="391">
        <v>41750</v>
      </c>
      <c r="B121" s="391"/>
      <c r="C121" s="391"/>
      <c r="D121" s="391"/>
      <c r="E121" s="392"/>
      <c r="F121" s="392"/>
      <c r="G121" s="392"/>
      <c r="H121" s="392"/>
      <c r="I121" s="392"/>
      <c r="J121" s="392"/>
      <c r="K121" s="392"/>
      <c r="L121" s="392"/>
      <c r="M121" s="392"/>
      <c r="N121" s="392"/>
      <c r="O121" s="392"/>
      <c r="P121" s="392"/>
      <c r="Q121" s="392"/>
      <c r="R121" s="392"/>
      <c r="S121" s="392"/>
      <c r="T121" s="392"/>
      <c r="U121" s="393"/>
      <c r="V121" s="393"/>
      <c r="W121" s="393"/>
      <c r="X121" s="394"/>
      <c r="Y121" s="394"/>
      <c r="Z121" s="394"/>
      <c r="AA121" s="394"/>
      <c r="AB121" s="394"/>
      <c r="AC121" s="394"/>
      <c r="AD121" s="395"/>
      <c r="AE121" s="395"/>
      <c r="AF121" s="395"/>
    </row>
    <row r="122" spans="1:32" ht="21" customHeight="1">
      <c r="A122" s="391">
        <v>41751</v>
      </c>
      <c r="B122" s="391"/>
      <c r="C122" s="391"/>
      <c r="D122" s="391"/>
      <c r="E122" s="392"/>
      <c r="F122" s="392"/>
      <c r="G122" s="392"/>
      <c r="H122" s="392"/>
      <c r="I122" s="392"/>
      <c r="J122" s="392"/>
      <c r="K122" s="392"/>
      <c r="L122" s="392"/>
      <c r="M122" s="392"/>
      <c r="N122" s="392"/>
      <c r="O122" s="392"/>
      <c r="P122" s="392"/>
      <c r="Q122" s="392"/>
      <c r="R122" s="392"/>
      <c r="S122" s="392"/>
      <c r="T122" s="392"/>
      <c r="U122" s="393"/>
      <c r="V122" s="393"/>
      <c r="W122" s="393"/>
      <c r="X122" s="394"/>
      <c r="Y122" s="394"/>
      <c r="Z122" s="394"/>
      <c r="AA122" s="394"/>
      <c r="AB122" s="394"/>
      <c r="AC122" s="394"/>
      <c r="AD122" s="395"/>
      <c r="AE122" s="395"/>
      <c r="AF122" s="395"/>
    </row>
    <row r="123" spans="1:32" ht="21" customHeight="1">
      <c r="A123" s="391">
        <v>41752</v>
      </c>
      <c r="B123" s="391"/>
      <c r="C123" s="391"/>
      <c r="D123" s="391"/>
      <c r="E123" s="392"/>
      <c r="F123" s="392"/>
      <c r="G123" s="392"/>
      <c r="H123" s="392"/>
      <c r="I123" s="392"/>
      <c r="J123" s="392"/>
      <c r="K123" s="392"/>
      <c r="L123" s="392"/>
      <c r="M123" s="392"/>
      <c r="N123" s="392"/>
      <c r="O123" s="392"/>
      <c r="P123" s="392"/>
      <c r="Q123" s="392"/>
      <c r="R123" s="392"/>
      <c r="S123" s="392"/>
      <c r="T123" s="392"/>
      <c r="U123" s="393"/>
      <c r="V123" s="393"/>
      <c r="W123" s="393"/>
      <c r="X123" s="394"/>
      <c r="Y123" s="394"/>
      <c r="Z123" s="394"/>
      <c r="AA123" s="394"/>
      <c r="AB123" s="394"/>
      <c r="AC123" s="394"/>
      <c r="AD123" s="395"/>
      <c r="AE123" s="395"/>
      <c r="AF123" s="395"/>
    </row>
    <row r="124" spans="1:32" ht="21" customHeight="1">
      <c r="A124" s="391">
        <v>41753</v>
      </c>
      <c r="B124" s="391"/>
      <c r="C124" s="391"/>
      <c r="D124" s="391"/>
      <c r="E124" s="392"/>
      <c r="F124" s="392"/>
      <c r="G124" s="392"/>
      <c r="H124" s="392"/>
      <c r="I124" s="392"/>
      <c r="J124" s="392"/>
      <c r="K124" s="392"/>
      <c r="L124" s="392"/>
      <c r="M124" s="392"/>
      <c r="N124" s="392"/>
      <c r="O124" s="392"/>
      <c r="P124" s="392"/>
      <c r="Q124" s="392"/>
      <c r="R124" s="392"/>
      <c r="S124" s="392"/>
      <c r="T124" s="392"/>
      <c r="U124" s="393"/>
      <c r="V124" s="393"/>
      <c r="W124" s="393"/>
      <c r="X124" s="394"/>
      <c r="Y124" s="394"/>
      <c r="Z124" s="394"/>
      <c r="AA124" s="394"/>
      <c r="AB124" s="394"/>
      <c r="AC124" s="394"/>
      <c r="AD124" s="395"/>
      <c r="AE124" s="395"/>
      <c r="AF124" s="395"/>
    </row>
    <row r="125" spans="1:32" ht="21" customHeight="1">
      <c r="A125" s="391">
        <v>41754</v>
      </c>
      <c r="B125" s="391"/>
      <c r="C125" s="391"/>
      <c r="D125" s="391"/>
      <c r="E125" s="392"/>
      <c r="F125" s="392"/>
      <c r="G125" s="392"/>
      <c r="H125" s="392"/>
      <c r="I125" s="392"/>
      <c r="J125" s="392"/>
      <c r="K125" s="392"/>
      <c r="L125" s="392"/>
      <c r="M125" s="392"/>
      <c r="N125" s="392"/>
      <c r="O125" s="392"/>
      <c r="P125" s="392"/>
      <c r="Q125" s="392"/>
      <c r="R125" s="392"/>
      <c r="S125" s="392"/>
      <c r="T125" s="392"/>
      <c r="U125" s="393"/>
      <c r="V125" s="393"/>
      <c r="W125" s="393"/>
      <c r="X125" s="394"/>
      <c r="Y125" s="394"/>
      <c r="Z125" s="394"/>
      <c r="AA125" s="394"/>
      <c r="AB125" s="394"/>
      <c r="AC125" s="394"/>
      <c r="AD125" s="395"/>
      <c r="AE125" s="395"/>
      <c r="AF125" s="395"/>
    </row>
    <row r="126" spans="1:32" ht="21" customHeight="1">
      <c r="A126" s="391">
        <v>41755</v>
      </c>
      <c r="B126" s="391"/>
      <c r="C126" s="391"/>
      <c r="D126" s="391"/>
      <c r="E126" s="392"/>
      <c r="F126" s="392"/>
      <c r="G126" s="392"/>
      <c r="H126" s="392"/>
      <c r="I126" s="392"/>
      <c r="J126" s="392"/>
      <c r="K126" s="392"/>
      <c r="L126" s="392"/>
      <c r="M126" s="392"/>
      <c r="N126" s="392"/>
      <c r="O126" s="392"/>
      <c r="P126" s="392"/>
      <c r="Q126" s="392"/>
      <c r="R126" s="392"/>
      <c r="S126" s="392"/>
      <c r="T126" s="392"/>
      <c r="U126" s="393"/>
      <c r="V126" s="393"/>
      <c r="W126" s="393"/>
      <c r="X126" s="394"/>
      <c r="Y126" s="394"/>
      <c r="Z126" s="394"/>
      <c r="AA126" s="394"/>
      <c r="AB126" s="394"/>
      <c r="AC126" s="394"/>
      <c r="AD126" s="395"/>
      <c r="AE126" s="395"/>
      <c r="AF126" s="395"/>
    </row>
    <row r="127" spans="1:32" ht="21" customHeight="1">
      <c r="A127" s="391">
        <v>41756</v>
      </c>
      <c r="B127" s="391"/>
      <c r="C127" s="391"/>
      <c r="D127" s="391"/>
      <c r="E127" s="392"/>
      <c r="F127" s="392"/>
      <c r="G127" s="392"/>
      <c r="H127" s="392"/>
      <c r="I127" s="392"/>
      <c r="J127" s="392"/>
      <c r="K127" s="392"/>
      <c r="L127" s="392"/>
      <c r="M127" s="392"/>
      <c r="N127" s="392"/>
      <c r="O127" s="392"/>
      <c r="P127" s="392"/>
      <c r="Q127" s="392"/>
      <c r="R127" s="392"/>
      <c r="S127" s="392"/>
      <c r="T127" s="392"/>
      <c r="U127" s="393"/>
      <c r="V127" s="393"/>
      <c r="W127" s="393"/>
      <c r="X127" s="394"/>
      <c r="Y127" s="394"/>
      <c r="Z127" s="394"/>
      <c r="AA127" s="394"/>
      <c r="AB127" s="394"/>
      <c r="AC127" s="394"/>
      <c r="AD127" s="395"/>
      <c r="AE127" s="395"/>
      <c r="AF127" s="395"/>
    </row>
    <row r="128" spans="1:32" ht="21" customHeight="1">
      <c r="A128" s="391">
        <v>41757</v>
      </c>
      <c r="B128" s="391"/>
      <c r="C128" s="391"/>
      <c r="D128" s="391"/>
      <c r="E128" s="392"/>
      <c r="F128" s="392"/>
      <c r="G128" s="392"/>
      <c r="H128" s="392"/>
      <c r="I128" s="392"/>
      <c r="J128" s="392"/>
      <c r="K128" s="392"/>
      <c r="L128" s="392"/>
      <c r="M128" s="392"/>
      <c r="N128" s="392"/>
      <c r="O128" s="392"/>
      <c r="P128" s="392"/>
      <c r="Q128" s="392"/>
      <c r="R128" s="392"/>
      <c r="S128" s="392"/>
      <c r="T128" s="392"/>
      <c r="U128" s="393"/>
      <c r="V128" s="393"/>
      <c r="W128" s="393"/>
      <c r="X128" s="394"/>
      <c r="Y128" s="394"/>
      <c r="Z128" s="394"/>
      <c r="AA128" s="394"/>
      <c r="AB128" s="394"/>
      <c r="AC128" s="394"/>
      <c r="AD128" s="395"/>
      <c r="AE128" s="395"/>
      <c r="AF128" s="395"/>
    </row>
    <row r="129" spans="1:33" ht="21" customHeight="1">
      <c r="A129" s="391">
        <v>41758</v>
      </c>
      <c r="B129" s="391"/>
      <c r="C129" s="391"/>
      <c r="D129" s="391"/>
      <c r="E129" s="392"/>
      <c r="F129" s="392"/>
      <c r="G129" s="392"/>
      <c r="H129" s="392"/>
      <c r="I129" s="392"/>
      <c r="J129" s="392"/>
      <c r="K129" s="392"/>
      <c r="L129" s="392"/>
      <c r="M129" s="392"/>
      <c r="N129" s="392"/>
      <c r="O129" s="392"/>
      <c r="P129" s="392"/>
      <c r="Q129" s="392"/>
      <c r="R129" s="392"/>
      <c r="S129" s="392"/>
      <c r="T129" s="392"/>
      <c r="U129" s="393"/>
      <c r="V129" s="393"/>
      <c r="W129" s="393"/>
      <c r="X129" s="394"/>
      <c r="Y129" s="394"/>
      <c r="Z129" s="394"/>
      <c r="AA129" s="394"/>
      <c r="AB129" s="394"/>
      <c r="AC129" s="394"/>
      <c r="AD129" s="395"/>
      <c r="AE129" s="395"/>
      <c r="AF129" s="395"/>
    </row>
    <row r="130" spans="1:33" ht="21" customHeight="1">
      <c r="A130" s="391">
        <v>41759</v>
      </c>
      <c r="B130" s="391"/>
      <c r="C130" s="391"/>
      <c r="D130" s="391"/>
      <c r="E130" s="392"/>
      <c r="F130" s="392"/>
      <c r="G130" s="392"/>
      <c r="H130" s="392"/>
      <c r="I130" s="392"/>
      <c r="J130" s="392"/>
      <c r="K130" s="392"/>
      <c r="L130" s="392"/>
      <c r="M130" s="392"/>
      <c r="N130" s="392"/>
      <c r="O130" s="392"/>
      <c r="P130" s="392"/>
      <c r="Q130" s="392"/>
      <c r="R130" s="392"/>
      <c r="S130" s="392"/>
      <c r="T130" s="392"/>
      <c r="U130" s="393"/>
      <c r="V130" s="393"/>
      <c r="W130" s="393"/>
      <c r="X130" s="394"/>
      <c r="Y130" s="394"/>
      <c r="Z130" s="394"/>
      <c r="AA130" s="394"/>
      <c r="AB130" s="394"/>
      <c r="AC130" s="394"/>
      <c r="AD130" s="395"/>
      <c r="AE130" s="395"/>
      <c r="AF130" s="395"/>
    </row>
    <row r="131" spans="1:33" ht="21" customHeight="1">
      <c r="A131" s="396" t="s">
        <v>236</v>
      </c>
      <c r="B131" s="396"/>
      <c r="C131" s="396"/>
      <c r="D131" s="396"/>
      <c r="E131" s="396"/>
      <c r="F131" s="396"/>
      <c r="G131" s="396"/>
      <c r="H131" s="396"/>
      <c r="I131" s="396"/>
      <c r="J131" s="396"/>
      <c r="K131" s="396"/>
      <c r="L131" s="396"/>
      <c r="M131" s="396"/>
      <c r="N131" s="396"/>
      <c r="O131" s="396"/>
      <c r="P131" s="396"/>
      <c r="Q131" s="396"/>
      <c r="R131" s="396"/>
      <c r="S131" s="396"/>
      <c r="T131" s="396"/>
      <c r="U131" s="397">
        <f>SUM(U101:W130)</f>
        <v>0</v>
      </c>
      <c r="V131" s="397"/>
      <c r="W131" s="397"/>
      <c r="X131" s="398">
        <f>SUM(X101:Z130)</f>
        <v>0</v>
      </c>
      <c r="Y131" s="398"/>
      <c r="Z131" s="398"/>
      <c r="AA131" s="398">
        <f>SUM(AA101:AC130)</f>
        <v>0</v>
      </c>
      <c r="AB131" s="398"/>
      <c r="AC131" s="398"/>
      <c r="AD131" s="399">
        <f>SUM(AD101:AF130)</f>
        <v>0</v>
      </c>
      <c r="AE131" s="399"/>
      <c r="AF131" s="399"/>
      <c r="AG131" s="77" t="s">
        <v>237</v>
      </c>
    </row>
    <row r="132" spans="1:33" ht="21" customHeight="1">
      <c r="A132" s="391">
        <v>41760</v>
      </c>
      <c r="B132" s="391"/>
      <c r="C132" s="391"/>
      <c r="D132" s="391"/>
      <c r="E132" s="392"/>
      <c r="F132" s="392"/>
      <c r="G132" s="392"/>
      <c r="H132" s="392"/>
      <c r="I132" s="392"/>
      <c r="J132" s="392"/>
      <c r="K132" s="392"/>
      <c r="L132" s="392"/>
      <c r="M132" s="392"/>
      <c r="N132" s="392"/>
      <c r="O132" s="392"/>
      <c r="P132" s="392"/>
      <c r="Q132" s="392"/>
      <c r="R132" s="392"/>
      <c r="S132" s="392"/>
      <c r="T132" s="392"/>
      <c r="U132" s="393"/>
      <c r="V132" s="393"/>
      <c r="W132" s="393"/>
      <c r="X132" s="394"/>
      <c r="Y132" s="394"/>
      <c r="Z132" s="394"/>
      <c r="AA132" s="394"/>
      <c r="AB132" s="394"/>
      <c r="AC132" s="394"/>
      <c r="AD132" s="395"/>
      <c r="AE132" s="395"/>
      <c r="AF132" s="395"/>
    </row>
    <row r="133" spans="1:33" ht="21" customHeight="1">
      <c r="A133" s="391">
        <v>41761</v>
      </c>
      <c r="B133" s="391"/>
      <c r="C133" s="391"/>
      <c r="D133" s="391"/>
      <c r="E133" s="392"/>
      <c r="F133" s="392"/>
      <c r="G133" s="392"/>
      <c r="H133" s="392"/>
      <c r="I133" s="392"/>
      <c r="J133" s="392"/>
      <c r="K133" s="392"/>
      <c r="L133" s="392"/>
      <c r="M133" s="392"/>
      <c r="N133" s="392"/>
      <c r="O133" s="392"/>
      <c r="P133" s="392"/>
      <c r="Q133" s="392"/>
      <c r="R133" s="392"/>
      <c r="S133" s="392"/>
      <c r="T133" s="392"/>
      <c r="U133" s="393"/>
      <c r="V133" s="393"/>
      <c r="W133" s="393"/>
      <c r="X133" s="394"/>
      <c r="Y133" s="394"/>
      <c r="Z133" s="394"/>
      <c r="AA133" s="394"/>
      <c r="AB133" s="394"/>
      <c r="AC133" s="394"/>
      <c r="AD133" s="395"/>
      <c r="AE133" s="395"/>
      <c r="AF133" s="395"/>
    </row>
    <row r="134" spans="1:33" ht="21" customHeight="1">
      <c r="A134" s="391">
        <v>41762</v>
      </c>
      <c r="B134" s="391"/>
      <c r="C134" s="391"/>
      <c r="D134" s="391"/>
      <c r="E134" s="392"/>
      <c r="F134" s="392"/>
      <c r="G134" s="392"/>
      <c r="H134" s="392"/>
      <c r="I134" s="392"/>
      <c r="J134" s="392"/>
      <c r="K134" s="392"/>
      <c r="L134" s="392"/>
      <c r="M134" s="392"/>
      <c r="N134" s="392"/>
      <c r="O134" s="392"/>
      <c r="P134" s="392"/>
      <c r="Q134" s="392"/>
      <c r="R134" s="392"/>
      <c r="S134" s="392"/>
      <c r="T134" s="392"/>
      <c r="U134" s="393"/>
      <c r="V134" s="393"/>
      <c r="W134" s="393"/>
      <c r="X134" s="394"/>
      <c r="Y134" s="394"/>
      <c r="Z134" s="394"/>
      <c r="AA134" s="394"/>
      <c r="AB134" s="394"/>
      <c r="AC134" s="394"/>
      <c r="AD134" s="395"/>
      <c r="AE134" s="395"/>
      <c r="AF134" s="395"/>
    </row>
    <row r="135" spans="1:33" ht="21" customHeight="1">
      <c r="A135" s="391">
        <v>41763</v>
      </c>
      <c r="B135" s="391"/>
      <c r="C135" s="391"/>
      <c r="D135" s="391"/>
      <c r="E135" s="392"/>
      <c r="F135" s="392"/>
      <c r="G135" s="392"/>
      <c r="H135" s="392"/>
      <c r="I135" s="392"/>
      <c r="J135" s="392"/>
      <c r="K135" s="392"/>
      <c r="L135" s="392"/>
      <c r="M135" s="392"/>
      <c r="N135" s="392"/>
      <c r="O135" s="392"/>
      <c r="P135" s="392"/>
      <c r="Q135" s="392"/>
      <c r="R135" s="392"/>
      <c r="S135" s="392"/>
      <c r="T135" s="392"/>
      <c r="U135" s="393"/>
      <c r="V135" s="393"/>
      <c r="W135" s="393"/>
      <c r="X135" s="394"/>
      <c r="Y135" s="394"/>
      <c r="Z135" s="394"/>
      <c r="AA135" s="394"/>
      <c r="AB135" s="394"/>
      <c r="AC135" s="394"/>
      <c r="AD135" s="395"/>
      <c r="AE135" s="395"/>
      <c r="AF135" s="395"/>
    </row>
    <row r="136" spans="1:33" ht="21" customHeight="1">
      <c r="A136" s="391">
        <v>41764</v>
      </c>
      <c r="B136" s="391"/>
      <c r="C136" s="391"/>
      <c r="D136" s="391"/>
      <c r="E136" s="392"/>
      <c r="F136" s="392"/>
      <c r="G136" s="392"/>
      <c r="H136" s="392"/>
      <c r="I136" s="392"/>
      <c r="J136" s="392"/>
      <c r="K136" s="392"/>
      <c r="L136" s="392"/>
      <c r="M136" s="392"/>
      <c r="N136" s="392"/>
      <c r="O136" s="392"/>
      <c r="P136" s="392"/>
      <c r="Q136" s="392"/>
      <c r="R136" s="392"/>
      <c r="S136" s="392"/>
      <c r="T136" s="392"/>
      <c r="U136" s="393"/>
      <c r="V136" s="393"/>
      <c r="W136" s="393"/>
      <c r="X136" s="394"/>
      <c r="Y136" s="394"/>
      <c r="Z136" s="394"/>
      <c r="AA136" s="394"/>
      <c r="AB136" s="394"/>
      <c r="AC136" s="394"/>
      <c r="AD136" s="395"/>
      <c r="AE136" s="395"/>
      <c r="AF136" s="395"/>
    </row>
    <row r="137" spans="1:33" ht="21" customHeight="1">
      <c r="A137" s="391">
        <v>41765</v>
      </c>
      <c r="B137" s="391"/>
      <c r="C137" s="391"/>
      <c r="D137" s="391"/>
      <c r="E137" s="392"/>
      <c r="F137" s="392"/>
      <c r="G137" s="392"/>
      <c r="H137" s="392"/>
      <c r="I137" s="392"/>
      <c r="J137" s="392"/>
      <c r="K137" s="392"/>
      <c r="L137" s="392"/>
      <c r="M137" s="392"/>
      <c r="N137" s="392"/>
      <c r="O137" s="392"/>
      <c r="P137" s="392"/>
      <c r="Q137" s="392"/>
      <c r="R137" s="392"/>
      <c r="S137" s="392"/>
      <c r="T137" s="392"/>
      <c r="U137" s="393"/>
      <c r="V137" s="393"/>
      <c r="W137" s="393"/>
      <c r="X137" s="394"/>
      <c r="Y137" s="394"/>
      <c r="Z137" s="394"/>
      <c r="AA137" s="394"/>
      <c r="AB137" s="394"/>
      <c r="AC137" s="394"/>
      <c r="AD137" s="395"/>
      <c r="AE137" s="395"/>
      <c r="AF137" s="395"/>
    </row>
    <row r="138" spans="1:33" ht="21" customHeight="1">
      <c r="A138" s="391">
        <v>41766</v>
      </c>
      <c r="B138" s="391"/>
      <c r="C138" s="391"/>
      <c r="D138" s="391"/>
      <c r="E138" s="392"/>
      <c r="F138" s="392"/>
      <c r="G138" s="392"/>
      <c r="H138" s="392"/>
      <c r="I138" s="392"/>
      <c r="J138" s="392"/>
      <c r="K138" s="392"/>
      <c r="L138" s="392"/>
      <c r="M138" s="392"/>
      <c r="N138" s="392"/>
      <c r="O138" s="392"/>
      <c r="P138" s="392"/>
      <c r="Q138" s="392"/>
      <c r="R138" s="392"/>
      <c r="S138" s="392"/>
      <c r="T138" s="392"/>
      <c r="U138" s="393"/>
      <c r="V138" s="393"/>
      <c r="W138" s="393"/>
      <c r="X138" s="394"/>
      <c r="Y138" s="394"/>
      <c r="Z138" s="394"/>
      <c r="AA138" s="394"/>
      <c r="AB138" s="394"/>
      <c r="AC138" s="394"/>
      <c r="AD138" s="395"/>
      <c r="AE138" s="395"/>
      <c r="AF138" s="395"/>
    </row>
    <row r="139" spans="1:33" ht="21" customHeight="1">
      <c r="A139" s="391">
        <v>41767</v>
      </c>
      <c r="B139" s="391"/>
      <c r="C139" s="391"/>
      <c r="D139" s="391"/>
      <c r="E139" s="392"/>
      <c r="F139" s="392"/>
      <c r="G139" s="392"/>
      <c r="H139" s="392"/>
      <c r="I139" s="392"/>
      <c r="J139" s="392"/>
      <c r="K139" s="392"/>
      <c r="L139" s="392"/>
      <c r="M139" s="392"/>
      <c r="N139" s="392"/>
      <c r="O139" s="392"/>
      <c r="P139" s="392"/>
      <c r="Q139" s="392"/>
      <c r="R139" s="392"/>
      <c r="S139" s="392"/>
      <c r="T139" s="392"/>
      <c r="U139" s="393"/>
      <c r="V139" s="393"/>
      <c r="W139" s="393"/>
      <c r="X139" s="394"/>
      <c r="Y139" s="394"/>
      <c r="Z139" s="394"/>
      <c r="AA139" s="394"/>
      <c r="AB139" s="394"/>
      <c r="AC139" s="394"/>
      <c r="AD139" s="395"/>
      <c r="AE139" s="395"/>
      <c r="AF139" s="395"/>
    </row>
    <row r="140" spans="1:33" ht="21" customHeight="1">
      <c r="A140" s="391">
        <v>41768</v>
      </c>
      <c r="B140" s="391"/>
      <c r="C140" s="391"/>
      <c r="D140" s="391"/>
      <c r="E140" s="392"/>
      <c r="F140" s="392"/>
      <c r="G140" s="392"/>
      <c r="H140" s="392"/>
      <c r="I140" s="392"/>
      <c r="J140" s="392"/>
      <c r="K140" s="392"/>
      <c r="L140" s="392"/>
      <c r="M140" s="392"/>
      <c r="N140" s="392"/>
      <c r="O140" s="392"/>
      <c r="P140" s="392"/>
      <c r="Q140" s="392"/>
      <c r="R140" s="392"/>
      <c r="S140" s="392"/>
      <c r="T140" s="392"/>
      <c r="U140" s="393"/>
      <c r="V140" s="393"/>
      <c r="W140" s="393"/>
      <c r="X140" s="394"/>
      <c r="Y140" s="394"/>
      <c r="Z140" s="394"/>
      <c r="AA140" s="394"/>
      <c r="AB140" s="394"/>
      <c r="AC140" s="394"/>
      <c r="AD140" s="395"/>
      <c r="AE140" s="395"/>
      <c r="AF140" s="395"/>
    </row>
    <row r="141" spans="1:33" ht="21" customHeight="1">
      <c r="A141" s="391">
        <v>41769</v>
      </c>
      <c r="B141" s="391"/>
      <c r="C141" s="391"/>
      <c r="D141" s="391"/>
      <c r="E141" s="392"/>
      <c r="F141" s="392"/>
      <c r="G141" s="392"/>
      <c r="H141" s="392"/>
      <c r="I141" s="392"/>
      <c r="J141" s="392"/>
      <c r="K141" s="392"/>
      <c r="L141" s="392"/>
      <c r="M141" s="392"/>
      <c r="N141" s="392"/>
      <c r="O141" s="392"/>
      <c r="P141" s="392"/>
      <c r="Q141" s="392"/>
      <c r="R141" s="392"/>
      <c r="S141" s="392"/>
      <c r="T141" s="392"/>
      <c r="U141" s="393"/>
      <c r="V141" s="393"/>
      <c r="W141" s="393"/>
      <c r="X141" s="394"/>
      <c r="Y141" s="394"/>
      <c r="Z141" s="394"/>
      <c r="AA141" s="394"/>
      <c r="AB141" s="394"/>
      <c r="AC141" s="394"/>
      <c r="AD141" s="395"/>
      <c r="AE141" s="395"/>
      <c r="AF141" s="395"/>
    </row>
    <row r="142" spans="1:33" ht="21" customHeight="1">
      <c r="A142" s="391">
        <v>41770</v>
      </c>
      <c r="B142" s="391"/>
      <c r="C142" s="391"/>
      <c r="D142" s="391"/>
      <c r="E142" s="392"/>
      <c r="F142" s="392"/>
      <c r="G142" s="392"/>
      <c r="H142" s="392"/>
      <c r="I142" s="392"/>
      <c r="J142" s="392"/>
      <c r="K142" s="392"/>
      <c r="L142" s="392"/>
      <c r="M142" s="392"/>
      <c r="N142" s="392"/>
      <c r="O142" s="392"/>
      <c r="P142" s="392"/>
      <c r="Q142" s="392"/>
      <c r="R142" s="392"/>
      <c r="S142" s="392"/>
      <c r="T142" s="392"/>
      <c r="U142" s="393"/>
      <c r="V142" s="393"/>
      <c r="W142" s="393"/>
      <c r="X142" s="394"/>
      <c r="Y142" s="394"/>
      <c r="Z142" s="394"/>
      <c r="AA142" s="394"/>
      <c r="AB142" s="394"/>
      <c r="AC142" s="394"/>
      <c r="AD142" s="395"/>
      <c r="AE142" s="395"/>
      <c r="AF142" s="395"/>
    </row>
    <row r="143" spans="1:33" ht="21" customHeight="1">
      <c r="A143" s="391">
        <v>41771</v>
      </c>
      <c r="B143" s="391"/>
      <c r="C143" s="391"/>
      <c r="D143" s="391"/>
      <c r="E143" s="392"/>
      <c r="F143" s="392"/>
      <c r="G143" s="392"/>
      <c r="H143" s="392"/>
      <c r="I143" s="392"/>
      <c r="J143" s="392"/>
      <c r="K143" s="392"/>
      <c r="L143" s="392"/>
      <c r="M143" s="392"/>
      <c r="N143" s="392"/>
      <c r="O143" s="392"/>
      <c r="P143" s="392"/>
      <c r="Q143" s="392"/>
      <c r="R143" s="392"/>
      <c r="S143" s="392"/>
      <c r="T143" s="392"/>
      <c r="U143" s="393"/>
      <c r="V143" s="393"/>
      <c r="W143" s="393"/>
      <c r="X143" s="394"/>
      <c r="Y143" s="394"/>
      <c r="Z143" s="394"/>
      <c r="AA143" s="394"/>
      <c r="AB143" s="394"/>
      <c r="AC143" s="394"/>
      <c r="AD143" s="395"/>
      <c r="AE143" s="395"/>
      <c r="AF143" s="395"/>
    </row>
    <row r="144" spans="1:33" ht="21" customHeight="1">
      <c r="A144" s="391">
        <v>41772</v>
      </c>
      <c r="B144" s="391"/>
      <c r="C144" s="391"/>
      <c r="D144" s="391"/>
      <c r="E144" s="392"/>
      <c r="F144" s="392"/>
      <c r="G144" s="392"/>
      <c r="H144" s="392"/>
      <c r="I144" s="392"/>
      <c r="J144" s="392"/>
      <c r="K144" s="392"/>
      <c r="L144" s="392"/>
      <c r="M144" s="392"/>
      <c r="N144" s="392"/>
      <c r="O144" s="392"/>
      <c r="P144" s="392"/>
      <c r="Q144" s="392"/>
      <c r="R144" s="392"/>
      <c r="S144" s="392"/>
      <c r="T144" s="392"/>
      <c r="U144" s="393"/>
      <c r="V144" s="393"/>
      <c r="W144" s="393"/>
      <c r="X144" s="394"/>
      <c r="Y144" s="394"/>
      <c r="Z144" s="394"/>
      <c r="AA144" s="394"/>
      <c r="AB144" s="394"/>
      <c r="AC144" s="394"/>
      <c r="AD144" s="395"/>
      <c r="AE144" s="395"/>
      <c r="AF144" s="395"/>
    </row>
    <row r="145" spans="1:32" ht="21" customHeight="1">
      <c r="A145" s="391">
        <v>41773</v>
      </c>
      <c r="B145" s="391"/>
      <c r="C145" s="391"/>
      <c r="D145" s="391"/>
      <c r="E145" s="392"/>
      <c r="F145" s="392"/>
      <c r="G145" s="392"/>
      <c r="H145" s="392"/>
      <c r="I145" s="392"/>
      <c r="J145" s="392"/>
      <c r="K145" s="392"/>
      <c r="L145" s="392"/>
      <c r="M145" s="392"/>
      <c r="N145" s="392"/>
      <c r="O145" s="392"/>
      <c r="P145" s="392"/>
      <c r="Q145" s="392"/>
      <c r="R145" s="392"/>
      <c r="S145" s="392"/>
      <c r="T145" s="392"/>
      <c r="U145" s="393"/>
      <c r="V145" s="393"/>
      <c r="W145" s="393"/>
      <c r="X145" s="394"/>
      <c r="Y145" s="394"/>
      <c r="Z145" s="394"/>
      <c r="AA145" s="394"/>
      <c r="AB145" s="394"/>
      <c r="AC145" s="394"/>
      <c r="AD145" s="395"/>
      <c r="AE145" s="395"/>
      <c r="AF145" s="395"/>
    </row>
    <row r="146" spans="1:32" ht="21" customHeight="1">
      <c r="A146" s="391">
        <v>41774</v>
      </c>
      <c r="B146" s="391"/>
      <c r="C146" s="391"/>
      <c r="D146" s="391"/>
      <c r="E146" s="392"/>
      <c r="F146" s="392"/>
      <c r="G146" s="392"/>
      <c r="H146" s="392"/>
      <c r="I146" s="392"/>
      <c r="J146" s="392"/>
      <c r="K146" s="392"/>
      <c r="L146" s="392"/>
      <c r="M146" s="392"/>
      <c r="N146" s="392"/>
      <c r="O146" s="392"/>
      <c r="P146" s="392"/>
      <c r="Q146" s="392"/>
      <c r="R146" s="392"/>
      <c r="S146" s="392"/>
      <c r="T146" s="392"/>
      <c r="U146" s="393"/>
      <c r="V146" s="393"/>
      <c r="W146" s="393"/>
      <c r="X146" s="394"/>
      <c r="Y146" s="394"/>
      <c r="Z146" s="394"/>
      <c r="AA146" s="394"/>
      <c r="AB146" s="394"/>
      <c r="AC146" s="394"/>
      <c r="AD146" s="395"/>
      <c r="AE146" s="395"/>
      <c r="AF146" s="395"/>
    </row>
    <row r="147" spans="1:32" ht="21" customHeight="1">
      <c r="A147" s="391">
        <v>41775</v>
      </c>
      <c r="B147" s="391"/>
      <c r="C147" s="391"/>
      <c r="D147" s="391"/>
      <c r="E147" s="392"/>
      <c r="F147" s="392"/>
      <c r="G147" s="392"/>
      <c r="H147" s="392"/>
      <c r="I147" s="392"/>
      <c r="J147" s="392"/>
      <c r="K147" s="392"/>
      <c r="L147" s="392"/>
      <c r="M147" s="392"/>
      <c r="N147" s="392"/>
      <c r="O147" s="392"/>
      <c r="P147" s="392"/>
      <c r="Q147" s="392"/>
      <c r="R147" s="392"/>
      <c r="S147" s="392"/>
      <c r="T147" s="392"/>
      <c r="U147" s="393"/>
      <c r="V147" s="393"/>
      <c r="W147" s="393"/>
      <c r="X147" s="394"/>
      <c r="Y147" s="394"/>
      <c r="Z147" s="394"/>
      <c r="AA147" s="394"/>
      <c r="AB147" s="394"/>
      <c r="AC147" s="394"/>
      <c r="AD147" s="395"/>
      <c r="AE147" s="395"/>
      <c r="AF147" s="395"/>
    </row>
    <row r="148" spans="1:32" ht="21" customHeight="1">
      <c r="A148" s="391">
        <v>41776</v>
      </c>
      <c r="B148" s="391"/>
      <c r="C148" s="391"/>
      <c r="D148" s="391"/>
      <c r="E148" s="392"/>
      <c r="F148" s="392"/>
      <c r="G148" s="392"/>
      <c r="H148" s="392"/>
      <c r="I148" s="392"/>
      <c r="J148" s="392"/>
      <c r="K148" s="392"/>
      <c r="L148" s="392"/>
      <c r="M148" s="392"/>
      <c r="N148" s="392"/>
      <c r="O148" s="392"/>
      <c r="P148" s="392"/>
      <c r="Q148" s="392"/>
      <c r="R148" s="392"/>
      <c r="S148" s="392"/>
      <c r="T148" s="392"/>
      <c r="U148" s="393"/>
      <c r="V148" s="393"/>
      <c r="W148" s="393"/>
      <c r="X148" s="394"/>
      <c r="Y148" s="394"/>
      <c r="Z148" s="394"/>
      <c r="AA148" s="394"/>
      <c r="AB148" s="394"/>
      <c r="AC148" s="394"/>
      <c r="AD148" s="395"/>
      <c r="AE148" s="395"/>
      <c r="AF148" s="395"/>
    </row>
    <row r="149" spans="1:32" ht="21" customHeight="1">
      <c r="A149" s="391">
        <v>41777</v>
      </c>
      <c r="B149" s="391"/>
      <c r="C149" s="391"/>
      <c r="D149" s="391"/>
      <c r="E149" s="392"/>
      <c r="F149" s="392"/>
      <c r="G149" s="392"/>
      <c r="H149" s="392"/>
      <c r="I149" s="392"/>
      <c r="J149" s="392"/>
      <c r="K149" s="392"/>
      <c r="L149" s="392"/>
      <c r="M149" s="392"/>
      <c r="N149" s="392"/>
      <c r="O149" s="392"/>
      <c r="P149" s="392"/>
      <c r="Q149" s="392"/>
      <c r="R149" s="392"/>
      <c r="S149" s="392"/>
      <c r="T149" s="392"/>
      <c r="U149" s="393"/>
      <c r="V149" s="393"/>
      <c r="W149" s="393"/>
      <c r="X149" s="394"/>
      <c r="Y149" s="394"/>
      <c r="Z149" s="394"/>
      <c r="AA149" s="394"/>
      <c r="AB149" s="394"/>
      <c r="AC149" s="394"/>
      <c r="AD149" s="395"/>
      <c r="AE149" s="395"/>
      <c r="AF149" s="395"/>
    </row>
    <row r="150" spans="1:32" ht="21" customHeight="1">
      <c r="A150" s="391">
        <v>41778</v>
      </c>
      <c r="B150" s="391"/>
      <c r="C150" s="391"/>
      <c r="D150" s="391"/>
      <c r="E150" s="392"/>
      <c r="F150" s="392"/>
      <c r="G150" s="392"/>
      <c r="H150" s="392"/>
      <c r="I150" s="392"/>
      <c r="J150" s="392"/>
      <c r="K150" s="392"/>
      <c r="L150" s="392"/>
      <c r="M150" s="392"/>
      <c r="N150" s="392"/>
      <c r="O150" s="392"/>
      <c r="P150" s="392"/>
      <c r="Q150" s="392"/>
      <c r="R150" s="392"/>
      <c r="S150" s="392"/>
      <c r="T150" s="392"/>
      <c r="U150" s="393"/>
      <c r="V150" s="393"/>
      <c r="W150" s="393"/>
      <c r="X150" s="394"/>
      <c r="Y150" s="394"/>
      <c r="Z150" s="394"/>
      <c r="AA150" s="394"/>
      <c r="AB150" s="394"/>
      <c r="AC150" s="394"/>
      <c r="AD150" s="395"/>
      <c r="AE150" s="395"/>
      <c r="AF150" s="395"/>
    </row>
    <row r="151" spans="1:32" ht="21" customHeight="1">
      <c r="A151" s="391">
        <v>41779</v>
      </c>
      <c r="B151" s="391"/>
      <c r="C151" s="391"/>
      <c r="D151" s="391"/>
      <c r="E151" s="392"/>
      <c r="F151" s="392"/>
      <c r="G151" s="392"/>
      <c r="H151" s="392"/>
      <c r="I151" s="392"/>
      <c r="J151" s="392"/>
      <c r="K151" s="392"/>
      <c r="L151" s="392"/>
      <c r="M151" s="392"/>
      <c r="N151" s="392"/>
      <c r="O151" s="392"/>
      <c r="P151" s="392"/>
      <c r="Q151" s="392"/>
      <c r="R151" s="392"/>
      <c r="S151" s="392"/>
      <c r="T151" s="392"/>
      <c r="U151" s="393"/>
      <c r="V151" s="393"/>
      <c r="W151" s="393"/>
      <c r="X151" s="394"/>
      <c r="Y151" s="394"/>
      <c r="Z151" s="394"/>
      <c r="AA151" s="394"/>
      <c r="AB151" s="394"/>
      <c r="AC151" s="394"/>
      <c r="AD151" s="395"/>
      <c r="AE151" s="395"/>
      <c r="AF151" s="395"/>
    </row>
    <row r="152" spans="1:32" ht="21" customHeight="1">
      <c r="A152" s="391">
        <v>41780</v>
      </c>
      <c r="B152" s="391"/>
      <c r="C152" s="391"/>
      <c r="D152" s="391"/>
      <c r="E152" s="392"/>
      <c r="F152" s="392"/>
      <c r="G152" s="392"/>
      <c r="H152" s="392"/>
      <c r="I152" s="392"/>
      <c r="J152" s="392"/>
      <c r="K152" s="392"/>
      <c r="L152" s="392"/>
      <c r="M152" s="392"/>
      <c r="N152" s="392"/>
      <c r="O152" s="392"/>
      <c r="P152" s="392"/>
      <c r="Q152" s="392"/>
      <c r="R152" s="392"/>
      <c r="S152" s="392"/>
      <c r="T152" s="392"/>
      <c r="U152" s="393"/>
      <c r="V152" s="393"/>
      <c r="W152" s="393"/>
      <c r="X152" s="394"/>
      <c r="Y152" s="394"/>
      <c r="Z152" s="394"/>
      <c r="AA152" s="394"/>
      <c r="AB152" s="394"/>
      <c r="AC152" s="394"/>
      <c r="AD152" s="395"/>
      <c r="AE152" s="395"/>
      <c r="AF152" s="395"/>
    </row>
    <row r="153" spans="1:32" ht="21" customHeight="1">
      <c r="A153" s="391">
        <v>41781</v>
      </c>
      <c r="B153" s="391"/>
      <c r="C153" s="391"/>
      <c r="D153" s="391"/>
      <c r="E153" s="392"/>
      <c r="F153" s="392"/>
      <c r="G153" s="392"/>
      <c r="H153" s="392"/>
      <c r="I153" s="392"/>
      <c r="J153" s="392"/>
      <c r="K153" s="392"/>
      <c r="L153" s="392"/>
      <c r="M153" s="392"/>
      <c r="N153" s="392"/>
      <c r="O153" s="392"/>
      <c r="P153" s="392"/>
      <c r="Q153" s="392"/>
      <c r="R153" s="392"/>
      <c r="S153" s="392"/>
      <c r="T153" s="392"/>
      <c r="U153" s="393"/>
      <c r="V153" s="393"/>
      <c r="W153" s="393"/>
      <c r="X153" s="394"/>
      <c r="Y153" s="394"/>
      <c r="Z153" s="394"/>
      <c r="AA153" s="394"/>
      <c r="AB153" s="394"/>
      <c r="AC153" s="394"/>
      <c r="AD153" s="395"/>
      <c r="AE153" s="395"/>
      <c r="AF153" s="395"/>
    </row>
    <row r="154" spans="1:32" ht="21" customHeight="1">
      <c r="A154" s="391">
        <v>41782</v>
      </c>
      <c r="B154" s="391"/>
      <c r="C154" s="391"/>
      <c r="D154" s="391"/>
      <c r="E154" s="392"/>
      <c r="F154" s="392"/>
      <c r="G154" s="392"/>
      <c r="H154" s="392"/>
      <c r="I154" s="392"/>
      <c r="J154" s="392"/>
      <c r="K154" s="392"/>
      <c r="L154" s="392"/>
      <c r="M154" s="392"/>
      <c r="N154" s="392"/>
      <c r="O154" s="392"/>
      <c r="P154" s="392"/>
      <c r="Q154" s="392"/>
      <c r="R154" s="392"/>
      <c r="S154" s="392"/>
      <c r="T154" s="392"/>
      <c r="U154" s="393"/>
      <c r="V154" s="393"/>
      <c r="W154" s="393"/>
      <c r="X154" s="394"/>
      <c r="Y154" s="394"/>
      <c r="Z154" s="394"/>
      <c r="AA154" s="394"/>
      <c r="AB154" s="394"/>
      <c r="AC154" s="394"/>
      <c r="AD154" s="395"/>
      <c r="AE154" s="395"/>
      <c r="AF154" s="395"/>
    </row>
    <row r="155" spans="1:32" ht="21" customHeight="1">
      <c r="A155" s="391">
        <v>41783</v>
      </c>
      <c r="B155" s="391"/>
      <c r="C155" s="391"/>
      <c r="D155" s="391"/>
      <c r="E155" s="392"/>
      <c r="F155" s="392"/>
      <c r="G155" s="392"/>
      <c r="H155" s="392"/>
      <c r="I155" s="392"/>
      <c r="J155" s="392"/>
      <c r="K155" s="392"/>
      <c r="L155" s="392"/>
      <c r="M155" s="392"/>
      <c r="N155" s="392"/>
      <c r="O155" s="392"/>
      <c r="P155" s="392"/>
      <c r="Q155" s="392"/>
      <c r="R155" s="392"/>
      <c r="S155" s="392"/>
      <c r="T155" s="392"/>
      <c r="U155" s="393"/>
      <c r="V155" s="393"/>
      <c r="W155" s="393"/>
      <c r="X155" s="394"/>
      <c r="Y155" s="394"/>
      <c r="Z155" s="394"/>
      <c r="AA155" s="394"/>
      <c r="AB155" s="394"/>
      <c r="AC155" s="394"/>
      <c r="AD155" s="395"/>
      <c r="AE155" s="395"/>
      <c r="AF155" s="395"/>
    </row>
    <row r="156" spans="1:32" ht="21" customHeight="1">
      <c r="A156" s="391">
        <v>41784</v>
      </c>
      <c r="B156" s="391"/>
      <c r="C156" s="391"/>
      <c r="D156" s="391"/>
      <c r="E156" s="392"/>
      <c r="F156" s="392"/>
      <c r="G156" s="392"/>
      <c r="H156" s="392"/>
      <c r="I156" s="392"/>
      <c r="J156" s="392"/>
      <c r="K156" s="392"/>
      <c r="L156" s="392"/>
      <c r="M156" s="392"/>
      <c r="N156" s="392"/>
      <c r="O156" s="392"/>
      <c r="P156" s="392"/>
      <c r="Q156" s="392"/>
      <c r="R156" s="392"/>
      <c r="S156" s="392"/>
      <c r="T156" s="392"/>
      <c r="U156" s="393"/>
      <c r="V156" s="393"/>
      <c r="W156" s="393"/>
      <c r="X156" s="394"/>
      <c r="Y156" s="394"/>
      <c r="Z156" s="394"/>
      <c r="AA156" s="394"/>
      <c r="AB156" s="394"/>
      <c r="AC156" s="394"/>
      <c r="AD156" s="395"/>
      <c r="AE156" s="395"/>
      <c r="AF156" s="395"/>
    </row>
    <row r="157" spans="1:32" ht="21" customHeight="1">
      <c r="A157" s="391">
        <v>41785</v>
      </c>
      <c r="B157" s="391"/>
      <c r="C157" s="391"/>
      <c r="D157" s="391"/>
      <c r="E157" s="392"/>
      <c r="F157" s="392"/>
      <c r="G157" s="392"/>
      <c r="H157" s="392"/>
      <c r="I157" s="392"/>
      <c r="J157" s="392"/>
      <c r="K157" s="392"/>
      <c r="L157" s="392"/>
      <c r="M157" s="392"/>
      <c r="N157" s="392"/>
      <c r="O157" s="392"/>
      <c r="P157" s="392"/>
      <c r="Q157" s="392"/>
      <c r="R157" s="392"/>
      <c r="S157" s="392"/>
      <c r="T157" s="392"/>
      <c r="U157" s="393"/>
      <c r="V157" s="393"/>
      <c r="W157" s="393"/>
      <c r="X157" s="394"/>
      <c r="Y157" s="394"/>
      <c r="Z157" s="394"/>
      <c r="AA157" s="394"/>
      <c r="AB157" s="394"/>
      <c r="AC157" s="394"/>
      <c r="AD157" s="395"/>
      <c r="AE157" s="395"/>
      <c r="AF157" s="395"/>
    </row>
    <row r="158" spans="1:32" ht="21" customHeight="1">
      <c r="A158" s="391">
        <v>41786</v>
      </c>
      <c r="B158" s="391"/>
      <c r="C158" s="391"/>
      <c r="D158" s="391"/>
      <c r="E158" s="392"/>
      <c r="F158" s="392"/>
      <c r="G158" s="392"/>
      <c r="H158" s="392"/>
      <c r="I158" s="392"/>
      <c r="J158" s="392"/>
      <c r="K158" s="392"/>
      <c r="L158" s="392"/>
      <c r="M158" s="392"/>
      <c r="N158" s="392"/>
      <c r="O158" s="392"/>
      <c r="P158" s="392"/>
      <c r="Q158" s="392"/>
      <c r="R158" s="392"/>
      <c r="S158" s="392"/>
      <c r="T158" s="392"/>
      <c r="U158" s="393"/>
      <c r="V158" s="393"/>
      <c r="W158" s="393"/>
      <c r="X158" s="394"/>
      <c r="Y158" s="394"/>
      <c r="Z158" s="394"/>
      <c r="AA158" s="394"/>
      <c r="AB158" s="394"/>
      <c r="AC158" s="394"/>
      <c r="AD158" s="395"/>
      <c r="AE158" s="395"/>
      <c r="AF158" s="395"/>
    </row>
    <row r="159" spans="1:32" ht="21" customHeight="1">
      <c r="A159" s="391">
        <v>41787</v>
      </c>
      <c r="B159" s="391"/>
      <c r="C159" s="391"/>
      <c r="D159" s="391"/>
      <c r="E159" s="392"/>
      <c r="F159" s="392"/>
      <c r="G159" s="392"/>
      <c r="H159" s="392"/>
      <c r="I159" s="392"/>
      <c r="J159" s="392"/>
      <c r="K159" s="392"/>
      <c r="L159" s="392"/>
      <c r="M159" s="392"/>
      <c r="N159" s="392"/>
      <c r="O159" s="392"/>
      <c r="P159" s="392"/>
      <c r="Q159" s="392"/>
      <c r="R159" s="392"/>
      <c r="S159" s="392"/>
      <c r="T159" s="392"/>
      <c r="U159" s="393"/>
      <c r="V159" s="393"/>
      <c r="W159" s="393"/>
      <c r="X159" s="394"/>
      <c r="Y159" s="394"/>
      <c r="Z159" s="394"/>
      <c r="AA159" s="394"/>
      <c r="AB159" s="394"/>
      <c r="AC159" s="394"/>
      <c r="AD159" s="395"/>
      <c r="AE159" s="395"/>
      <c r="AF159" s="395"/>
    </row>
    <row r="160" spans="1:32" ht="21" customHeight="1">
      <c r="A160" s="391">
        <v>41788</v>
      </c>
      <c r="B160" s="391"/>
      <c r="C160" s="391"/>
      <c r="D160" s="391"/>
      <c r="E160" s="392"/>
      <c r="F160" s="392"/>
      <c r="G160" s="392"/>
      <c r="H160" s="392"/>
      <c r="I160" s="392"/>
      <c r="J160" s="392"/>
      <c r="K160" s="392"/>
      <c r="L160" s="392"/>
      <c r="M160" s="392"/>
      <c r="N160" s="392"/>
      <c r="O160" s="392"/>
      <c r="P160" s="392"/>
      <c r="Q160" s="392"/>
      <c r="R160" s="392"/>
      <c r="S160" s="392"/>
      <c r="T160" s="392"/>
      <c r="U160" s="393"/>
      <c r="V160" s="393"/>
      <c r="W160" s="393"/>
      <c r="X160" s="394"/>
      <c r="Y160" s="394"/>
      <c r="Z160" s="394"/>
      <c r="AA160" s="394"/>
      <c r="AB160" s="394"/>
      <c r="AC160" s="394"/>
      <c r="AD160" s="395"/>
      <c r="AE160" s="395"/>
      <c r="AF160" s="395"/>
    </row>
    <row r="161" spans="1:33" ht="21" customHeight="1">
      <c r="A161" s="391">
        <v>41789</v>
      </c>
      <c r="B161" s="391"/>
      <c r="C161" s="391"/>
      <c r="D161" s="391"/>
      <c r="E161" s="392"/>
      <c r="F161" s="392"/>
      <c r="G161" s="392"/>
      <c r="H161" s="392"/>
      <c r="I161" s="392"/>
      <c r="J161" s="392"/>
      <c r="K161" s="392"/>
      <c r="L161" s="392"/>
      <c r="M161" s="392"/>
      <c r="N161" s="392"/>
      <c r="O161" s="392"/>
      <c r="P161" s="392"/>
      <c r="Q161" s="392"/>
      <c r="R161" s="392"/>
      <c r="S161" s="392"/>
      <c r="T161" s="392"/>
      <c r="U161" s="393"/>
      <c r="V161" s="393"/>
      <c r="W161" s="393"/>
      <c r="X161" s="394"/>
      <c r="Y161" s="394"/>
      <c r="Z161" s="394"/>
      <c r="AA161" s="394"/>
      <c r="AB161" s="394"/>
      <c r="AC161" s="394"/>
      <c r="AD161" s="395"/>
      <c r="AE161" s="395"/>
      <c r="AF161" s="395"/>
    </row>
    <row r="162" spans="1:33" ht="21" customHeight="1">
      <c r="A162" s="391">
        <v>41790</v>
      </c>
      <c r="B162" s="391"/>
      <c r="C162" s="391"/>
      <c r="D162" s="391"/>
      <c r="E162" s="392"/>
      <c r="F162" s="392"/>
      <c r="G162" s="392"/>
      <c r="H162" s="392"/>
      <c r="I162" s="392"/>
      <c r="J162" s="392"/>
      <c r="K162" s="392"/>
      <c r="L162" s="392"/>
      <c r="M162" s="392"/>
      <c r="N162" s="392"/>
      <c r="O162" s="392"/>
      <c r="P162" s="392"/>
      <c r="Q162" s="392"/>
      <c r="R162" s="392"/>
      <c r="S162" s="392"/>
      <c r="T162" s="392"/>
      <c r="U162" s="393"/>
      <c r="V162" s="393"/>
      <c r="W162" s="393"/>
      <c r="X162" s="394"/>
      <c r="Y162" s="394"/>
      <c r="Z162" s="394"/>
      <c r="AA162" s="394"/>
      <c r="AB162" s="394"/>
      <c r="AC162" s="394"/>
      <c r="AD162" s="395"/>
      <c r="AE162" s="395"/>
      <c r="AF162" s="395"/>
    </row>
    <row r="163" spans="1:33" ht="21" customHeight="1">
      <c r="A163" s="396" t="s">
        <v>236</v>
      </c>
      <c r="B163" s="396"/>
      <c r="C163" s="396"/>
      <c r="D163" s="396"/>
      <c r="E163" s="396"/>
      <c r="F163" s="396"/>
      <c r="G163" s="396"/>
      <c r="H163" s="396"/>
      <c r="I163" s="396"/>
      <c r="J163" s="396"/>
      <c r="K163" s="396"/>
      <c r="L163" s="396"/>
      <c r="M163" s="396"/>
      <c r="N163" s="396"/>
      <c r="O163" s="396"/>
      <c r="P163" s="396"/>
      <c r="Q163" s="396"/>
      <c r="R163" s="396"/>
      <c r="S163" s="396"/>
      <c r="T163" s="396"/>
      <c r="U163" s="397">
        <f>SUM(U132:W162)</f>
        <v>0</v>
      </c>
      <c r="V163" s="397"/>
      <c r="W163" s="397"/>
      <c r="X163" s="398">
        <f>SUM(X132:Z162)</f>
        <v>0</v>
      </c>
      <c r="Y163" s="398"/>
      <c r="Z163" s="398"/>
      <c r="AA163" s="398">
        <f>SUM(AA132:AC162)</f>
        <v>0</v>
      </c>
      <c r="AB163" s="398"/>
      <c r="AC163" s="398"/>
      <c r="AD163" s="399">
        <f>SUM(AD132:AF162)</f>
        <v>0</v>
      </c>
      <c r="AE163" s="399"/>
      <c r="AF163" s="399"/>
      <c r="AG163" s="77" t="s">
        <v>237</v>
      </c>
    </row>
    <row r="164" spans="1:33" ht="21" customHeight="1">
      <c r="A164" s="391">
        <v>41791</v>
      </c>
      <c r="B164" s="391"/>
      <c r="C164" s="391"/>
      <c r="D164" s="391"/>
      <c r="E164" s="392"/>
      <c r="F164" s="392"/>
      <c r="G164" s="392"/>
      <c r="H164" s="392"/>
      <c r="I164" s="392"/>
      <c r="J164" s="392"/>
      <c r="K164" s="392"/>
      <c r="L164" s="392"/>
      <c r="M164" s="392"/>
      <c r="N164" s="392"/>
      <c r="O164" s="392"/>
      <c r="P164" s="392"/>
      <c r="Q164" s="392"/>
      <c r="R164" s="392"/>
      <c r="S164" s="392"/>
      <c r="T164" s="392"/>
      <c r="U164" s="393"/>
      <c r="V164" s="393"/>
      <c r="W164" s="393"/>
      <c r="X164" s="394"/>
      <c r="Y164" s="394"/>
      <c r="Z164" s="394"/>
      <c r="AA164" s="394"/>
      <c r="AB164" s="394"/>
      <c r="AC164" s="394"/>
      <c r="AD164" s="395"/>
      <c r="AE164" s="395"/>
      <c r="AF164" s="395"/>
    </row>
    <row r="165" spans="1:33" ht="21" customHeight="1">
      <c r="A165" s="391">
        <v>41792</v>
      </c>
      <c r="B165" s="391"/>
      <c r="C165" s="391"/>
      <c r="D165" s="391"/>
      <c r="E165" s="392"/>
      <c r="F165" s="392"/>
      <c r="G165" s="392"/>
      <c r="H165" s="392"/>
      <c r="I165" s="392"/>
      <c r="J165" s="392"/>
      <c r="K165" s="392"/>
      <c r="L165" s="392"/>
      <c r="M165" s="392"/>
      <c r="N165" s="392"/>
      <c r="O165" s="392"/>
      <c r="P165" s="392"/>
      <c r="Q165" s="392"/>
      <c r="R165" s="392"/>
      <c r="S165" s="392"/>
      <c r="T165" s="392"/>
      <c r="U165" s="393"/>
      <c r="V165" s="393"/>
      <c r="W165" s="393"/>
      <c r="X165" s="394"/>
      <c r="Y165" s="394"/>
      <c r="Z165" s="394"/>
      <c r="AA165" s="394"/>
      <c r="AB165" s="394"/>
      <c r="AC165" s="394"/>
      <c r="AD165" s="395"/>
      <c r="AE165" s="395"/>
      <c r="AF165" s="395"/>
    </row>
    <row r="166" spans="1:33" ht="21" customHeight="1">
      <c r="A166" s="391">
        <v>41793</v>
      </c>
      <c r="B166" s="391"/>
      <c r="C166" s="391"/>
      <c r="D166" s="391"/>
      <c r="E166" s="392"/>
      <c r="F166" s="392"/>
      <c r="G166" s="392"/>
      <c r="H166" s="392"/>
      <c r="I166" s="392"/>
      <c r="J166" s="392"/>
      <c r="K166" s="392"/>
      <c r="L166" s="392"/>
      <c r="M166" s="392"/>
      <c r="N166" s="392"/>
      <c r="O166" s="392"/>
      <c r="P166" s="392"/>
      <c r="Q166" s="392"/>
      <c r="R166" s="392"/>
      <c r="S166" s="392"/>
      <c r="T166" s="392"/>
      <c r="U166" s="393"/>
      <c r="V166" s="393"/>
      <c r="W166" s="393"/>
      <c r="X166" s="394"/>
      <c r="Y166" s="394"/>
      <c r="Z166" s="394"/>
      <c r="AA166" s="394"/>
      <c r="AB166" s="394"/>
      <c r="AC166" s="394"/>
      <c r="AD166" s="395"/>
      <c r="AE166" s="395"/>
      <c r="AF166" s="395"/>
    </row>
    <row r="167" spans="1:33" ht="21" customHeight="1">
      <c r="A167" s="391">
        <v>41794</v>
      </c>
      <c r="B167" s="391"/>
      <c r="C167" s="391"/>
      <c r="D167" s="391"/>
      <c r="E167" s="392"/>
      <c r="F167" s="392"/>
      <c r="G167" s="392"/>
      <c r="H167" s="392"/>
      <c r="I167" s="392"/>
      <c r="J167" s="392"/>
      <c r="K167" s="392"/>
      <c r="L167" s="392"/>
      <c r="M167" s="392"/>
      <c r="N167" s="392"/>
      <c r="O167" s="392"/>
      <c r="P167" s="392"/>
      <c r="Q167" s="392"/>
      <c r="R167" s="392"/>
      <c r="S167" s="392"/>
      <c r="T167" s="392"/>
      <c r="U167" s="393"/>
      <c r="V167" s="393"/>
      <c r="W167" s="393"/>
      <c r="X167" s="394"/>
      <c r="Y167" s="394"/>
      <c r="Z167" s="394"/>
      <c r="AA167" s="394"/>
      <c r="AB167" s="394"/>
      <c r="AC167" s="394"/>
      <c r="AD167" s="395"/>
      <c r="AE167" s="395"/>
      <c r="AF167" s="395"/>
    </row>
    <row r="168" spans="1:33" ht="21" customHeight="1">
      <c r="A168" s="391">
        <v>41795</v>
      </c>
      <c r="B168" s="391"/>
      <c r="C168" s="391"/>
      <c r="D168" s="391"/>
      <c r="E168" s="392"/>
      <c r="F168" s="392"/>
      <c r="G168" s="392"/>
      <c r="H168" s="392"/>
      <c r="I168" s="392"/>
      <c r="J168" s="392"/>
      <c r="K168" s="392"/>
      <c r="L168" s="392"/>
      <c r="M168" s="392"/>
      <c r="N168" s="392"/>
      <c r="O168" s="392"/>
      <c r="P168" s="392"/>
      <c r="Q168" s="392"/>
      <c r="R168" s="392"/>
      <c r="S168" s="392"/>
      <c r="T168" s="392"/>
      <c r="U168" s="393"/>
      <c r="V168" s="393"/>
      <c r="W168" s="393"/>
      <c r="X168" s="394"/>
      <c r="Y168" s="394"/>
      <c r="Z168" s="394"/>
      <c r="AA168" s="394"/>
      <c r="AB168" s="394"/>
      <c r="AC168" s="394"/>
      <c r="AD168" s="395"/>
      <c r="AE168" s="395"/>
      <c r="AF168" s="395"/>
    </row>
    <row r="169" spans="1:33" ht="21" customHeight="1">
      <c r="A169" s="391">
        <v>41796</v>
      </c>
      <c r="B169" s="391"/>
      <c r="C169" s="391"/>
      <c r="D169" s="391"/>
      <c r="E169" s="392"/>
      <c r="F169" s="392"/>
      <c r="G169" s="392"/>
      <c r="H169" s="392"/>
      <c r="I169" s="392"/>
      <c r="J169" s="392"/>
      <c r="K169" s="392"/>
      <c r="L169" s="392"/>
      <c r="M169" s="392"/>
      <c r="N169" s="392"/>
      <c r="O169" s="392"/>
      <c r="P169" s="392"/>
      <c r="Q169" s="392"/>
      <c r="R169" s="392"/>
      <c r="S169" s="392"/>
      <c r="T169" s="392"/>
      <c r="U169" s="393"/>
      <c r="V169" s="393"/>
      <c r="W169" s="393"/>
      <c r="X169" s="394"/>
      <c r="Y169" s="394"/>
      <c r="Z169" s="394"/>
      <c r="AA169" s="394"/>
      <c r="AB169" s="394"/>
      <c r="AC169" s="394"/>
      <c r="AD169" s="395"/>
      <c r="AE169" s="395"/>
      <c r="AF169" s="395"/>
    </row>
    <row r="170" spans="1:33" ht="21" customHeight="1">
      <c r="A170" s="391">
        <v>41797</v>
      </c>
      <c r="B170" s="391"/>
      <c r="C170" s="391"/>
      <c r="D170" s="391"/>
      <c r="E170" s="392"/>
      <c r="F170" s="392"/>
      <c r="G170" s="392"/>
      <c r="H170" s="392"/>
      <c r="I170" s="392"/>
      <c r="J170" s="392"/>
      <c r="K170" s="392"/>
      <c r="L170" s="392"/>
      <c r="M170" s="392"/>
      <c r="N170" s="392"/>
      <c r="O170" s="392"/>
      <c r="P170" s="392"/>
      <c r="Q170" s="392"/>
      <c r="R170" s="392"/>
      <c r="S170" s="392"/>
      <c r="T170" s="392"/>
      <c r="U170" s="393"/>
      <c r="V170" s="393"/>
      <c r="W170" s="393"/>
      <c r="X170" s="394"/>
      <c r="Y170" s="394"/>
      <c r="Z170" s="394"/>
      <c r="AA170" s="394"/>
      <c r="AB170" s="394"/>
      <c r="AC170" s="394"/>
      <c r="AD170" s="395"/>
      <c r="AE170" s="395"/>
      <c r="AF170" s="395"/>
    </row>
    <row r="171" spans="1:33" ht="21" customHeight="1">
      <c r="A171" s="391">
        <v>41798</v>
      </c>
      <c r="B171" s="391"/>
      <c r="C171" s="391"/>
      <c r="D171" s="391"/>
      <c r="E171" s="392"/>
      <c r="F171" s="392"/>
      <c r="G171" s="392"/>
      <c r="H171" s="392"/>
      <c r="I171" s="392"/>
      <c r="J171" s="392"/>
      <c r="K171" s="392"/>
      <c r="L171" s="392"/>
      <c r="M171" s="392"/>
      <c r="N171" s="392"/>
      <c r="O171" s="392"/>
      <c r="P171" s="392"/>
      <c r="Q171" s="392"/>
      <c r="R171" s="392"/>
      <c r="S171" s="392"/>
      <c r="T171" s="392"/>
      <c r="U171" s="393"/>
      <c r="V171" s="393"/>
      <c r="W171" s="393"/>
      <c r="X171" s="394"/>
      <c r="Y171" s="394"/>
      <c r="Z171" s="394"/>
      <c r="AA171" s="394"/>
      <c r="AB171" s="394"/>
      <c r="AC171" s="394"/>
      <c r="AD171" s="395"/>
      <c r="AE171" s="395"/>
      <c r="AF171" s="395"/>
    </row>
    <row r="172" spans="1:33" ht="21" customHeight="1">
      <c r="A172" s="391">
        <v>41799</v>
      </c>
      <c r="B172" s="391"/>
      <c r="C172" s="391"/>
      <c r="D172" s="391"/>
      <c r="E172" s="392"/>
      <c r="F172" s="392"/>
      <c r="G172" s="392"/>
      <c r="H172" s="392"/>
      <c r="I172" s="392"/>
      <c r="J172" s="392"/>
      <c r="K172" s="392"/>
      <c r="L172" s="392"/>
      <c r="M172" s="392"/>
      <c r="N172" s="392"/>
      <c r="O172" s="392"/>
      <c r="P172" s="392"/>
      <c r="Q172" s="392"/>
      <c r="R172" s="392"/>
      <c r="S172" s="392"/>
      <c r="T172" s="392"/>
      <c r="U172" s="393"/>
      <c r="V172" s="393"/>
      <c r="W172" s="393"/>
      <c r="X172" s="394"/>
      <c r="Y172" s="394"/>
      <c r="Z172" s="394"/>
      <c r="AA172" s="394"/>
      <c r="AB172" s="394"/>
      <c r="AC172" s="394"/>
      <c r="AD172" s="395"/>
      <c r="AE172" s="395"/>
      <c r="AF172" s="395"/>
    </row>
    <row r="173" spans="1:33" ht="21" customHeight="1">
      <c r="A173" s="391">
        <v>41800</v>
      </c>
      <c r="B173" s="391"/>
      <c r="C173" s="391"/>
      <c r="D173" s="391"/>
      <c r="E173" s="392"/>
      <c r="F173" s="392"/>
      <c r="G173" s="392"/>
      <c r="H173" s="392"/>
      <c r="I173" s="392"/>
      <c r="J173" s="392"/>
      <c r="K173" s="392"/>
      <c r="L173" s="392"/>
      <c r="M173" s="392"/>
      <c r="N173" s="392"/>
      <c r="O173" s="392"/>
      <c r="P173" s="392"/>
      <c r="Q173" s="392"/>
      <c r="R173" s="392"/>
      <c r="S173" s="392"/>
      <c r="T173" s="392"/>
      <c r="U173" s="393"/>
      <c r="V173" s="393"/>
      <c r="W173" s="393"/>
      <c r="X173" s="394"/>
      <c r="Y173" s="394"/>
      <c r="Z173" s="394"/>
      <c r="AA173" s="394"/>
      <c r="AB173" s="394"/>
      <c r="AC173" s="394"/>
      <c r="AD173" s="395"/>
      <c r="AE173" s="395"/>
      <c r="AF173" s="395"/>
    </row>
    <row r="174" spans="1:33" ht="21" customHeight="1">
      <c r="A174" s="391">
        <v>41801</v>
      </c>
      <c r="B174" s="391"/>
      <c r="C174" s="391"/>
      <c r="D174" s="391"/>
      <c r="E174" s="392"/>
      <c r="F174" s="392"/>
      <c r="G174" s="392"/>
      <c r="H174" s="392"/>
      <c r="I174" s="392"/>
      <c r="J174" s="392"/>
      <c r="K174" s="392"/>
      <c r="L174" s="392"/>
      <c r="M174" s="392"/>
      <c r="N174" s="392"/>
      <c r="O174" s="392"/>
      <c r="P174" s="392"/>
      <c r="Q174" s="392"/>
      <c r="R174" s="392"/>
      <c r="S174" s="392"/>
      <c r="T174" s="392"/>
      <c r="U174" s="393"/>
      <c r="V174" s="393"/>
      <c r="W174" s="393"/>
      <c r="X174" s="394"/>
      <c r="Y174" s="394"/>
      <c r="Z174" s="394"/>
      <c r="AA174" s="394"/>
      <c r="AB174" s="394"/>
      <c r="AC174" s="394"/>
      <c r="AD174" s="395"/>
      <c r="AE174" s="395"/>
      <c r="AF174" s="395"/>
    </row>
    <row r="175" spans="1:33" ht="21" customHeight="1">
      <c r="A175" s="391">
        <v>41802</v>
      </c>
      <c r="B175" s="391"/>
      <c r="C175" s="391"/>
      <c r="D175" s="391"/>
      <c r="E175" s="392"/>
      <c r="F175" s="392"/>
      <c r="G175" s="392"/>
      <c r="H175" s="392"/>
      <c r="I175" s="392"/>
      <c r="J175" s="392"/>
      <c r="K175" s="392"/>
      <c r="L175" s="392"/>
      <c r="M175" s="392"/>
      <c r="N175" s="392"/>
      <c r="O175" s="392"/>
      <c r="P175" s="392"/>
      <c r="Q175" s="392"/>
      <c r="R175" s="392"/>
      <c r="S175" s="392"/>
      <c r="T175" s="392"/>
      <c r="U175" s="393"/>
      <c r="V175" s="393"/>
      <c r="W175" s="393"/>
      <c r="X175" s="394"/>
      <c r="Y175" s="394"/>
      <c r="Z175" s="394"/>
      <c r="AA175" s="394"/>
      <c r="AB175" s="394"/>
      <c r="AC175" s="394"/>
      <c r="AD175" s="395"/>
      <c r="AE175" s="395"/>
      <c r="AF175" s="395"/>
    </row>
    <row r="176" spans="1:33" ht="21" customHeight="1">
      <c r="A176" s="391">
        <v>41803</v>
      </c>
      <c r="B176" s="391"/>
      <c r="C176" s="391"/>
      <c r="D176" s="391"/>
      <c r="E176" s="392"/>
      <c r="F176" s="392"/>
      <c r="G176" s="392"/>
      <c r="H176" s="392"/>
      <c r="I176" s="392"/>
      <c r="J176" s="392"/>
      <c r="K176" s="392"/>
      <c r="L176" s="392"/>
      <c r="M176" s="392"/>
      <c r="N176" s="392"/>
      <c r="O176" s="392"/>
      <c r="P176" s="392"/>
      <c r="Q176" s="392"/>
      <c r="R176" s="392"/>
      <c r="S176" s="392"/>
      <c r="T176" s="392"/>
      <c r="U176" s="393"/>
      <c r="V176" s="393"/>
      <c r="W176" s="393"/>
      <c r="X176" s="394"/>
      <c r="Y176" s="394"/>
      <c r="Z176" s="394"/>
      <c r="AA176" s="394"/>
      <c r="AB176" s="394"/>
      <c r="AC176" s="394"/>
      <c r="AD176" s="395"/>
      <c r="AE176" s="395"/>
      <c r="AF176" s="395"/>
    </row>
    <row r="177" spans="1:37" ht="21" customHeight="1">
      <c r="A177" s="391">
        <v>41804</v>
      </c>
      <c r="B177" s="391"/>
      <c r="C177" s="391"/>
      <c r="D177" s="391"/>
      <c r="E177" s="392"/>
      <c r="F177" s="392"/>
      <c r="G177" s="392"/>
      <c r="H177" s="392"/>
      <c r="I177" s="392"/>
      <c r="J177" s="392"/>
      <c r="K177" s="392"/>
      <c r="L177" s="392"/>
      <c r="M177" s="392"/>
      <c r="N177" s="392"/>
      <c r="O177" s="392"/>
      <c r="P177" s="392"/>
      <c r="Q177" s="392"/>
      <c r="R177" s="392"/>
      <c r="S177" s="392"/>
      <c r="T177" s="392"/>
      <c r="U177" s="393"/>
      <c r="V177" s="393"/>
      <c r="W177" s="393"/>
      <c r="X177" s="394"/>
      <c r="Y177" s="394"/>
      <c r="Z177" s="394"/>
      <c r="AA177" s="394"/>
      <c r="AB177" s="394"/>
      <c r="AC177" s="394"/>
      <c r="AD177" s="395"/>
      <c r="AE177" s="395"/>
      <c r="AF177" s="395"/>
    </row>
    <row r="178" spans="1:37" ht="21" customHeight="1">
      <c r="A178" s="391">
        <v>41805</v>
      </c>
      <c r="B178" s="391"/>
      <c r="C178" s="391"/>
      <c r="D178" s="391"/>
      <c r="E178" s="392"/>
      <c r="F178" s="392"/>
      <c r="G178" s="392"/>
      <c r="H178" s="392"/>
      <c r="I178" s="392"/>
      <c r="J178" s="392"/>
      <c r="K178" s="392"/>
      <c r="L178" s="392"/>
      <c r="M178" s="392"/>
      <c r="N178" s="392"/>
      <c r="O178" s="392"/>
      <c r="P178" s="392"/>
      <c r="Q178" s="392"/>
      <c r="R178" s="392"/>
      <c r="S178" s="392"/>
      <c r="T178" s="392"/>
      <c r="U178" s="393"/>
      <c r="V178" s="393"/>
      <c r="W178" s="393"/>
      <c r="X178" s="394"/>
      <c r="Y178" s="394"/>
      <c r="Z178" s="394"/>
      <c r="AA178" s="394"/>
      <c r="AB178" s="394"/>
      <c r="AC178" s="394"/>
      <c r="AD178" s="395"/>
      <c r="AE178" s="395"/>
      <c r="AF178" s="395"/>
    </row>
    <row r="179" spans="1:37" ht="21" customHeight="1">
      <c r="A179" s="391">
        <v>41806</v>
      </c>
      <c r="B179" s="391"/>
      <c r="C179" s="391"/>
      <c r="D179" s="391"/>
      <c r="E179" s="392"/>
      <c r="F179" s="392"/>
      <c r="G179" s="392"/>
      <c r="H179" s="392"/>
      <c r="I179" s="392"/>
      <c r="J179" s="392"/>
      <c r="K179" s="392"/>
      <c r="L179" s="392"/>
      <c r="M179" s="392"/>
      <c r="N179" s="392"/>
      <c r="O179" s="392"/>
      <c r="P179" s="392"/>
      <c r="Q179" s="392"/>
      <c r="R179" s="392"/>
      <c r="S179" s="392"/>
      <c r="T179" s="392"/>
      <c r="U179" s="393"/>
      <c r="V179" s="393"/>
      <c r="W179" s="393"/>
      <c r="X179" s="394"/>
      <c r="Y179" s="394"/>
      <c r="Z179" s="394"/>
      <c r="AA179" s="394"/>
      <c r="AB179" s="394"/>
      <c r="AC179" s="394"/>
      <c r="AD179" s="395"/>
      <c r="AE179" s="395"/>
      <c r="AF179" s="395"/>
    </row>
    <row r="180" spans="1:37" ht="21" customHeight="1">
      <c r="A180" s="391">
        <v>41807</v>
      </c>
      <c r="B180" s="391"/>
      <c r="C180" s="391"/>
      <c r="D180" s="391"/>
      <c r="E180" s="392"/>
      <c r="F180" s="392"/>
      <c r="G180" s="392"/>
      <c r="H180" s="392"/>
      <c r="I180" s="392"/>
      <c r="J180" s="392"/>
      <c r="K180" s="392"/>
      <c r="L180" s="392"/>
      <c r="M180" s="392"/>
      <c r="N180" s="392"/>
      <c r="O180" s="392"/>
      <c r="P180" s="392"/>
      <c r="Q180" s="392"/>
      <c r="R180" s="392"/>
      <c r="S180" s="392"/>
      <c r="T180" s="392"/>
      <c r="U180" s="393"/>
      <c r="V180" s="393"/>
      <c r="W180" s="393"/>
      <c r="X180" s="394"/>
      <c r="Y180" s="394"/>
      <c r="Z180" s="394"/>
      <c r="AA180" s="394"/>
      <c r="AB180" s="394"/>
      <c r="AC180" s="394"/>
      <c r="AD180" s="395"/>
      <c r="AE180" s="395"/>
      <c r="AF180" s="395"/>
    </row>
    <row r="181" spans="1:37" ht="21" customHeight="1">
      <c r="A181" s="391">
        <v>41808</v>
      </c>
      <c r="B181" s="391"/>
      <c r="C181" s="391"/>
      <c r="D181" s="391"/>
      <c r="E181" s="392"/>
      <c r="F181" s="392"/>
      <c r="G181" s="392"/>
      <c r="H181" s="392"/>
      <c r="I181" s="392"/>
      <c r="J181" s="392"/>
      <c r="K181" s="392"/>
      <c r="L181" s="392"/>
      <c r="M181" s="392"/>
      <c r="N181" s="392"/>
      <c r="O181" s="392"/>
      <c r="P181" s="392"/>
      <c r="Q181" s="392"/>
      <c r="R181" s="392"/>
      <c r="S181" s="392"/>
      <c r="T181" s="392"/>
      <c r="U181" s="393"/>
      <c r="V181" s="393"/>
      <c r="W181" s="393"/>
      <c r="X181" s="394"/>
      <c r="Y181" s="394"/>
      <c r="Z181" s="394"/>
      <c r="AA181" s="394"/>
      <c r="AB181" s="394"/>
      <c r="AC181" s="394"/>
      <c r="AD181" s="395"/>
      <c r="AE181" s="395"/>
      <c r="AF181" s="395"/>
    </row>
    <row r="182" spans="1:37" ht="21" customHeight="1">
      <c r="A182" s="391">
        <v>41809</v>
      </c>
      <c r="B182" s="391"/>
      <c r="C182" s="391"/>
      <c r="D182" s="391"/>
      <c r="E182" s="392"/>
      <c r="F182" s="392"/>
      <c r="G182" s="392"/>
      <c r="H182" s="392"/>
      <c r="I182" s="392"/>
      <c r="J182" s="392"/>
      <c r="K182" s="392"/>
      <c r="L182" s="392"/>
      <c r="M182" s="392"/>
      <c r="N182" s="392"/>
      <c r="O182" s="392"/>
      <c r="P182" s="392"/>
      <c r="Q182" s="392"/>
      <c r="R182" s="392"/>
      <c r="S182" s="392"/>
      <c r="T182" s="392"/>
      <c r="U182" s="393"/>
      <c r="V182" s="393"/>
      <c r="W182" s="393"/>
      <c r="X182" s="394"/>
      <c r="Y182" s="394"/>
      <c r="Z182" s="394"/>
      <c r="AA182" s="394"/>
      <c r="AB182" s="394"/>
      <c r="AC182" s="394"/>
      <c r="AD182" s="395"/>
      <c r="AE182" s="395"/>
      <c r="AF182" s="395"/>
    </row>
    <row r="183" spans="1:37" ht="21" customHeight="1">
      <c r="A183" s="391">
        <v>41810</v>
      </c>
      <c r="B183" s="391"/>
      <c r="C183" s="391"/>
      <c r="D183" s="391"/>
      <c r="E183" s="392"/>
      <c r="F183" s="392"/>
      <c r="G183" s="392"/>
      <c r="H183" s="392"/>
      <c r="I183" s="392"/>
      <c r="J183" s="392"/>
      <c r="K183" s="392"/>
      <c r="L183" s="392"/>
      <c r="M183" s="392"/>
      <c r="N183" s="392"/>
      <c r="O183" s="392"/>
      <c r="P183" s="392"/>
      <c r="Q183" s="392"/>
      <c r="R183" s="392"/>
      <c r="S183" s="392"/>
      <c r="T183" s="392"/>
      <c r="U183" s="393"/>
      <c r="V183" s="393"/>
      <c r="W183" s="393"/>
      <c r="X183" s="394"/>
      <c r="Y183" s="394"/>
      <c r="Z183" s="394"/>
      <c r="AA183" s="394"/>
      <c r="AB183" s="394"/>
      <c r="AC183" s="394"/>
      <c r="AD183" s="395"/>
      <c r="AE183" s="395"/>
      <c r="AF183" s="395"/>
    </row>
    <row r="184" spans="1:37" ht="21" customHeight="1">
      <c r="A184" s="391">
        <v>41811</v>
      </c>
      <c r="B184" s="391"/>
      <c r="C184" s="391"/>
      <c r="D184" s="391"/>
      <c r="E184" s="392"/>
      <c r="F184" s="392"/>
      <c r="G184" s="392"/>
      <c r="H184" s="392"/>
      <c r="I184" s="392"/>
      <c r="J184" s="392"/>
      <c r="K184" s="392"/>
      <c r="L184" s="392"/>
      <c r="M184" s="392"/>
      <c r="N184" s="392"/>
      <c r="O184" s="392"/>
      <c r="P184" s="392"/>
      <c r="Q184" s="392"/>
      <c r="R184" s="392"/>
      <c r="S184" s="392"/>
      <c r="T184" s="392"/>
      <c r="U184" s="393"/>
      <c r="V184" s="393"/>
      <c r="W184" s="393"/>
      <c r="X184" s="394"/>
      <c r="Y184" s="394"/>
      <c r="Z184" s="394"/>
      <c r="AA184" s="394"/>
      <c r="AB184" s="394"/>
      <c r="AC184" s="394"/>
      <c r="AD184" s="395"/>
      <c r="AE184" s="395"/>
      <c r="AF184" s="395"/>
    </row>
    <row r="185" spans="1:37" ht="21" customHeight="1">
      <c r="A185" s="391">
        <v>41812</v>
      </c>
      <c r="B185" s="391"/>
      <c r="C185" s="391"/>
      <c r="D185" s="391"/>
      <c r="E185" s="392"/>
      <c r="F185" s="392"/>
      <c r="G185" s="392"/>
      <c r="H185" s="392"/>
      <c r="I185" s="392"/>
      <c r="J185" s="392"/>
      <c r="K185" s="392"/>
      <c r="L185" s="392"/>
      <c r="M185" s="392"/>
      <c r="N185" s="392"/>
      <c r="O185" s="392"/>
      <c r="P185" s="392"/>
      <c r="Q185" s="392"/>
      <c r="R185" s="392"/>
      <c r="S185" s="392"/>
      <c r="T185" s="392"/>
      <c r="U185" s="393"/>
      <c r="V185" s="393"/>
      <c r="W185" s="393"/>
      <c r="X185" s="394"/>
      <c r="Y185" s="394"/>
      <c r="Z185" s="394"/>
      <c r="AA185" s="394"/>
      <c r="AB185" s="394"/>
      <c r="AC185" s="394"/>
      <c r="AD185" s="395"/>
      <c r="AE185" s="395"/>
      <c r="AF185" s="395"/>
    </row>
    <row r="186" spans="1:37" ht="21" customHeight="1">
      <c r="A186" s="391">
        <v>41813</v>
      </c>
      <c r="B186" s="391"/>
      <c r="C186" s="391"/>
      <c r="D186" s="391"/>
      <c r="E186" s="392"/>
      <c r="F186" s="392"/>
      <c r="G186" s="392"/>
      <c r="H186" s="392"/>
      <c r="I186" s="392"/>
      <c r="J186" s="392"/>
      <c r="K186" s="392"/>
      <c r="L186" s="392"/>
      <c r="M186" s="392"/>
      <c r="N186" s="392"/>
      <c r="O186" s="392"/>
      <c r="P186" s="392"/>
      <c r="Q186" s="392"/>
      <c r="R186" s="392"/>
      <c r="S186" s="392"/>
      <c r="T186" s="392"/>
      <c r="U186" s="393"/>
      <c r="V186" s="393"/>
      <c r="W186" s="393"/>
      <c r="X186" s="394"/>
      <c r="Y186" s="394"/>
      <c r="Z186" s="394"/>
      <c r="AA186" s="394"/>
      <c r="AB186" s="394"/>
      <c r="AC186" s="394"/>
      <c r="AD186" s="395"/>
      <c r="AE186" s="395"/>
      <c r="AF186" s="395"/>
    </row>
    <row r="187" spans="1:37" ht="21" customHeight="1">
      <c r="A187" s="391">
        <v>41814</v>
      </c>
      <c r="B187" s="391"/>
      <c r="C187" s="391"/>
      <c r="D187" s="391"/>
      <c r="E187" s="392"/>
      <c r="F187" s="392"/>
      <c r="G187" s="392"/>
      <c r="H187" s="392"/>
      <c r="I187" s="392"/>
      <c r="J187" s="392"/>
      <c r="K187" s="392"/>
      <c r="L187" s="392"/>
      <c r="M187" s="392"/>
      <c r="N187" s="392"/>
      <c r="O187" s="392"/>
      <c r="P187" s="392"/>
      <c r="Q187" s="392"/>
      <c r="R187" s="392"/>
      <c r="S187" s="392"/>
      <c r="T187" s="392"/>
      <c r="U187" s="393"/>
      <c r="V187" s="393"/>
      <c r="W187" s="393"/>
      <c r="X187" s="394"/>
      <c r="Y187" s="394"/>
      <c r="Z187" s="394"/>
      <c r="AA187" s="394"/>
      <c r="AB187" s="394"/>
      <c r="AC187" s="394"/>
      <c r="AD187" s="395"/>
      <c r="AE187" s="395"/>
      <c r="AF187" s="395"/>
    </row>
    <row r="188" spans="1:37" ht="21" customHeight="1">
      <c r="A188" s="391">
        <v>41815</v>
      </c>
      <c r="B188" s="391"/>
      <c r="C188" s="391"/>
      <c r="D188" s="391"/>
      <c r="E188" s="392"/>
      <c r="F188" s="392"/>
      <c r="G188" s="392"/>
      <c r="H188" s="392"/>
      <c r="I188" s="392"/>
      <c r="J188" s="392"/>
      <c r="K188" s="392"/>
      <c r="L188" s="392"/>
      <c r="M188" s="392"/>
      <c r="N188" s="392"/>
      <c r="O188" s="392"/>
      <c r="P188" s="392"/>
      <c r="Q188" s="392"/>
      <c r="R188" s="392"/>
      <c r="S188" s="392"/>
      <c r="T188" s="392"/>
      <c r="U188" s="393"/>
      <c r="V188" s="393"/>
      <c r="W188" s="393"/>
      <c r="X188" s="394"/>
      <c r="Y188" s="394"/>
      <c r="Z188" s="394"/>
      <c r="AA188" s="394"/>
      <c r="AB188" s="394"/>
      <c r="AC188" s="394"/>
      <c r="AD188" s="395"/>
      <c r="AE188" s="395"/>
      <c r="AF188" s="395"/>
    </row>
    <row r="189" spans="1:37" ht="21" customHeight="1">
      <c r="A189" s="391">
        <v>41816</v>
      </c>
      <c r="B189" s="391"/>
      <c r="C189" s="391"/>
      <c r="D189" s="391"/>
      <c r="E189" s="392"/>
      <c r="F189" s="392"/>
      <c r="G189" s="392"/>
      <c r="H189" s="392"/>
      <c r="I189" s="392"/>
      <c r="J189" s="392"/>
      <c r="K189" s="392"/>
      <c r="L189" s="392"/>
      <c r="M189" s="392"/>
      <c r="N189" s="392"/>
      <c r="O189" s="392"/>
      <c r="P189" s="392"/>
      <c r="Q189" s="392"/>
      <c r="R189" s="392"/>
      <c r="S189" s="392"/>
      <c r="T189" s="392"/>
      <c r="U189" s="393"/>
      <c r="V189" s="393"/>
      <c r="W189" s="393"/>
      <c r="X189" s="394"/>
      <c r="Y189" s="394"/>
      <c r="Z189" s="394"/>
      <c r="AA189" s="394"/>
      <c r="AB189" s="394"/>
      <c r="AC189" s="394"/>
      <c r="AD189" s="395"/>
      <c r="AE189" s="395"/>
      <c r="AF189" s="395"/>
    </row>
    <row r="190" spans="1:37" ht="21" customHeight="1">
      <c r="A190" s="391">
        <v>41817</v>
      </c>
      <c r="B190" s="391"/>
      <c r="C190" s="391"/>
      <c r="D190" s="391"/>
      <c r="E190" s="392"/>
      <c r="F190" s="392"/>
      <c r="G190" s="392"/>
      <c r="H190" s="392"/>
      <c r="I190" s="392"/>
      <c r="J190" s="392"/>
      <c r="K190" s="392"/>
      <c r="L190" s="392"/>
      <c r="M190" s="392"/>
      <c r="N190" s="392"/>
      <c r="O190" s="392"/>
      <c r="P190" s="392"/>
      <c r="Q190" s="392"/>
      <c r="R190" s="392"/>
      <c r="S190" s="392"/>
      <c r="T190" s="392"/>
      <c r="U190" s="393"/>
      <c r="V190" s="393"/>
      <c r="W190" s="393"/>
      <c r="X190" s="394"/>
      <c r="Y190" s="394"/>
      <c r="Z190" s="394"/>
      <c r="AA190" s="394"/>
      <c r="AB190" s="394"/>
      <c r="AC190" s="394"/>
      <c r="AD190" s="395"/>
      <c r="AE190" s="395"/>
      <c r="AF190" s="395"/>
    </row>
    <row r="191" spans="1:37" ht="21" customHeight="1">
      <c r="A191" s="391">
        <v>41818</v>
      </c>
      <c r="B191" s="391"/>
      <c r="C191" s="391"/>
      <c r="D191" s="391"/>
      <c r="E191" s="392"/>
      <c r="F191" s="392"/>
      <c r="G191" s="392"/>
      <c r="H191" s="392"/>
      <c r="I191" s="392"/>
      <c r="J191" s="392"/>
      <c r="K191" s="392"/>
      <c r="L191" s="392"/>
      <c r="M191" s="392"/>
      <c r="N191" s="392"/>
      <c r="O191" s="392"/>
      <c r="P191" s="392"/>
      <c r="Q191" s="392"/>
      <c r="R191" s="392"/>
      <c r="S191" s="392"/>
      <c r="T191" s="392"/>
      <c r="U191" s="393"/>
      <c r="V191" s="393"/>
      <c r="W191" s="393"/>
      <c r="X191" s="394"/>
      <c r="Y191" s="394"/>
      <c r="Z191" s="394"/>
      <c r="AA191" s="394"/>
      <c r="AB191" s="394"/>
      <c r="AC191" s="394"/>
      <c r="AD191" s="395"/>
      <c r="AE191" s="395"/>
      <c r="AF191" s="395"/>
    </row>
    <row r="192" spans="1:37" ht="21" customHeight="1">
      <c r="A192" s="391">
        <v>41819</v>
      </c>
      <c r="B192" s="391"/>
      <c r="C192" s="391"/>
      <c r="D192" s="391"/>
      <c r="E192" s="392"/>
      <c r="F192" s="392"/>
      <c r="G192" s="392"/>
      <c r="H192" s="392"/>
      <c r="I192" s="392"/>
      <c r="J192" s="392"/>
      <c r="K192" s="392"/>
      <c r="L192" s="392"/>
      <c r="M192" s="392"/>
      <c r="N192" s="392"/>
      <c r="O192" s="392"/>
      <c r="P192" s="392"/>
      <c r="Q192" s="392"/>
      <c r="R192" s="392"/>
      <c r="S192" s="392"/>
      <c r="T192" s="392"/>
      <c r="U192" s="393"/>
      <c r="V192" s="393"/>
      <c r="W192" s="393"/>
      <c r="X192" s="394"/>
      <c r="Y192" s="394"/>
      <c r="Z192" s="394"/>
      <c r="AA192" s="394"/>
      <c r="AB192" s="394"/>
      <c r="AC192" s="394"/>
      <c r="AD192" s="395"/>
      <c r="AE192" s="395"/>
      <c r="AF192" s="395"/>
      <c r="AK192" s="87" t="s">
        <v>238</v>
      </c>
    </row>
    <row r="193" spans="1:40" ht="21" customHeight="1">
      <c r="A193" s="391">
        <v>41820</v>
      </c>
      <c r="B193" s="391"/>
      <c r="C193" s="391"/>
      <c r="D193" s="391"/>
      <c r="E193" s="392"/>
      <c r="F193" s="392"/>
      <c r="G193" s="392"/>
      <c r="H193" s="392"/>
      <c r="I193" s="392"/>
      <c r="J193" s="392"/>
      <c r="K193" s="392"/>
      <c r="L193" s="392"/>
      <c r="M193" s="392"/>
      <c r="N193" s="392"/>
      <c r="O193" s="392"/>
      <c r="P193" s="392"/>
      <c r="Q193" s="392"/>
      <c r="R193" s="392"/>
      <c r="S193" s="392"/>
      <c r="T193" s="392"/>
      <c r="U193" s="393"/>
      <c r="V193" s="393"/>
      <c r="W193" s="393"/>
      <c r="X193" s="394"/>
      <c r="Y193" s="394"/>
      <c r="Z193" s="394"/>
      <c r="AA193" s="394"/>
      <c r="AB193" s="394"/>
      <c r="AC193" s="394"/>
      <c r="AD193" s="395"/>
      <c r="AE193" s="395"/>
      <c r="AF193" s="395"/>
      <c r="AK193" s="86" t="s">
        <v>239</v>
      </c>
    </row>
    <row r="194" spans="1:40" ht="21" customHeight="1" thickBot="1">
      <c r="A194" s="396" t="s">
        <v>236</v>
      </c>
      <c r="B194" s="396"/>
      <c r="C194" s="396"/>
      <c r="D194" s="396"/>
      <c r="E194" s="396"/>
      <c r="F194" s="396"/>
      <c r="G194" s="396"/>
      <c r="H194" s="396"/>
      <c r="I194" s="396"/>
      <c r="J194" s="396"/>
      <c r="K194" s="396"/>
      <c r="L194" s="396"/>
      <c r="M194" s="396"/>
      <c r="N194" s="396"/>
      <c r="O194" s="396"/>
      <c r="P194" s="396"/>
      <c r="Q194" s="396"/>
      <c r="R194" s="396"/>
      <c r="S194" s="396"/>
      <c r="T194" s="396"/>
      <c r="U194" s="397">
        <f>SUM(U164:W193)</f>
        <v>0</v>
      </c>
      <c r="V194" s="397"/>
      <c r="W194" s="397"/>
      <c r="X194" s="398">
        <f>SUM(X164:Z193)</f>
        <v>0</v>
      </c>
      <c r="Y194" s="398"/>
      <c r="Z194" s="398"/>
      <c r="AA194" s="398">
        <f>SUM(AA164:AC193)</f>
        <v>0</v>
      </c>
      <c r="AB194" s="398"/>
      <c r="AC194" s="398"/>
      <c r="AD194" s="399">
        <f>SUM(AD164:AF193)</f>
        <v>0</v>
      </c>
      <c r="AE194" s="399"/>
      <c r="AF194" s="399"/>
      <c r="AG194" s="77" t="s">
        <v>237</v>
      </c>
      <c r="AK194" s="3" t="s">
        <v>223</v>
      </c>
      <c r="AL194" s="3" t="s">
        <v>224</v>
      </c>
      <c r="AM194" s="3" t="s">
        <v>218</v>
      </c>
      <c r="AN194" s="3" t="s">
        <v>222</v>
      </c>
    </row>
    <row r="195" spans="1:40" ht="21" customHeight="1" thickBot="1">
      <c r="A195" s="396" t="s">
        <v>240</v>
      </c>
      <c r="B195" s="396"/>
      <c r="C195" s="396"/>
      <c r="D195" s="396"/>
      <c r="E195" s="396"/>
      <c r="F195" s="396"/>
      <c r="G195" s="396"/>
      <c r="H195" s="396"/>
      <c r="I195" s="396"/>
      <c r="J195" s="396"/>
      <c r="K195" s="396"/>
      <c r="L195" s="396"/>
      <c r="M195" s="396"/>
      <c r="N195" s="396"/>
      <c r="O195" s="396"/>
      <c r="P195" s="396"/>
      <c r="Q195" s="396"/>
      <c r="R195" s="396"/>
      <c r="S195" s="396"/>
      <c r="T195" s="396"/>
      <c r="U195" s="397">
        <f>IF(U38="","",SUM(U38,U68,U100,U131,U163,U194))</f>
        <v>0</v>
      </c>
      <c r="V195" s="397"/>
      <c r="W195" s="397"/>
      <c r="X195" s="398">
        <f>IF(X38="","",SUM(X38,X68,X100,X131,X163,X194))</f>
        <v>0</v>
      </c>
      <c r="Y195" s="398"/>
      <c r="Z195" s="398"/>
      <c r="AA195" s="398">
        <f>IF(AA38="","",SUM(AA38,AA68,AA100,AA131,AA163,AA194))</f>
        <v>0</v>
      </c>
      <c r="AB195" s="398"/>
      <c r="AC195" s="398"/>
      <c r="AD195" s="399">
        <f>IF(AD38="","",SUM(AD38,AD68,AD100,AD131,AD163,AD194))</f>
        <v>0</v>
      </c>
      <c r="AE195" s="399"/>
      <c r="AF195" s="399"/>
      <c r="AG195" s="77" t="s">
        <v>237</v>
      </c>
      <c r="AK195" s="88">
        <f>IF(U195="","",(U195/8))</f>
        <v>0</v>
      </c>
      <c r="AL195" s="88">
        <f>IF(X195="","",(X195/8))</f>
        <v>0</v>
      </c>
      <c r="AM195" s="88">
        <f>IF(AA195="","",(AA195/8))</f>
        <v>0</v>
      </c>
      <c r="AN195" s="88">
        <f>IF(AD195="","",(AD195/8))</f>
        <v>0</v>
      </c>
    </row>
    <row r="196" spans="1:40" ht="21" customHeight="1">
      <c r="A196" s="391">
        <v>41821</v>
      </c>
      <c r="B196" s="391"/>
      <c r="C196" s="391"/>
      <c r="D196" s="391"/>
      <c r="E196" s="392"/>
      <c r="F196" s="392"/>
      <c r="G196" s="392"/>
      <c r="H196" s="392"/>
      <c r="I196" s="392"/>
      <c r="J196" s="392"/>
      <c r="K196" s="392"/>
      <c r="L196" s="392"/>
      <c r="M196" s="392"/>
      <c r="N196" s="392"/>
      <c r="O196" s="392"/>
      <c r="P196" s="392"/>
      <c r="Q196" s="392"/>
      <c r="R196" s="392"/>
      <c r="S196" s="392"/>
      <c r="T196" s="392"/>
      <c r="U196" s="393"/>
      <c r="V196" s="393"/>
      <c r="W196" s="393"/>
      <c r="X196" s="394"/>
      <c r="Y196" s="394"/>
      <c r="Z196" s="394"/>
      <c r="AA196" s="394"/>
      <c r="AB196" s="394"/>
      <c r="AC196" s="394"/>
      <c r="AD196" s="395"/>
      <c r="AE196" s="395"/>
      <c r="AF196" s="395"/>
    </row>
    <row r="197" spans="1:40" ht="21" customHeight="1">
      <c r="A197" s="391">
        <v>41822</v>
      </c>
      <c r="B197" s="391"/>
      <c r="C197" s="391"/>
      <c r="D197" s="391"/>
      <c r="E197" s="392"/>
      <c r="F197" s="392"/>
      <c r="G197" s="392"/>
      <c r="H197" s="392"/>
      <c r="I197" s="392"/>
      <c r="J197" s="392"/>
      <c r="K197" s="392"/>
      <c r="L197" s="392"/>
      <c r="M197" s="392"/>
      <c r="N197" s="392"/>
      <c r="O197" s="392"/>
      <c r="P197" s="392"/>
      <c r="Q197" s="392"/>
      <c r="R197" s="392"/>
      <c r="S197" s="392"/>
      <c r="T197" s="392"/>
      <c r="U197" s="393"/>
      <c r="V197" s="393"/>
      <c r="W197" s="393"/>
      <c r="X197" s="394"/>
      <c r="Y197" s="394"/>
      <c r="Z197" s="394"/>
      <c r="AA197" s="394"/>
      <c r="AB197" s="394"/>
      <c r="AC197" s="394"/>
      <c r="AD197" s="395"/>
      <c r="AE197" s="395"/>
      <c r="AF197" s="395"/>
    </row>
    <row r="198" spans="1:40" ht="21" customHeight="1">
      <c r="A198" s="391">
        <v>41823</v>
      </c>
      <c r="B198" s="391"/>
      <c r="C198" s="391"/>
      <c r="D198" s="391"/>
      <c r="E198" s="392"/>
      <c r="F198" s="392"/>
      <c r="G198" s="392"/>
      <c r="H198" s="392"/>
      <c r="I198" s="392"/>
      <c r="J198" s="392"/>
      <c r="K198" s="392"/>
      <c r="L198" s="392"/>
      <c r="M198" s="392"/>
      <c r="N198" s="392"/>
      <c r="O198" s="392"/>
      <c r="P198" s="392"/>
      <c r="Q198" s="392"/>
      <c r="R198" s="392"/>
      <c r="S198" s="392"/>
      <c r="T198" s="392"/>
      <c r="U198" s="393"/>
      <c r="V198" s="393"/>
      <c r="W198" s="393"/>
      <c r="X198" s="394"/>
      <c r="Y198" s="394"/>
      <c r="Z198" s="394"/>
      <c r="AA198" s="394"/>
      <c r="AB198" s="394"/>
      <c r="AC198" s="394"/>
      <c r="AD198" s="395"/>
      <c r="AE198" s="395"/>
      <c r="AF198" s="395"/>
    </row>
    <row r="199" spans="1:40" ht="21" customHeight="1">
      <c r="A199" s="391">
        <v>41824</v>
      </c>
      <c r="B199" s="391"/>
      <c r="C199" s="391"/>
      <c r="D199" s="391"/>
      <c r="E199" s="392"/>
      <c r="F199" s="392"/>
      <c r="G199" s="392"/>
      <c r="H199" s="392"/>
      <c r="I199" s="392"/>
      <c r="J199" s="392"/>
      <c r="K199" s="392"/>
      <c r="L199" s="392"/>
      <c r="M199" s="392"/>
      <c r="N199" s="392"/>
      <c r="O199" s="392"/>
      <c r="P199" s="392"/>
      <c r="Q199" s="392"/>
      <c r="R199" s="392"/>
      <c r="S199" s="392"/>
      <c r="T199" s="392"/>
      <c r="U199" s="393"/>
      <c r="V199" s="393"/>
      <c r="W199" s="393"/>
      <c r="X199" s="394"/>
      <c r="Y199" s="394"/>
      <c r="Z199" s="394"/>
      <c r="AA199" s="394"/>
      <c r="AB199" s="394"/>
      <c r="AC199" s="394"/>
      <c r="AD199" s="395"/>
      <c r="AE199" s="395"/>
      <c r="AF199" s="395"/>
    </row>
    <row r="200" spans="1:40" ht="21" customHeight="1">
      <c r="A200" s="391">
        <v>41825</v>
      </c>
      <c r="B200" s="391"/>
      <c r="C200" s="391"/>
      <c r="D200" s="391"/>
      <c r="E200" s="392"/>
      <c r="F200" s="392"/>
      <c r="G200" s="392"/>
      <c r="H200" s="392"/>
      <c r="I200" s="392"/>
      <c r="J200" s="392"/>
      <c r="K200" s="392"/>
      <c r="L200" s="392"/>
      <c r="M200" s="392"/>
      <c r="N200" s="392"/>
      <c r="O200" s="392"/>
      <c r="P200" s="392"/>
      <c r="Q200" s="392"/>
      <c r="R200" s="392"/>
      <c r="S200" s="392"/>
      <c r="T200" s="392"/>
      <c r="U200" s="393"/>
      <c r="V200" s="393"/>
      <c r="W200" s="393"/>
      <c r="X200" s="394"/>
      <c r="Y200" s="394"/>
      <c r="Z200" s="394"/>
      <c r="AA200" s="394"/>
      <c r="AB200" s="394"/>
      <c r="AC200" s="394"/>
      <c r="AD200" s="395"/>
      <c r="AE200" s="395"/>
      <c r="AF200" s="395"/>
    </row>
    <row r="201" spans="1:40" ht="21" customHeight="1">
      <c r="A201" s="391">
        <v>41826</v>
      </c>
      <c r="B201" s="391"/>
      <c r="C201" s="391"/>
      <c r="D201" s="391"/>
      <c r="E201" s="392"/>
      <c r="F201" s="392"/>
      <c r="G201" s="392"/>
      <c r="H201" s="392"/>
      <c r="I201" s="392"/>
      <c r="J201" s="392"/>
      <c r="K201" s="392"/>
      <c r="L201" s="392"/>
      <c r="M201" s="392"/>
      <c r="N201" s="392"/>
      <c r="O201" s="392"/>
      <c r="P201" s="392"/>
      <c r="Q201" s="392"/>
      <c r="R201" s="392"/>
      <c r="S201" s="392"/>
      <c r="T201" s="392"/>
      <c r="U201" s="393"/>
      <c r="V201" s="393"/>
      <c r="W201" s="393"/>
      <c r="X201" s="394"/>
      <c r="Y201" s="394"/>
      <c r="Z201" s="394"/>
      <c r="AA201" s="394"/>
      <c r="AB201" s="394"/>
      <c r="AC201" s="394"/>
      <c r="AD201" s="395"/>
      <c r="AE201" s="395"/>
      <c r="AF201" s="395"/>
    </row>
    <row r="202" spans="1:40" ht="21" customHeight="1">
      <c r="A202" s="391">
        <v>41827</v>
      </c>
      <c r="B202" s="391"/>
      <c r="C202" s="391"/>
      <c r="D202" s="391"/>
      <c r="E202" s="392"/>
      <c r="F202" s="392"/>
      <c r="G202" s="392"/>
      <c r="H202" s="392"/>
      <c r="I202" s="392"/>
      <c r="J202" s="392"/>
      <c r="K202" s="392"/>
      <c r="L202" s="392"/>
      <c r="M202" s="392"/>
      <c r="N202" s="392"/>
      <c r="O202" s="392"/>
      <c r="P202" s="392"/>
      <c r="Q202" s="392"/>
      <c r="R202" s="392"/>
      <c r="S202" s="392"/>
      <c r="T202" s="392"/>
      <c r="U202" s="393"/>
      <c r="V202" s="393"/>
      <c r="W202" s="393"/>
      <c r="X202" s="394"/>
      <c r="Y202" s="394"/>
      <c r="Z202" s="394"/>
      <c r="AA202" s="394"/>
      <c r="AB202" s="394"/>
      <c r="AC202" s="394"/>
      <c r="AD202" s="395"/>
      <c r="AE202" s="395"/>
      <c r="AF202" s="395"/>
    </row>
    <row r="203" spans="1:40" ht="21" customHeight="1">
      <c r="A203" s="391">
        <v>41828</v>
      </c>
      <c r="B203" s="391"/>
      <c r="C203" s="391"/>
      <c r="D203" s="391"/>
      <c r="E203" s="392"/>
      <c r="F203" s="392"/>
      <c r="G203" s="392"/>
      <c r="H203" s="392"/>
      <c r="I203" s="392"/>
      <c r="J203" s="392"/>
      <c r="K203" s="392"/>
      <c r="L203" s="392"/>
      <c r="M203" s="392"/>
      <c r="N203" s="392"/>
      <c r="O203" s="392"/>
      <c r="P203" s="392"/>
      <c r="Q203" s="392"/>
      <c r="R203" s="392"/>
      <c r="S203" s="392"/>
      <c r="T203" s="392"/>
      <c r="U203" s="393"/>
      <c r="V203" s="393"/>
      <c r="W203" s="393"/>
      <c r="X203" s="394"/>
      <c r="Y203" s="394"/>
      <c r="Z203" s="394"/>
      <c r="AA203" s="394"/>
      <c r="AB203" s="394"/>
      <c r="AC203" s="394"/>
      <c r="AD203" s="395"/>
      <c r="AE203" s="395"/>
      <c r="AF203" s="395"/>
    </row>
    <row r="204" spans="1:40" ht="21" customHeight="1">
      <c r="A204" s="391">
        <v>41829</v>
      </c>
      <c r="B204" s="391"/>
      <c r="C204" s="391"/>
      <c r="D204" s="391"/>
      <c r="E204" s="392"/>
      <c r="F204" s="392"/>
      <c r="G204" s="392"/>
      <c r="H204" s="392"/>
      <c r="I204" s="392"/>
      <c r="J204" s="392"/>
      <c r="K204" s="392"/>
      <c r="L204" s="392"/>
      <c r="M204" s="392"/>
      <c r="N204" s="392"/>
      <c r="O204" s="392"/>
      <c r="P204" s="392"/>
      <c r="Q204" s="392"/>
      <c r="R204" s="392"/>
      <c r="S204" s="392"/>
      <c r="T204" s="392"/>
      <c r="U204" s="393"/>
      <c r="V204" s="393"/>
      <c r="W204" s="393"/>
      <c r="X204" s="394"/>
      <c r="Y204" s="394"/>
      <c r="Z204" s="394"/>
      <c r="AA204" s="394"/>
      <c r="AB204" s="394"/>
      <c r="AC204" s="394"/>
      <c r="AD204" s="395"/>
      <c r="AE204" s="395"/>
      <c r="AF204" s="395"/>
    </row>
    <row r="205" spans="1:40" ht="21" customHeight="1">
      <c r="A205" s="391">
        <v>41830</v>
      </c>
      <c r="B205" s="391"/>
      <c r="C205" s="391"/>
      <c r="D205" s="391"/>
      <c r="E205" s="392"/>
      <c r="F205" s="392"/>
      <c r="G205" s="392"/>
      <c r="H205" s="392"/>
      <c r="I205" s="392"/>
      <c r="J205" s="392"/>
      <c r="K205" s="392"/>
      <c r="L205" s="392"/>
      <c r="M205" s="392"/>
      <c r="N205" s="392"/>
      <c r="O205" s="392"/>
      <c r="P205" s="392"/>
      <c r="Q205" s="392"/>
      <c r="R205" s="392"/>
      <c r="S205" s="392"/>
      <c r="T205" s="392"/>
      <c r="U205" s="393"/>
      <c r="V205" s="393"/>
      <c r="W205" s="393"/>
      <c r="X205" s="394"/>
      <c r="Y205" s="394"/>
      <c r="Z205" s="394"/>
      <c r="AA205" s="394"/>
      <c r="AB205" s="394"/>
      <c r="AC205" s="394"/>
      <c r="AD205" s="395"/>
      <c r="AE205" s="395"/>
      <c r="AF205" s="395"/>
    </row>
    <row r="206" spans="1:40" ht="21" customHeight="1">
      <c r="A206" s="391">
        <v>41831</v>
      </c>
      <c r="B206" s="391"/>
      <c r="C206" s="391"/>
      <c r="D206" s="391"/>
      <c r="E206" s="392"/>
      <c r="F206" s="392"/>
      <c r="G206" s="392"/>
      <c r="H206" s="392"/>
      <c r="I206" s="392"/>
      <c r="J206" s="392"/>
      <c r="K206" s="392"/>
      <c r="L206" s="392"/>
      <c r="M206" s="392"/>
      <c r="N206" s="392"/>
      <c r="O206" s="392"/>
      <c r="P206" s="392"/>
      <c r="Q206" s="392"/>
      <c r="R206" s="392"/>
      <c r="S206" s="392"/>
      <c r="T206" s="392"/>
      <c r="U206" s="393"/>
      <c r="V206" s="393"/>
      <c r="W206" s="393"/>
      <c r="X206" s="394"/>
      <c r="Y206" s="394"/>
      <c r="Z206" s="394"/>
      <c r="AA206" s="394"/>
      <c r="AB206" s="394"/>
      <c r="AC206" s="394"/>
      <c r="AD206" s="395"/>
      <c r="AE206" s="395"/>
      <c r="AF206" s="395"/>
    </row>
    <row r="207" spans="1:40" ht="21" customHeight="1">
      <c r="A207" s="391">
        <v>41832</v>
      </c>
      <c r="B207" s="391"/>
      <c r="C207" s="391"/>
      <c r="D207" s="391"/>
      <c r="E207" s="392"/>
      <c r="F207" s="392"/>
      <c r="G207" s="392"/>
      <c r="H207" s="392"/>
      <c r="I207" s="392"/>
      <c r="J207" s="392"/>
      <c r="K207" s="392"/>
      <c r="L207" s="392"/>
      <c r="M207" s="392"/>
      <c r="N207" s="392"/>
      <c r="O207" s="392"/>
      <c r="P207" s="392"/>
      <c r="Q207" s="392"/>
      <c r="R207" s="392"/>
      <c r="S207" s="392"/>
      <c r="T207" s="392"/>
      <c r="U207" s="393"/>
      <c r="V207" s="393"/>
      <c r="W207" s="393"/>
      <c r="X207" s="394"/>
      <c r="Y207" s="394"/>
      <c r="Z207" s="394"/>
      <c r="AA207" s="394"/>
      <c r="AB207" s="394"/>
      <c r="AC207" s="394"/>
      <c r="AD207" s="395"/>
      <c r="AE207" s="395"/>
      <c r="AF207" s="395"/>
    </row>
    <row r="208" spans="1:40" ht="21" customHeight="1">
      <c r="A208" s="391">
        <v>41833</v>
      </c>
      <c r="B208" s="391"/>
      <c r="C208" s="391"/>
      <c r="D208" s="391"/>
      <c r="E208" s="392"/>
      <c r="F208" s="392"/>
      <c r="G208" s="392"/>
      <c r="H208" s="392"/>
      <c r="I208" s="392"/>
      <c r="J208" s="392"/>
      <c r="K208" s="392"/>
      <c r="L208" s="392"/>
      <c r="M208" s="392"/>
      <c r="N208" s="392"/>
      <c r="O208" s="392"/>
      <c r="P208" s="392"/>
      <c r="Q208" s="392"/>
      <c r="R208" s="392"/>
      <c r="S208" s="392"/>
      <c r="T208" s="392"/>
      <c r="U208" s="393"/>
      <c r="V208" s="393"/>
      <c r="W208" s="393"/>
      <c r="X208" s="394"/>
      <c r="Y208" s="394"/>
      <c r="Z208" s="394"/>
      <c r="AA208" s="394"/>
      <c r="AB208" s="394"/>
      <c r="AC208" s="394"/>
      <c r="AD208" s="395"/>
      <c r="AE208" s="395"/>
      <c r="AF208" s="395"/>
    </row>
    <row r="209" spans="1:32" ht="21" customHeight="1">
      <c r="A209" s="391">
        <v>41834</v>
      </c>
      <c r="B209" s="391"/>
      <c r="C209" s="391"/>
      <c r="D209" s="391"/>
      <c r="E209" s="392"/>
      <c r="F209" s="392"/>
      <c r="G209" s="392"/>
      <c r="H209" s="392"/>
      <c r="I209" s="392"/>
      <c r="J209" s="392"/>
      <c r="K209" s="392"/>
      <c r="L209" s="392"/>
      <c r="M209" s="392"/>
      <c r="N209" s="392"/>
      <c r="O209" s="392"/>
      <c r="P209" s="392"/>
      <c r="Q209" s="392"/>
      <c r="R209" s="392"/>
      <c r="S209" s="392"/>
      <c r="T209" s="392"/>
      <c r="U209" s="393"/>
      <c r="V209" s="393"/>
      <c r="W209" s="393"/>
      <c r="X209" s="394"/>
      <c r="Y209" s="394"/>
      <c r="Z209" s="394"/>
      <c r="AA209" s="394"/>
      <c r="AB209" s="394"/>
      <c r="AC209" s="394"/>
      <c r="AD209" s="395"/>
      <c r="AE209" s="395"/>
      <c r="AF209" s="395"/>
    </row>
    <row r="210" spans="1:32" ht="21" customHeight="1">
      <c r="A210" s="391">
        <v>41835</v>
      </c>
      <c r="B210" s="391"/>
      <c r="C210" s="391"/>
      <c r="D210" s="391"/>
      <c r="E210" s="392"/>
      <c r="F210" s="392"/>
      <c r="G210" s="392"/>
      <c r="H210" s="392"/>
      <c r="I210" s="392"/>
      <c r="J210" s="392"/>
      <c r="K210" s="392"/>
      <c r="L210" s="392"/>
      <c r="M210" s="392"/>
      <c r="N210" s="392"/>
      <c r="O210" s="392"/>
      <c r="P210" s="392"/>
      <c r="Q210" s="392"/>
      <c r="R210" s="392"/>
      <c r="S210" s="392"/>
      <c r="T210" s="392"/>
      <c r="U210" s="393"/>
      <c r="V210" s="393"/>
      <c r="W210" s="393"/>
      <c r="X210" s="394"/>
      <c r="Y210" s="394"/>
      <c r="Z210" s="394"/>
      <c r="AA210" s="394"/>
      <c r="AB210" s="394"/>
      <c r="AC210" s="394"/>
      <c r="AD210" s="395"/>
      <c r="AE210" s="395"/>
      <c r="AF210" s="395"/>
    </row>
    <row r="211" spans="1:32" ht="21" customHeight="1">
      <c r="A211" s="391">
        <v>41836</v>
      </c>
      <c r="B211" s="391"/>
      <c r="C211" s="391"/>
      <c r="D211" s="391"/>
      <c r="E211" s="392"/>
      <c r="F211" s="392"/>
      <c r="G211" s="392"/>
      <c r="H211" s="392"/>
      <c r="I211" s="392"/>
      <c r="J211" s="392"/>
      <c r="K211" s="392"/>
      <c r="L211" s="392"/>
      <c r="M211" s="392"/>
      <c r="N211" s="392"/>
      <c r="O211" s="392"/>
      <c r="P211" s="392"/>
      <c r="Q211" s="392"/>
      <c r="R211" s="392"/>
      <c r="S211" s="392"/>
      <c r="T211" s="392"/>
      <c r="U211" s="393"/>
      <c r="V211" s="393"/>
      <c r="W211" s="393"/>
      <c r="X211" s="394"/>
      <c r="Y211" s="394"/>
      <c r="Z211" s="394"/>
      <c r="AA211" s="394"/>
      <c r="AB211" s="394"/>
      <c r="AC211" s="394"/>
      <c r="AD211" s="395"/>
      <c r="AE211" s="395"/>
      <c r="AF211" s="395"/>
    </row>
    <row r="212" spans="1:32" ht="21" customHeight="1">
      <c r="A212" s="391">
        <v>41837</v>
      </c>
      <c r="B212" s="391"/>
      <c r="C212" s="391"/>
      <c r="D212" s="391"/>
      <c r="E212" s="392"/>
      <c r="F212" s="392"/>
      <c r="G212" s="392"/>
      <c r="H212" s="392"/>
      <c r="I212" s="392"/>
      <c r="J212" s="392"/>
      <c r="K212" s="392"/>
      <c r="L212" s="392"/>
      <c r="M212" s="392"/>
      <c r="N212" s="392"/>
      <c r="O212" s="392"/>
      <c r="P212" s="392"/>
      <c r="Q212" s="392"/>
      <c r="R212" s="392"/>
      <c r="S212" s="392"/>
      <c r="T212" s="392"/>
      <c r="U212" s="393"/>
      <c r="V212" s="393"/>
      <c r="W212" s="393"/>
      <c r="X212" s="394"/>
      <c r="Y212" s="394"/>
      <c r="Z212" s="394"/>
      <c r="AA212" s="394"/>
      <c r="AB212" s="394"/>
      <c r="AC212" s="394"/>
      <c r="AD212" s="395"/>
      <c r="AE212" s="395"/>
      <c r="AF212" s="395"/>
    </row>
    <row r="213" spans="1:32" ht="21" customHeight="1">
      <c r="A213" s="391">
        <v>41838</v>
      </c>
      <c r="B213" s="391"/>
      <c r="C213" s="391"/>
      <c r="D213" s="391"/>
      <c r="E213" s="392"/>
      <c r="F213" s="392"/>
      <c r="G213" s="392"/>
      <c r="H213" s="392"/>
      <c r="I213" s="392"/>
      <c r="J213" s="392"/>
      <c r="K213" s="392"/>
      <c r="L213" s="392"/>
      <c r="M213" s="392"/>
      <c r="N213" s="392"/>
      <c r="O213" s="392"/>
      <c r="P213" s="392"/>
      <c r="Q213" s="392"/>
      <c r="R213" s="392"/>
      <c r="S213" s="392"/>
      <c r="T213" s="392"/>
      <c r="U213" s="393"/>
      <c r="V213" s="393"/>
      <c r="W213" s="393"/>
      <c r="X213" s="394"/>
      <c r="Y213" s="394"/>
      <c r="Z213" s="394"/>
      <c r="AA213" s="394"/>
      <c r="AB213" s="394"/>
      <c r="AC213" s="394"/>
      <c r="AD213" s="395"/>
      <c r="AE213" s="395"/>
      <c r="AF213" s="395"/>
    </row>
    <row r="214" spans="1:32" ht="21" customHeight="1">
      <c r="A214" s="391">
        <v>41839</v>
      </c>
      <c r="B214" s="391"/>
      <c r="C214" s="391"/>
      <c r="D214" s="391"/>
      <c r="E214" s="392"/>
      <c r="F214" s="392"/>
      <c r="G214" s="392"/>
      <c r="H214" s="392"/>
      <c r="I214" s="392"/>
      <c r="J214" s="392"/>
      <c r="K214" s="392"/>
      <c r="L214" s="392"/>
      <c r="M214" s="392"/>
      <c r="N214" s="392"/>
      <c r="O214" s="392"/>
      <c r="P214" s="392"/>
      <c r="Q214" s="392"/>
      <c r="R214" s="392"/>
      <c r="S214" s="392"/>
      <c r="T214" s="392"/>
      <c r="U214" s="393"/>
      <c r="V214" s="393"/>
      <c r="W214" s="393"/>
      <c r="X214" s="394"/>
      <c r="Y214" s="394"/>
      <c r="Z214" s="394"/>
      <c r="AA214" s="394"/>
      <c r="AB214" s="394"/>
      <c r="AC214" s="394"/>
      <c r="AD214" s="395"/>
      <c r="AE214" s="395"/>
      <c r="AF214" s="395"/>
    </row>
    <row r="215" spans="1:32" ht="21" customHeight="1">
      <c r="A215" s="391">
        <v>41840</v>
      </c>
      <c r="B215" s="391"/>
      <c r="C215" s="391"/>
      <c r="D215" s="391"/>
      <c r="E215" s="392"/>
      <c r="F215" s="392"/>
      <c r="G215" s="392"/>
      <c r="H215" s="392"/>
      <c r="I215" s="392"/>
      <c r="J215" s="392"/>
      <c r="K215" s="392"/>
      <c r="L215" s="392"/>
      <c r="M215" s="392"/>
      <c r="N215" s="392"/>
      <c r="O215" s="392"/>
      <c r="P215" s="392"/>
      <c r="Q215" s="392"/>
      <c r="R215" s="392"/>
      <c r="S215" s="392"/>
      <c r="T215" s="392"/>
      <c r="U215" s="393"/>
      <c r="V215" s="393"/>
      <c r="W215" s="393"/>
      <c r="X215" s="394"/>
      <c r="Y215" s="394"/>
      <c r="Z215" s="394"/>
      <c r="AA215" s="394"/>
      <c r="AB215" s="394"/>
      <c r="AC215" s="394"/>
      <c r="AD215" s="395"/>
      <c r="AE215" s="395"/>
      <c r="AF215" s="395"/>
    </row>
    <row r="216" spans="1:32" ht="21" customHeight="1">
      <c r="A216" s="391">
        <v>41841</v>
      </c>
      <c r="B216" s="391"/>
      <c r="C216" s="391"/>
      <c r="D216" s="391"/>
      <c r="E216" s="392"/>
      <c r="F216" s="392"/>
      <c r="G216" s="392"/>
      <c r="H216" s="392"/>
      <c r="I216" s="392"/>
      <c r="J216" s="392"/>
      <c r="K216" s="392"/>
      <c r="L216" s="392"/>
      <c r="M216" s="392"/>
      <c r="N216" s="392"/>
      <c r="O216" s="392"/>
      <c r="P216" s="392"/>
      <c r="Q216" s="392"/>
      <c r="R216" s="392"/>
      <c r="S216" s="392"/>
      <c r="T216" s="392"/>
      <c r="U216" s="393"/>
      <c r="V216" s="393"/>
      <c r="W216" s="393"/>
      <c r="X216" s="394"/>
      <c r="Y216" s="394"/>
      <c r="Z216" s="394"/>
      <c r="AA216" s="394"/>
      <c r="AB216" s="394"/>
      <c r="AC216" s="394"/>
      <c r="AD216" s="395"/>
      <c r="AE216" s="395"/>
      <c r="AF216" s="395"/>
    </row>
    <row r="217" spans="1:32" ht="21" customHeight="1">
      <c r="A217" s="391">
        <v>41842</v>
      </c>
      <c r="B217" s="391"/>
      <c r="C217" s="391"/>
      <c r="D217" s="391"/>
      <c r="E217" s="392"/>
      <c r="F217" s="392"/>
      <c r="G217" s="392"/>
      <c r="H217" s="392"/>
      <c r="I217" s="392"/>
      <c r="J217" s="392"/>
      <c r="K217" s="392"/>
      <c r="L217" s="392"/>
      <c r="M217" s="392"/>
      <c r="N217" s="392"/>
      <c r="O217" s="392"/>
      <c r="P217" s="392"/>
      <c r="Q217" s="392"/>
      <c r="R217" s="392"/>
      <c r="S217" s="392"/>
      <c r="T217" s="392"/>
      <c r="U217" s="393"/>
      <c r="V217" s="393"/>
      <c r="W217" s="393"/>
      <c r="X217" s="394"/>
      <c r="Y217" s="394"/>
      <c r="Z217" s="394"/>
      <c r="AA217" s="394"/>
      <c r="AB217" s="394"/>
      <c r="AC217" s="394"/>
      <c r="AD217" s="395"/>
      <c r="AE217" s="395"/>
      <c r="AF217" s="395"/>
    </row>
    <row r="218" spans="1:32" ht="21" customHeight="1">
      <c r="A218" s="391">
        <v>41843</v>
      </c>
      <c r="B218" s="391"/>
      <c r="C218" s="391"/>
      <c r="D218" s="391"/>
      <c r="E218" s="392"/>
      <c r="F218" s="392"/>
      <c r="G218" s="392"/>
      <c r="H218" s="392"/>
      <c r="I218" s="392"/>
      <c r="J218" s="392"/>
      <c r="K218" s="392"/>
      <c r="L218" s="392"/>
      <c r="M218" s="392"/>
      <c r="N218" s="392"/>
      <c r="O218" s="392"/>
      <c r="P218" s="392"/>
      <c r="Q218" s="392"/>
      <c r="R218" s="392"/>
      <c r="S218" s="392"/>
      <c r="T218" s="392"/>
      <c r="U218" s="393"/>
      <c r="V218" s="393"/>
      <c r="W218" s="393"/>
      <c r="X218" s="394"/>
      <c r="Y218" s="394"/>
      <c r="Z218" s="394"/>
      <c r="AA218" s="394"/>
      <c r="AB218" s="394"/>
      <c r="AC218" s="394"/>
      <c r="AD218" s="395"/>
      <c r="AE218" s="395"/>
      <c r="AF218" s="395"/>
    </row>
    <row r="219" spans="1:32" ht="21" customHeight="1">
      <c r="A219" s="391">
        <v>41844</v>
      </c>
      <c r="B219" s="391"/>
      <c r="C219" s="391"/>
      <c r="D219" s="391"/>
      <c r="E219" s="392"/>
      <c r="F219" s="392"/>
      <c r="G219" s="392"/>
      <c r="H219" s="392"/>
      <c r="I219" s="392"/>
      <c r="J219" s="392"/>
      <c r="K219" s="392"/>
      <c r="L219" s="392"/>
      <c r="M219" s="392"/>
      <c r="N219" s="392"/>
      <c r="O219" s="392"/>
      <c r="P219" s="392"/>
      <c r="Q219" s="392"/>
      <c r="R219" s="392"/>
      <c r="S219" s="392"/>
      <c r="T219" s="392"/>
      <c r="U219" s="393"/>
      <c r="V219" s="393"/>
      <c r="W219" s="393"/>
      <c r="X219" s="394"/>
      <c r="Y219" s="394"/>
      <c r="Z219" s="394"/>
      <c r="AA219" s="394"/>
      <c r="AB219" s="394"/>
      <c r="AC219" s="394"/>
      <c r="AD219" s="395"/>
      <c r="AE219" s="395"/>
      <c r="AF219" s="395"/>
    </row>
    <row r="220" spans="1:32" ht="21" customHeight="1">
      <c r="A220" s="391">
        <v>41845</v>
      </c>
      <c r="B220" s="391"/>
      <c r="C220" s="391"/>
      <c r="D220" s="391"/>
      <c r="E220" s="392"/>
      <c r="F220" s="392"/>
      <c r="G220" s="392"/>
      <c r="H220" s="392"/>
      <c r="I220" s="392"/>
      <c r="J220" s="392"/>
      <c r="K220" s="392"/>
      <c r="L220" s="392"/>
      <c r="M220" s="392"/>
      <c r="N220" s="392"/>
      <c r="O220" s="392"/>
      <c r="P220" s="392"/>
      <c r="Q220" s="392"/>
      <c r="R220" s="392"/>
      <c r="S220" s="392"/>
      <c r="T220" s="392"/>
      <c r="U220" s="393"/>
      <c r="V220" s="393"/>
      <c r="W220" s="393"/>
      <c r="X220" s="394"/>
      <c r="Y220" s="394"/>
      <c r="Z220" s="394"/>
      <c r="AA220" s="394"/>
      <c r="AB220" s="394"/>
      <c r="AC220" s="394"/>
      <c r="AD220" s="395"/>
      <c r="AE220" s="395"/>
      <c r="AF220" s="395"/>
    </row>
    <row r="221" spans="1:32" ht="21" customHeight="1">
      <c r="A221" s="391">
        <v>41846</v>
      </c>
      <c r="B221" s="391"/>
      <c r="C221" s="391"/>
      <c r="D221" s="391"/>
      <c r="E221" s="392"/>
      <c r="F221" s="392"/>
      <c r="G221" s="392"/>
      <c r="H221" s="392"/>
      <c r="I221" s="392"/>
      <c r="J221" s="392"/>
      <c r="K221" s="392"/>
      <c r="L221" s="392"/>
      <c r="M221" s="392"/>
      <c r="N221" s="392"/>
      <c r="O221" s="392"/>
      <c r="P221" s="392"/>
      <c r="Q221" s="392"/>
      <c r="R221" s="392"/>
      <c r="S221" s="392"/>
      <c r="T221" s="392"/>
      <c r="U221" s="393"/>
      <c r="V221" s="393"/>
      <c r="W221" s="393"/>
      <c r="X221" s="394"/>
      <c r="Y221" s="394"/>
      <c r="Z221" s="394"/>
      <c r="AA221" s="394"/>
      <c r="AB221" s="394"/>
      <c r="AC221" s="394"/>
      <c r="AD221" s="395"/>
      <c r="AE221" s="395"/>
      <c r="AF221" s="395"/>
    </row>
    <row r="222" spans="1:32" ht="21" customHeight="1">
      <c r="A222" s="391">
        <v>41847</v>
      </c>
      <c r="B222" s="391"/>
      <c r="C222" s="391"/>
      <c r="D222" s="391"/>
      <c r="E222" s="392"/>
      <c r="F222" s="392"/>
      <c r="G222" s="392"/>
      <c r="H222" s="392"/>
      <c r="I222" s="392"/>
      <c r="J222" s="392"/>
      <c r="K222" s="392"/>
      <c r="L222" s="392"/>
      <c r="M222" s="392"/>
      <c r="N222" s="392"/>
      <c r="O222" s="392"/>
      <c r="P222" s="392"/>
      <c r="Q222" s="392"/>
      <c r="R222" s="392"/>
      <c r="S222" s="392"/>
      <c r="T222" s="392"/>
      <c r="U222" s="393"/>
      <c r="V222" s="393"/>
      <c r="W222" s="393"/>
      <c r="X222" s="394"/>
      <c r="Y222" s="394"/>
      <c r="Z222" s="394"/>
      <c r="AA222" s="394"/>
      <c r="AB222" s="394"/>
      <c r="AC222" s="394"/>
      <c r="AD222" s="395"/>
      <c r="AE222" s="395"/>
      <c r="AF222" s="395"/>
    </row>
    <row r="223" spans="1:32" ht="21" customHeight="1">
      <c r="A223" s="391">
        <v>41848</v>
      </c>
      <c r="B223" s="391"/>
      <c r="C223" s="391"/>
      <c r="D223" s="391"/>
      <c r="E223" s="392"/>
      <c r="F223" s="392"/>
      <c r="G223" s="392"/>
      <c r="H223" s="392"/>
      <c r="I223" s="392"/>
      <c r="J223" s="392"/>
      <c r="K223" s="392"/>
      <c r="L223" s="392"/>
      <c r="M223" s="392"/>
      <c r="N223" s="392"/>
      <c r="O223" s="392"/>
      <c r="P223" s="392"/>
      <c r="Q223" s="392"/>
      <c r="R223" s="392"/>
      <c r="S223" s="392"/>
      <c r="T223" s="392"/>
      <c r="U223" s="393"/>
      <c r="V223" s="393"/>
      <c r="W223" s="393"/>
      <c r="X223" s="394"/>
      <c r="Y223" s="394"/>
      <c r="Z223" s="394"/>
      <c r="AA223" s="394"/>
      <c r="AB223" s="394"/>
      <c r="AC223" s="394"/>
      <c r="AD223" s="395"/>
      <c r="AE223" s="395"/>
      <c r="AF223" s="395"/>
    </row>
    <row r="224" spans="1:32" ht="21" customHeight="1">
      <c r="A224" s="391">
        <v>41849</v>
      </c>
      <c r="B224" s="391"/>
      <c r="C224" s="391"/>
      <c r="D224" s="391"/>
      <c r="E224" s="392"/>
      <c r="F224" s="392"/>
      <c r="G224" s="392"/>
      <c r="H224" s="392"/>
      <c r="I224" s="392"/>
      <c r="J224" s="392"/>
      <c r="K224" s="392"/>
      <c r="L224" s="392"/>
      <c r="M224" s="392"/>
      <c r="N224" s="392"/>
      <c r="O224" s="392"/>
      <c r="P224" s="392"/>
      <c r="Q224" s="392"/>
      <c r="R224" s="392"/>
      <c r="S224" s="392"/>
      <c r="T224" s="392"/>
      <c r="U224" s="393"/>
      <c r="V224" s="393"/>
      <c r="W224" s="393"/>
      <c r="X224" s="394"/>
      <c r="Y224" s="394"/>
      <c r="Z224" s="394"/>
      <c r="AA224" s="394"/>
      <c r="AB224" s="394"/>
      <c r="AC224" s="394"/>
      <c r="AD224" s="395"/>
      <c r="AE224" s="395"/>
      <c r="AF224" s="395"/>
    </row>
    <row r="225" spans="1:33" ht="21" customHeight="1">
      <c r="A225" s="391">
        <v>41850</v>
      </c>
      <c r="B225" s="391"/>
      <c r="C225" s="391"/>
      <c r="D225" s="391"/>
      <c r="E225" s="392"/>
      <c r="F225" s="392"/>
      <c r="G225" s="392"/>
      <c r="H225" s="392"/>
      <c r="I225" s="392"/>
      <c r="J225" s="392"/>
      <c r="K225" s="392"/>
      <c r="L225" s="392"/>
      <c r="M225" s="392"/>
      <c r="N225" s="392"/>
      <c r="O225" s="392"/>
      <c r="P225" s="392"/>
      <c r="Q225" s="392"/>
      <c r="R225" s="392"/>
      <c r="S225" s="392"/>
      <c r="T225" s="392"/>
      <c r="U225" s="393"/>
      <c r="V225" s="393"/>
      <c r="W225" s="393"/>
      <c r="X225" s="394"/>
      <c r="Y225" s="394"/>
      <c r="Z225" s="394"/>
      <c r="AA225" s="394"/>
      <c r="AB225" s="394"/>
      <c r="AC225" s="394"/>
      <c r="AD225" s="395"/>
      <c r="AE225" s="395"/>
      <c r="AF225" s="395"/>
    </row>
    <row r="226" spans="1:33" ht="21" customHeight="1">
      <c r="A226" s="391">
        <v>41851</v>
      </c>
      <c r="B226" s="391"/>
      <c r="C226" s="391"/>
      <c r="D226" s="391"/>
      <c r="E226" s="392"/>
      <c r="F226" s="392"/>
      <c r="G226" s="392"/>
      <c r="H226" s="392"/>
      <c r="I226" s="392"/>
      <c r="J226" s="392"/>
      <c r="K226" s="392"/>
      <c r="L226" s="392"/>
      <c r="M226" s="392"/>
      <c r="N226" s="392"/>
      <c r="O226" s="392"/>
      <c r="P226" s="392"/>
      <c r="Q226" s="392"/>
      <c r="R226" s="392"/>
      <c r="S226" s="392"/>
      <c r="T226" s="392"/>
      <c r="U226" s="393"/>
      <c r="V226" s="393"/>
      <c r="W226" s="393"/>
      <c r="X226" s="394"/>
      <c r="Y226" s="394"/>
      <c r="Z226" s="394"/>
      <c r="AA226" s="394"/>
      <c r="AB226" s="394"/>
      <c r="AC226" s="394"/>
      <c r="AD226" s="395"/>
      <c r="AE226" s="395"/>
      <c r="AF226" s="395"/>
    </row>
    <row r="227" spans="1:33" ht="21" customHeight="1">
      <c r="A227" s="396" t="s">
        <v>236</v>
      </c>
      <c r="B227" s="396"/>
      <c r="C227" s="396"/>
      <c r="D227" s="396"/>
      <c r="E227" s="396"/>
      <c r="F227" s="396"/>
      <c r="G227" s="396"/>
      <c r="H227" s="396"/>
      <c r="I227" s="396"/>
      <c r="J227" s="396"/>
      <c r="K227" s="396"/>
      <c r="L227" s="396"/>
      <c r="M227" s="396"/>
      <c r="N227" s="396"/>
      <c r="O227" s="396"/>
      <c r="P227" s="396"/>
      <c r="Q227" s="396"/>
      <c r="R227" s="396"/>
      <c r="S227" s="396"/>
      <c r="T227" s="396"/>
      <c r="U227" s="397">
        <f>SUM(U196:W226)</f>
        <v>0</v>
      </c>
      <c r="V227" s="397"/>
      <c r="W227" s="397"/>
      <c r="X227" s="398">
        <f>SUM(X196:Z226)</f>
        <v>0</v>
      </c>
      <c r="Y227" s="398"/>
      <c r="Z227" s="398"/>
      <c r="AA227" s="398">
        <f>SUM(AA196:AC226)</f>
        <v>0</v>
      </c>
      <c r="AB227" s="398"/>
      <c r="AC227" s="398"/>
      <c r="AD227" s="399">
        <f>SUM(AD196:AF226)</f>
        <v>0</v>
      </c>
      <c r="AE227" s="399"/>
      <c r="AF227" s="399"/>
      <c r="AG227" s="77" t="s">
        <v>237</v>
      </c>
    </row>
    <row r="228" spans="1:33" ht="21" customHeight="1">
      <c r="A228" s="391">
        <v>41852</v>
      </c>
      <c r="B228" s="391"/>
      <c r="C228" s="391"/>
      <c r="D228" s="391"/>
      <c r="E228" s="392"/>
      <c r="F228" s="392"/>
      <c r="G228" s="392"/>
      <c r="H228" s="392"/>
      <c r="I228" s="392"/>
      <c r="J228" s="392"/>
      <c r="K228" s="392"/>
      <c r="L228" s="392"/>
      <c r="M228" s="392"/>
      <c r="N228" s="392"/>
      <c r="O228" s="392"/>
      <c r="P228" s="392"/>
      <c r="Q228" s="392"/>
      <c r="R228" s="392"/>
      <c r="S228" s="392"/>
      <c r="T228" s="392"/>
      <c r="U228" s="393"/>
      <c r="V228" s="393"/>
      <c r="W228" s="393"/>
      <c r="X228" s="394"/>
      <c r="Y228" s="394"/>
      <c r="Z228" s="394"/>
      <c r="AA228" s="394"/>
      <c r="AB228" s="394"/>
      <c r="AC228" s="394"/>
      <c r="AD228" s="395"/>
      <c r="AE228" s="395"/>
      <c r="AF228" s="395"/>
    </row>
    <row r="229" spans="1:33" ht="21" customHeight="1">
      <c r="A229" s="391">
        <v>41853</v>
      </c>
      <c r="B229" s="391"/>
      <c r="C229" s="391"/>
      <c r="D229" s="391"/>
      <c r="E229" s="392"/>
      <c r="F229" s="392"/>
      <c r="G229" s="392"/>
      <c r="H229" s="392"/>
      <c r="I229" s="392"/>
      <c r="J229" s="392"/>
      <c r="K229" s="392"/>
      <c r="L229" s="392"/>
      <c r="M229" s="392"/>
      <c r="N229" s="392"/>
      <c r="O229" s="392"/>
      <c r="P229" s="392"/>
      <c r="Q229" s="392"/>
      <c r="R229" s="392"/>
      <c r="S229" s="392"/>
      <c r="T229" s="392"/>
      <c r="U229" s="393"/>
      <c r="V229" s="393"/>
      <c r="W229" s="393"/>
      <c r="X229" s="394"/>
      <c r="Y229" s="394"/>
      <c r="Z229" s="394"/>
      <c r="AA229" s="394"/>
      <c r="AB229" s="394"/>
      <c r="AC229" s="394"/>
      <c r="AD229" s="395"/>
      <c r="AE229" s="395"/>
      <c r="AF229" s="395"/>
    </row>
    <row r="230" spans="1:33" ht="21" customHeight="1">
      <c r="A230" s="391">
        <v>41854</v>
      </c>
      <c r="B230" s="391"/>
      <c r="C230" s="391"/>
      <c r="D230" s="391"/>
      <c r="E230" s="392"/>
      <c r="F230" s="392"/>
      <c r="G230" s="392"/>
      <c r="H230" s="392"/>
      <c r="I230" s="392"/>
      <c r="J230" s="392"/>
      <c r="K230" s="392"/>
      <c r="L230" s="392"/>
      <c r="M230" s="392"/>
      <c r="N230" s="392"/>
      <c r="O230" s="392"/>
      <c r="P230" s="392"/>
      <c r="Q230" s="392"/>
      <c r="R230" s="392"/>
      <c r="S230" s="392"/>
      <c r="T230" s="392"/>
      <c r="U230" s="393"/>
      <c r="V230" s="393"/>
      <c r="W230" s="393"/>
      <c r="X230" s="394"/>
      <c r="Y230" s="394"/>
      <c r="Z230" s="394"/>
      <c r="AA230" s="394"/>
      <c r="AB230" s="394"/>
      <c r="AC230" s="394"/>
      <c r="AD230" s="395"/>
      <c r="AE230" s="395"/>
      <c r="AF230" s="395"/>
    </row>
    <row r="231" spans="1:33" ht="21" customHeight="1">
      <c r="A231" s="391">
        <v>41855</v>
      </c>
      <c r="B231" s="391"/>
      <c r="C231" s="391"/>
      <c r="D231" s="391"/>
      <c r="E231" s="392"/>
      <c r="F231" s="392"/>
      <c r="G231" s="392"/>
      <c r="H231" s="392"/>
      <c r="I231" s="392"/>
      <c r="J231" s="392"/>
      <c r="K231" s="392"/>
      <c r="L231" s="392"/>
      <c r="M231" s="392"/>
      <c r="N231" s="392"/>
      <c r="O231" s="392"/>
      <c r="P231" s="392"/>
      <c r="Q231" s="392"/>
      <c r="R231" s="392"/>
      <c r="S231" s="392"/>
      <c r="T231" s="392"/>
      <c r="U231" s="393"/>
      <c r="V231" s="393"/>
      <c r="W231" s="393"/>
      <c r="X231" s="394"/>
      <c r="Y231" s="394"/>
      <c r="Z231" s="394"/>
      <c r="AA231" s="394"/>
      <c r="AB231" s="394"/>
      <c r="AC231" s="394"/>
      <c r="AD231" s="395"/>
      <c r="AE231" s="395"/>
      <c r="AF231" s="395"/>
    </row>
    <row r="232" spans="1:33" ht="21" customHeight="1">
      <c r="A232" s="391">
        <v>41856</v>
      </c>
      <c r="B232" s="391"/>
      <c r="C232" s="391"/>
      <c r="D232" s="391"/>
      <c r="E232" s="392"/>
      <c r="F232" s="392"/>
      <c r="G232" s="392"/>
      <c r="H232" s="392"/>
      <c r="I232" s="392"/>
      <c r="J232" s="392"/>
      <c r="K232" s="392"/>
      <c r="L232" s="392"/>
      <c r="M232" s="392"/>
      <c r="N232" s="392"/>
      <c r="O232" s="392"/>
      <c r="P232" s="392"/>
      <c r="Q232" s="392"/>
      <c r="R232" s="392"/>
      <c r="S232" s="392"/>
      <c r="T232" s="392"/>
      <c r="U232" s="393"/>
      <c r="V232" s="393"/>
      <c r="W232" s="393"/>
      <c r="X232" s="394"/>
      <c r="Y232" s="394"/>
      <c r="Z232" s="394"/>
      <c r="AA232" s="394"/>
      <c r="AB232" s="394"/>
      <c r="AC232" s="394"/>
      <c r="AD232" s="395"/>
      <c r="AE232" s="395"/>
      <c r="AF232" s="395"/>
    </row>
    <row r="233" spans="1:33" ht="21" customHeight="1">
      <c r="A233" s="391">
        <v>41857</v>
      </c>
      <c r="B233" s="391"/>
      <c r="C233" s="391"/>
      <c r="D233" s="391"/>
      <c r="E233" s="392"/>
      <c r="F233" s="392"/>
      <c r="G233" s="392"/>
      <c r="H233" s="392"/>
      <c r="I233" s="392"/>
      <c r="J233" s="392"/>
      <c r="K233" s="392"/>
      <c r="L233" s="392"/>
      <c r="M233" s="392"/>
      <c r="N233" s="392"/>
      <c r="O233" s="392"/>
      <c r="P233" s="392"/>
      <c r="Q233" s="392"/>
      <c r="R233" s="392"/>
      <c r="S233" s="392"/>
      <c r="T233" s="392"/>
      <c r="U233" s="393"/>
      <c r="V233" s="393"/>
      <c r="W233" s="393"/>
      <c r="X233" s="394"/>
      <c r="Y233" s="394"/>
      <c r="Z233" s="394"/>
      <c r="AA233" s="394"/>
      <c r="AB233" s="394"/>
      <c r="AC233" s="394"/>
      <c r="AD233" s="395"/>
      <c r="AE233" s="395"/>
      <c r="AF233" s="395"/>
    </row>
    <row r="234" spans="1:33" ht="21" customHeight="1">
      <c r="A234" s="391">
        <v>41858</v>
      </c>
      <c r="B234" s="391"/>
      <c r="C234" s="391"/>
      <c r="D234" s="391"/>
      <c r="E234" s="392"/>
      <c r="F234" s="392"/>
      <c r="G234" s="392"/>
      <c r="H234" s="392"/>
      <c r="I234" s="392"/>
      <c r="J234" s="392"/>
      <c r="K234" s="392"/>
      <c r="L234" s="392"/>
      <c r="M234" s="392"/>
      <c r="N234" s="392"/>
      <c r="O234" s="392"/>
      <c r="P234" s="392"/>
      <c r="Q234" s="392"/>
      <c r="R234" s="392"/>
      <c r="S234" s="392"/>
      <c r="T234" s="392"/>
      <c r="U234" s="393"/>
      <c r="V234" s="393"/>
      <c r="W234" s="393"/>
      <c r="X234" s="394"/>
      <c r="Y234" s="394"/>
      <c r="Z234" s="394"/>
      <c r="AA234" s="394"/>
      <c r="AB234" s="394"/>
      <c r="AC234" s="394"/>
      <c r="AD234" s="395"/>
      <c r="AE234" s="395"/>
      <c r="AF234" s="395"/>
    </row>
    <row r="235" spans="1:33" ht="21" customHeight="1">
      <c r="A235" s="391">
        <v>41859</v>
      </c>
      <c r="B235" s="391"/>
      <c r="C235" s="391"/>
      <c r="D235" s="391"/>
      <c r="E235" s="392"/>
      <c r="F235" s="392"/>
      <c r="G235" s="392"/>
      <c r="H235" s="392"/>
      <c r="I235" s="392"/>
      <c r="J235" s="392"/>
      <c r="K235" s="392"/>
      <c r="L235" s="392"/>
      <c r="M235" s="392"/>
      <c r="N235" s="392"/>
      <c r="O235" s="392"/>
      <c r="P235" s="392"/>
      <c r="Q235" s="392"/>
      <c r="R235" s="392"/>
      <c r="S235" s="392"/>
      <c r="T235" s="392"/>
      <c r="U235" s="393"/>
      <c r="V235" s="393"/>
      <c r="W235" s="393"/>
      <c r="X235" s="394"/>
      <c r="Y235" s="394"/>
      <c r="Z235" s="394"/>
      <c r="AA235" s="394"/>
      <c r="AB235" s="394"/>
      <c r="AC235" s="394"/>
      <c r="AD235" s="395"/>
      <c r="AE235" s="395"/>
      <c r="AF235" s="395"/>
    </row>
    <row r="236" spans="1:33" ht="21" customHeight="1">
      <c r="A236" s="391">
        <v>41860</v>
      </c>
      <c r="B236" s="391"/>
      <c r="C236" s="391"/>
      <c r="D236" s="391"/>
      <c r="E236" s="392"/>
      <c r="F236" s="392"/>
      <c r="G236" s="392"/>
      <c r="H236" s="392"/>
      <c r="I236" s="392"/>
      <c r="J236" s="392"/>
      <c r="K236" s="392"/>
      <c r="L236" s="392"/>
      <c r="M236" s="392"/>
      <c r="N236" s="392"/>
      <c r="O236" s="392"/>
      <c r="P236" s="392"/>
      <c r="Q236" s="392"/>
      <c r="R236" s="392"/>
      <c r="S236" s="392"/>
      <c r="T236" s="392"/>
      <c r="U236" s="393"/>
      <c r="V236" s="393"/>
      <c r="W236" s="393"/>
      <c r="X236" s="394"/>
      <c r="Y236" s="394"/>
      <c r="Z236" s="394"/>
      <c r="AA236" s="394"/>
      <c r="AB236" s="394"/>
      <c r="AC236" s="394"/>
      <c r="AD236" s="395"/>
      <c r="AE236" s="395"/>
      <c r="AF236" s="395"/>
    </row>
    <row r="237" spans="1:33" ht="21" customHeight="1">
      <c r="A237" s="391">
        <v>41861</v>
      </c>
      <c r="B237" s="391"/>
      <c r="C237" s="391"/>
      <c r="D237" s="391"/>
      <c r="E237" s="392"/>
      <c r="F237" s="392"/>
      <c r="G237" s="392"/>
      <c r="H237" s="392"/>
      <c r="I237" s="392"/>
      <c r="J237" s="392"/>
      <c r="K237" s="392"/>
      <c r="L237" s="392"/>
      <c r="M237" s="392"/>
      <c r="N237" s="392"/>
      <c r="O237" s="392"/>
      <c r="P237" s="392"/>
      <c r="Q237" s="392"/>
      <c r="R237" s="392"/>
      <c r="S237" s="392"/>
      <c r="T237" s="392"/>
      <c r="U237" s="393"/>
      <c r="V237" s="393"/>
      <c r="W237" s="393"/>
      <c r="X237" s="394"/>
      <c r="Y237" s="394"/>
      <c r="Z237" s="394"/>
      <c r="AA237" s="394"/>
      <c r="AB237" s="394"/>
      <c r="AC237" s="394"/>
      <c r="AD237" s="395"/>
      <c r="AE237" s="395"/>
      <c r="AF237" s="395"/>
    </row>
    <row r="238" spans="1:33" ht="21" customHeight="1">
      <c r="A238" s="391">
        <v>41862</v>
      </c>
      <c r="B238" s="391"/>
      <c r="C238" s="391"/>
      <c r="D238" s="391"/>
      <c r="E238" s="392"/>
      <c r="F238" s="392"/>
      <c r="G238" s="392"/>
      <c r="H238" s="392"/>
      <c r="I238" s="392"/>
      <c r="J238" s="392"/>
      <c r="K238" s="392"/>
      <c r="L238" s="392"/>
      <c r="M238" s="392"/>
      <c r="N238" s="392"/>
      <c r="O238" s="392"/>
      <c r="P238" s="392"/>
      <c r="Q238" s="392"/>
      <c r="R238" s="392"/>
      <c r="S238" s="392"/>
      <c r="T238" s="392"/>
      <c r="U238" s="393"/>
      <c r="V238" s="393"/>
      <c r="W238" s="393"/>
      <c r="X238" s="394"/>
      <c r="Y238" s="394"/>
      <c r="Z238" s="394"/>
      <c r="AA238" s="394"/>
      <c r="AB238" s="394"/>
      <c r="AC238" s="394"/>
      <c r="AD238" s="395"/>
      <c r="AE238" s="395"/>
      <c r="AF238" s="395"/>
    </row>
    <row r="239" spans="1:33" ht="21" customHeight="1">
      <c r="A239" s="391">
        <v>41863</v>
      </c>
      <c r="B239" s="391"/>
      <c r="C239" s="391"/>
      <c r="D239" s="391"/>
      <c r="E239" s="392"/>
      <c r="F239" s="392"/>
      <c r="G239" s="392"/>
      <c r="H239" s="392"/>
      <c r="I239" s="392"/>
      <c r="J239" s="392"/>
      <c r="K239" s="392"/>
      <c r="L239" s="392"/>
      <c r="M239" s="392"/>
      <c r="N239" s="392"/>
      <c r="O239" s="392"/>
      <c r="P239" s="392"/>
      <c r="Q239" s="392"/>
      <c r="R239" s="392"/>
      <c r="S239" s="392"/>
      <c r="T239" s="392"/>
      <c r="U239" s="393"/>
      <c r="V239" s="393"/>
      <c r="W239" s="393"/>
      <c r="X239" s="394"/>
      <c r="Y239" s="394"/>
      <c r="Z239" s="394"/>
      <c r="AA239" s="394"/>
      <c r="AB239" s="394"/>
      <c r="AC239" s="394"/>
      <c r="AD239" s="395"/>
      <c r="AE239" s="395"/>
      <c r="AF239" s="395"/>
    </row>
    <row r="240" spans="1:33" ht="21" customHeight="1">
      <c r="A240" s="391">
        <v>41864</v>
      </c>
      <c r="B240" s="391"/>
      <c r="C240" s="391"/>
      <c r="D240" s="391"/>
      <c r="E240" s="392"/>
      <c r="F240" s="392"/>
      <c r="G240" s="392"/>
      <c r="H240" s="392"/>
      <c r="I240" s="392"/>
      <c r="J240" s="392"/>
      <c r="K240" s="392"/>
      <c r="L240" s="392"/>
      <c r="M240" s="392"/>
      <c r="N240" s="392"/>
      <c r="O240" s="392"/>
      <c r="P240" s="392"/>
      <c r="Q240" s="392"/>
      <c r="R240" s="392"/>
      <c r="S240" s="392"/>
      <c r="T240" s="392"/>
      <c r="U240" s="393"/>
      <c r="V240" s="393"/>
      <c r="W240" s="393"/>
      <c r="X240" s="394"/>
      <c r="Y240" s="394"/>
      <c r="Z240" s="394"/>
      <c r="AA240" s="394"/>
      <c r="AB240" s="394"/>
      <c r="AC240" s="394"/>
      <c r="AD240" s="395"/>
      <c r="AE240" s="395"/>
      <c r="AF240" s="395"/>
    </row>
    <row r="241" spans="1:32" ht="21" customHeight="1">
      <c r="A241" s="391">
        <v>41865</v>
      </c>
      <c r="B241" s="391"/>
      <c r="C241" s="391"/>
      <c r="D241" s="391"/>
      <c r="E241" s="392"/>
      <c r="F241" s="392"/>
      <c r="G241" s="392"/>
      <c r="H241" s="392"/>
      <c r="I241" s="392"/>
      <c r="J241" s="392"/>
      <c r="K241" s="392"/>
      <c r="L241" s="392"/>
      <c r="M241" s="392"/>
      <c r="N241" s="392"/>
      <c r="O241" s="392"/>
      <c r="P241" s="392"/>
      <c r="Q241" s="392"/>
      <c r="R241" s="392"/>
      <c r="S241" s="392"/>
      <c r="T241" s="392"/>
      <c r="U241" s="393"/>
      <c r="V241" s="393"/>
      <c r="W241" s="393"/>
      <c r="X241" s="394"/>
      <c r="Y241" s="394"/>
      <c r="Z241" s="394"/>
      <c r="AA241" s="394"/>
      <c r="AB241" s="394"/>
      <c r="AC241" s="394"/>
      <c r="AD241" s="395"/>
      <c r="AE241" s="395"/>
      <c r="AF241" s="395"/>
    </row>
    <row r="242" spans="1:32" ht="21" customHeight="1">
      <c r="A242" s="391">
        <v>41866</v>
      </c>
      <c r="B242" s="391"/>
      <c r="C242" s="391"/>
      <c r="D242" s="391"/>
      <c r="E242" s="392"/>
      <c r="F242" s="392"/>
      <c r="G242" s="392"/>
      <c r="H242" s="392"/>
      <c r="I242" s="392"/>
      <c r="J242" s="392"/>
      <c r="K242" s="392"/>
      <c r="L242" s="392"/>
      <c r="M242" s="392"/>
      <c r="N242" s="392"/>
      <c r="O242" s="392"/>
      <c r="P242" s="392"/>
      <c r="Q242" s="392"/>
      <c r="R242" s="392"/>
      <c r="S242" s="392"/>
      <c r="T242" s="392"/>
      <c r="U242" s="393"/>
      <c r="V242" s="393"/>
      <c r="W242" s="393"/>
      <c r="X242" s="394"/>
      <c r="Y242" s="394"/>
      <c r="Z242" s="394"/>
      <c r="AA242" s="394"/>
      <c r="AB242" s="394"/>
      <c r="AC242" s="394"/>
      <c r="AD242" s="395"/>
      <c r="AE242" s="395"/>
      <c r="AF242" s="395"/>
    </row>
    <row r="243" spans="1:32" ht="21" customHeight="1">
      <c r="A243" s="391">
        <v>41867</v>
      </c>
      <c r="B243" s="391"/>
      <c r="C243" s="391"/>
      <c r="D243" s="391"/>
      <c r="E243" s="392"/>
      <c r="F243" s="392"/>
      <c r="G243" s="392"/>
      <c r="H243" s="392"/>
      <c r="I243" s="392"/>
      <c r="J243" s="392"/>
      <c r="K243" s="392"/>
      <c r="L243" s="392"/>
      <c r="M243" s="392"/>
      <c r="N243" s="392"/>
      <c r="O243" s="392"/>
      <c r="P243" s="392"/>
      <c r="Q243" s="392"/>
      <c r="R243" s="392"/>
      <c r="S243" s="392"/>
      <c r="T243" s="392"/>
      <c r="U243" s="393"/>
      <c r="V243" s="393"/>
      <c r="W243" s="393"/>
      <c r="X243" s="394"/>
      <c r="Y243" s="394"/>
      <c r="Z243" s="394"/>
      <c r="AA243" s="394"/>
      <c r="AB243" s="394"/>
      <c r="AC243" s="394"/>
      <c r="AD243" s="395"/>
      <c r="AE243" s="395"/>
      <c r="AF243" s="395"/>
    </row>
    <row r="244" spans="1:32" ht="21" customHeight="1">
      <c r="A244" s="391">
        <v>41868</v>
      </c>
      <c r="B244" s="391"/>
      <c r="C244" s="391"/>
      <c r="D244" s="391"/>
      <c r="E244" s="392"/>
      <c r="F244" s="392"/>
      <c r="G244" s="392"/>
      <c r="H244" s="392"/>
      <c r="I244" s="392"/>
      <c r="J244" s="392"/>
      <c r="K244" s="392"/>
      <c r="L244" s="392"/>
      <c r="M244" s="392"/>
      <c r="N244" s="392"/>
      <c r="O244" s="392"/>
      <c r="P244" s="392"/>
      <c r="Q244" s="392"/>
      <c r="R244" s="392"/>
      <c r="S244" s="392"/>
      <c r="T244" s="392"/>
      <c r="U244" s="393"/>
      <c r="V244" s="393"/>
      <c r="W244" s="393"/>
      <c r="X244" s="394"/>
      <c r="Y244" s="394"/>
      <c r="Z244" s="394"/>
      <c r="AA244" s="394"/>
      <c r="AB244" s="394"/>
      <c r="AC244" s="394"/>
      <c r="AD244" s="395"/>
      <c r="AE244" s="395"/>
      <c r="AF244" s="395"/>
    </row>
    <row r="245" spans="1:32" ht="21" customHeight="1">
      <c r="A245" s="391">
        <v>41869</v>
      </c>
      <c r="B245" s="391"/>
      <c r="C245" s="391"/>
      <c r="D245" s="391"/>
      <c r="E245" s="392"/>
      <c r="F245" s="392"/>
      <c r="G245" s="392"/>
      <c r="H245" s="392"/>
      <c r="I245" s="392"/>
      <c r="J245" s="392"/>
      <c r="K245" s="392"/>
      <c r="L245" s="392"/>
      <c r="M245" s="392"/>
      <c r="N245" s="392"/>
      <c r="O245" s="392"/>
      <c r="P245" s="392"/>
      <c r="Q245" s="392"/>
      <c r="R245" s="392"/>
      <c r="S245" s="392"/>
      <c r="T245" s="392"/>
      <c r="U245" s="393"/>
      <c r="V245" s="393"/>
      <c r="W245" s="393"/>
      <c r="X245" s="394"/>
      <c r="Y245" s="394"/>
      <c r="Z245" s="394"/>
      <c r="AA245" s="394"/>
      <c r="AB245" s="394"/>
      <c r="AC245" s="394"/>
      <c r="AD245" s="395"/>
      <c r="AE245" s="395"/>
      <c r="AF245" s="395"/>
    </row>
    <row r="246" spans="1:32" ht="21" customHeight="1">
      <c r="A246" s="391">
        <v>41870</v>
      </c>
      <c r="B246" s="391"/>
      <c r="C246" s="391"/>
      <c r="D246" s="391"/>
      <c r="E246" s="392"/>
      <c r="F246" s="392"/>
      <c r="G246" s="392"/>
      <c r="H246" s="392"/>
      <c r="I246" s="392"/>
      <c r="J246" s="392"/>
      <c r="K246" s="392"/>
      <c r="L246" s="392"/>
      <c r="M246" s="392"/>
      <c r="N246" s="392"/>
      <c r="O246" s="392"/>
      <c r="P246" s="392"/>
      <c r="Q246" s="392"/>
      <c r="R246" s="392"/>
      <c r="S246" s="392"/>
      <c r="T246" s="392"/>
      <c r="U246" s="393"/>
      <c r="V246" s="393"/>
      <c r="W246" s="393"/>
      <c r="X246" s="394"/>
      <c r="Y246" s="394"/>
      <c r="Z246" s="394"/>
      <c r="AA246" s="394"/>
      <c r="AB246" s="394"/>
      <c r="AC246" s="394"/>
      <c r="AD246" s="395"/>
      <c r="AE246" s="395"/>
      <c r="AF246" s="395"/>
    </row>
    <row r="247" spans="1:32" ht="21" customHeight="1">
      <c r="A247" s="391">
        <v>41871</v>
      </c>
      <c r="B247" s="391"/>
      <c r="C247" s="391"/>
      <c r="D247" s="391"/>
      <c r="E247" s="392"/>
      <c r="F247" s="392"/>
      <c r="G247" s="392"/>
      <c r="H247" s="392"/>
      <c r="I247" s="392"/>
      <c r="J247" s="392"/>
      <c r="K247" s="392"/>
      <c r="L247" s="392"/>
      <c r="M247" s="392"/>
      <c r="N247" s="392"/>
      <c r="O247" s="392"/>
      <c r="P247" s="392"/>
      <c r="Q247" s="392"/>
      <c r="R247" s="392"/>
      <c r="S247" s="392"/>
      <c r="T247" s="392"/>
      <c r="U247" s="393"/>
      <c r="V247" s="393"/>
      <c r="W247" s="393"/>
      <c r="X247" s="394"/>
      <c r="Y247" s="394"/>
      <c r="Z247" s="394"/>
      <c r="AA247" s="394"/>
      <c r="AB247" s="394"/>
      <c r="AC247" s="394"/>
      <c r="AD247" s="395"/>
      <c r="AE247" s="395"/>
      <c r="AF247" s="395"/>
    </row>
    <row r="248" spans="1:32" ht="21" customHeight="1">
      <c r="A248" s="391">
        <v>41872</v>
      </c>
      <c r="B248" s="391"/>
      <c r="C248" s="391"/>
      <c r="D248" s="391"/>
      <c r="E248" s="392"/>
      <c r="F248" s="392"/>
      <c r="G248" s="392"/>
      <c r="H248" s="392"/>
      <c r="I248" s="392"/>
      <c r="J248" s="392"/>
      <c r="K248" s="392"/>
      <c r="L248" s="392"/>
      <c r="M248" s="392"/>
      <c r="N248" s="392"/>
      <c r="O248" s="392"/>
      <c r="P248" s="392"/>
      <c r="Q248" s="392"/>
      <c r="R248" s="392"/>
      <c r="S248" s="392"/>
      <c r="T248" s="392"/>
      <c r="U248" s="393"/>
      <c r="V248" s="393"/>
      <c r="W248" s="393"/>
      <c r="X248" s="394"/>
      <c r="Y248" s="394"/>
      <c r="Z248" s="394"/>
      <c r="AA248" s="394"/>
      <c r="AB248" s="394"/>
      <c r="AC248" s="394"/>
      <c r="AD248" s="395"/>
      <c r="AE248" s="395"/>
      <c r="AF248" s="395"/>
    </row>
    <row r="249" spans="1:32" ht="21" customHeight="1">
      <c r="A249" s="391">
        <v>41873</v>
      </c>
      <c r="B249" s="391"/>
      <c r="C249" s="391"/>
      <c r="D249" s="391"/>
      <c r="E249" s="392"/>
      <c r="F249" s="392"/>
      <c r="G249" s="392"/>
      <c r="H249" s="392"/>
      <c r="I249" s="392"/>
      <c r="J249" s="392"/>
      <c r="K249" s="392"/>
      <c r="L249" s="392"/>
      <c r="M249" s="392"/>
      <c r="N249" s="392"/>
      <c r="O249" s="392"/>
      <c r="P249" s="392"/>
      <c r="Q249" s="392"/>
      <c r="R249" s="392"/>
      <c r="S249" s="392"/>
      <c r="T249" s="392"/>
      <c r="U249" s="393"/>
      <c r="V249" s="393"/>
      <c r="W249" s="393"/>
      <c r="X249" s="394"/>
      <c r="Y249" s="394"/>
      <c r="Z249" s="394"/>
      <c r="AA249" s="394"/>
      <c r="AB249" s="394"/>
      <c r="AC249" s="394"/>
      <c r="AD249" s="395"/>
      <c r="AE249" s="395"/>
      <c r="AF249" s="395"/>
    </row>
    <row r="250" spans="1:32" ht="21" customHeight="1">
      <c r="A250" s="391">
        <v>41874</v>
      </c>
      <c r="B250" s="391"/>
      <c r="C250" s="391"/>
      <c r="D250" s="391"/>
      <c r="E250" s="392"/>
      <c r="F250" s="392"/>
      <c r="G250" s="392"/>
      <c r="H250" s="392"/>
      <c r="I250" s="392"/>
      <c r="J250" s="392"/>
      <c r="K250" s="392"/>
      <c r="L250" s="392"/>
      <c r="M250" s="392"/>
      <c r="N250" s="392"/>
      <c r="O250" s="392"/>
      <c r="P250" s="392"/>
      <c r="Q250" s="392"/>
      <c r="R250" s="392"/>
      <c r="S250" s="392"/>
      <c r="T250" s="392"/>
      <c r="U250" s="393"/>
      <c r="V250" s="393"/>
      <c r="W250" s="393"/>
      <c r="X250" s="394"/>
      <c r="Y250" s="394"/>
      <c r="Z250" s="394"/>
      <c r="AA250" s="394"/>
      <c r="AB250" s="394"/>
      <c r="AC250" s="394"/>
      <c r="AD250" s="395"/>
      <c r="AE250" s="395"/>
      <c r="AF250" s="395"/>
    </row>
    <row r="251" spans="1:32" ht="21" customHeight="1">
      <c r="A251" s="391">
        <v>41875</v>
      </c>
      <c r="B251" s="391"/>
      <c r="C251" s="391"/>
      <c r="D251" s="391"/>
      <c r="E251" s="392"/>
      <c r="F251" s="392"/>
      <c r="G251" s="392"/>
      <c r="H251" s="392"/>
      <c r="I251" s="392"/>
      <c r="J251" s="392"/>
      <c r="K251" s="392"/>
      <c r="L251" s="392"/>
      <c r="M251" s="392"/>
      <c r="N251" s="392"/>
      <c r="O251" s="392"/>
      <c r="P251" s="392"/>
      <c r="Q251" s="392"/>
      <c r="R251" s="392"/>
      <c r="S251" s="392"/>
      <c r="T251" s="392"/>
      <c r="U251" s="393"/>
      <c r="V251" s="393"/>
      <c r="W251" s="393"/>
      <c r="X251" s="394"/>
      <c r="Y251" s="394"/>
      <c r="Z251" s="394"/>
      <c r="AA251" s="394"/>
      <c r="AB251" s="394"/>
      <c r="AC251" s="394"/>
      <c r="AD251" s="395"/>
      <c r="AE251" s="395"/>
      <c r="AF251" s="395"/>
    </row>
    <row r="252" spans="1:32" ht="21" customHeight="1">
      <c r="A252" s="391">
        <v>41876</v>
      </c>
      <c r="B252" s="391"/>
      <c r="C252" s="391"/>
      <c r="D252" s="391"/>
      <c r="E252" s="392"/>
      <c r="F252" s="392"/>
      <c r="G252" s="392"/>
      <c r="H252" s="392"/>
      <c r="I252" s="392"/>
      <c r="J252" s="392"/>
      <c r="K252" s="392"/>
      <c r="L252" s="392"/>
      <c r="M252" s="392"/>
      <c r="N252" s="392"/>
      <c r="O252" s="392"/>
      <c r="P252" s="392"/>
      <c r="Q252" s="392"/>
      <c r="R252" s="392"/>
      <c r="S252" s="392"/>
      <c r="T252" s="392"/>
      <c r="U252" s="393"/>
      <c r="V252" s="393"/>
      <c r="W252" s="393"/>
      <c r="X252" s="394"/>
      <c r="Y252" s="394"/>
      <c r="Z252" s="394"/>
      <c r="AA252" s="394"/>
      <c r="AB252" s="394"/>
      <c r="AC252" s="394"/>
      <c r="AD252" s="395"/>
      <c r="AE252" s="395"/>
      <c r="AF252" s="395"/>
    </row>
    <row r="253" spans="1:32" ht="21" customHeight="1">
      <c r="A253" s="391">
        <v>41877</v>
      </c>
      <c r="B253" s="391"/>
      <c r="C253" s="391"/>
      <c r="D253" s="391"/>
      <c r="E253" s="392"/>
      <c r="F253" s="392"/>
      <c r="G253" s="392"/>
      <c r="H253" s="392"/>
      <c r="I253" s="392"/>
      <c r="J253" s="392"/>
      <c r="K253" s="392"/>
      <c r="L253" s="392"/>
      <c r="M253" s="392"/>
      <c r="N253" s="392"/>
      <c r="O253" s="392"/>
      <c r="P253" s="392"/>
      <c r="Q253" s="392"/>
      <c r="R253" s="392"/>
      <c r="S253" s="392"/>
      <c r="T253" s="392"/>
      <c r="U253" s="393"/>
      <c r="V253" s="393"/>
      <c r="W253" s="393"/>
      <c r="X253" s="394"/>
      <c r="Y253" s="394"/>
      <c r="Z253" s="394"/>
      <c r="AA253" s="394"/>
      <c r="AB253" s="394"/>
      <c r="AC253" s="394"/>
      <c r="AD253" s="395"/>
      <c r="AE253" s="395"/>
      <c r="AF253" s="395"/>
    </row>
    <row r="254" spans="1:32" ht="21" customHeight="1">
      <c r="A254" s="391">
        <v>41878</v>
      </c>
      <c r="B254" s="391"/>
      <c r="C254" s="391"/>
      <c r="D254" s="391"/>
      <c r="E254" s="392"/>
      <c r="F254" s="392"/>
      <c r="G254" s="392"/>
      <c r="H254" s="392"/>
      <c r="I254" s="392"/>
      <c r="J254" s="392"/>
      <c r="K254" s="392"/>
      <c r="L254" s="392"/>
      <c r="M254" s="392"/>
      <c r="N254" s="392"/>
      <c r="O254" s="392"/>
      <c r="P254" s="392"/>
      <c r="Q254" s="392"/>
      <c r="R254" s="392"/>
      <c r="S254" s="392"/>
      <c r="T254" s="392"/>
      <c r="U254" s="393"/>
      <c r="V254" s="393"/>
      <c r="W254" s="393"/>
      <c r="X254" s="394"/>
      <c r="Y254" s="394"/>
      <c r="Z254" s="394"/>
      <c r="AA254" s="394"/>
      <c r="AB254" s="394"/>
      <c r="AC254" s="394"/>
      <c r="AD254" s="395"/>
      <c r="AE254" s="395"/>
      <c r="AF254" s="395"/>
    </row>
    <row r="255" spans="1:32" ht="21" customHeight="1">
      <c r="A255" s="391">
        <v>41879</v>
      </c>
      <c r="B255" s="391"/>
      <c r="C255" s="391"/>
      <c r="D255" s="391"/>
      <c r="E255" s="392"/>
      <c r="F255" s="392"/>
      <c r="G255" s="392"/>
      <c r="H255" s="392"/>
      <c r="I255" s="392"/>
      <c r="J255" s="392"/>
      <c r="K255" s="392"/>
      <c r="L255" s="392"/>
      <c r="M255" s="392"/>
      <c r="N255" s="392"/>
      <c r="O255" s="392"/>
      <c r="P255" s="392"/>
      <c r="Q255" s="392"/>
      <c r="R255" s="392"/>
      <c r="S255" s="392"/>
      <c r="T255" s="392"/>
      <c r="U255" s="393"/>
      <c r="V255" s="393"/>
      <c r="W255" s="393"/>
      <c r="X255" s="394"/>
      <c r="Y255" s="394"/>
      <c r="Z255" s="394"/>
      <c r="AA255" s="394"/>
      <c r="AB255" s="394"/>
      <c r="AC255" s="394"/>
      <c r="AD255" s="395"/>
      <c r="AE255" s="395"/>
      <c r="AF255" s="395"/>
    </row>
    <row r="256" spans="1:32" ht="21" customHeight="1">
      <c r="A256" s="391">
        <v>41880</v>
      </c>
      <c r="B256" s="391"/>
      <c r="C256" s="391"/>
      <c r="D256" s="391"/>
      <c r="E256" s="392"/>
      <c r="F256" s="392"/>
      <c r="G256" s="392"/>
      <c r="H256" s="392"/>
      <c r="I256" s="392"/>
      <c r="J256" s="392"/>
      <c r="K256" s="392"/>
      <c r="L256" s="392"/>
      <c r="M256" s="392"/>
      <c r="N256" s="392"/>
      <c r="O256" s="392"/>
      <c r="P256" s="392"/>
      <c r="Q256" s="392"/>
      <c r="R256" s="392"/>
      <c r="S256" s="392"/>
      <c r="T256" s="392"/>
      <c r="U256" s="393"/>
      <c r="V256" s="393"/>
      <c r="W256" s="393"/>
      <c r="X256" s="394"/>
      <c r="Y256" s="394"/>
      <c r="Z256" s="394"/>
      <c r="AA256" s="394"/>
      <c r="AB256" s="394"/>
      <c r="AC256" s="394"/>
      <c r="AD256" s="395"/>
      <c r="AE256" s="395"/>
      <c r="AF256" s="395"/>
    </row>
    <row r="257" spans="1:33" ht="21" customHeight="1">
      <c r="A257" s="391">
        <v>41881</v>
      </c>
      <c r="B257" s="391"/>
      <c r="C257" s="391"/>
      <c r="D257" s="391"/>
      <c r="E257" s="392"/>
      <c r="F257" s="392"/>
      <c r="G257" s="392"/>
      <c r="H257" s="392"/>
      <c r="I257" s="392"/>
      <c r="J257" s="392"/>
      <c r="K257" s="392"/>
      <c r="L257" s="392"/>
      <c r="M257" s="392"/>
      <c r="N257" s="392"/>
      <c r="O257" s="392"/>
      <c r="P257" s="392"/>
      <c r="Q257" s="392"/>
      <c r="R257" s="392"/>
      <c r="S257" s="392"/>
      <c r="T257" s="392"/>
      <c r="U257" s="393"/>
      <c r="V257" s="393"/>
      <c r="W257" s="393"/>
      <c r="X257" s="394"/>
      <c r="Y257" s="394"/>
      <c r="Z257" s="394"/>
      <c r="AA257" s="394"/>
      <c r="AB257" s="394"/>
      <c r="AC257" s="394"/>
      <c r="AD257" s="395"/>
      <c r="AE257" s="395"/>
      <c r="AF257" s="395"/>
    </row>
    <row r="258" spans="1:33" ht="21" customHeight="1">
      <c r="A258" s="391">
        <v>41882</v>
      </c>
      <c r="B258" s="391"/>
      <c r="C258" s="391"/>
      <c r="D258" s="391"/>
      <c r="E258" s="392"/>
      <c r="F258" s="392"/>
      <c r="G258" s="392"/>
      <c r="H258" s="392"/>
      <c r="I258" s="392"/>
      <c r="J258" s="392"/>
      <c r="K258" s="392"/>
      <c r="L258" s="392"/>
      <c r="M258" s="392"/>
      <c r="N258" s="392"/>
      <c r="O258" s="392"/>
      <c r="P258" s="392"/>
      <c r="Q258" s="392"/>
      <c r="R258" s="392"/>
      <c r="S258" s="392"/>
      <c r="T258" s="392"/>
      <c r="U258" s="393"/>
      <c r="V258" s="393"/>
      <c r="W258" s="393"/>
      <c r="X258" s="394"/>
      <c r="Y258" s="394"/>
      <c r="Z258" s="394"/>
      <c r="AA258" s="394"/>
      <c r="AB258" s="394"/>
      <c r="AC258" s="394"/>
      <c r="AD258" s="395"/>
      <c r="AE258" s="395"/>
      <c r="AF258" s="395"/>
    </row>
    <row r="259" spans="1:33" ht="21" customHeight="1">
      <c r="A259" s="396" t="s">
        <v>236</v>
      </c>
      <c r="B259" s="396"/>
      <c r="C259" s="396"/>
      <c r="D259" s="396"/>
      <c r="E259" s="396"/>
      <c r="F259" s="396"/>
      <c r="G259" s="396"/>
      <c r="H259" s="396"/>
      <c r="I259" s="396"/>
      <c r="J259" s="396"/>
      <c r="K259" s="396"/>
      <c r="L259" s="396"/>
      <c r="M259" s="396"/>
      <c r="N259" s="396"/>
      <c r="O259" s="396"/>
      <c r="P259" s="396"/>
      <c r="Q259" s="396"/>
      <c r="R259" s="396"/>
      <c r="S259" s="396"/>
      <c r="T259" s="396"/>
      <c r="U259" s="397">
        <f>SUM(U228:W258)</f>
        <v>0</v>
      </c>
      <c r="V259" s="397"/>
      <c r="W259" s="397"/>
      <c r="X259" s="398">
        <f>SUM(X228:Z258)</f>
        <v>0</v>
      </c>
      <c r="Y259" s="398"/>
      <c r="Z259" s="398"/>
      <c r="AA259" s="398">
        <f>SUM(AA228:AC258)</f>
        <v>0</v>
      </c>
      <c r="AB259" s="398"/>
      <c r="AC259" s="398"/>
      <c r="AD259" s="399">
        <f>SUM(AD228:AF258)</f>
        <v>0</v>
      </c>
      <c r="AE259" s="399"/>
      <c r="AF259" s="399"/>
      <c r="AG259" s="77" t="s">
        <v>237</v>
      </c>
    </row>
    <row r="260" spans="1:33" ht="21" customHeight="1">
      <c r="A260" s="391">
        <v>41883</v>
      </c>
      <c r="B260" s="391"/>
      <c r="C260" s="391"/>
      <c r="D260" s="391"/>
      <c r="E260" s="392"/>
      <c r="F260" s="392"/>
      <c r="G260" s="392"/>
      <c r="H260" s="392"/>
      <c r="I260" s="392"/>
      <c r="J260" s="392"/>
      <c r="K260" s="392"/>
      <c r="L260" s="392"/>
      <c r="M260" s="392"/>
      <c r="N260" s="392"/>
      <c r="O260" s="392"/>
      <c r="P260" s="392"/>
      <c r="Q260" s="392"/>
      <c r="R260" s="392"/>
      <c r="S260" s="392"/>
      <c r="T260" s="392"/>
      <c r="U260" s="393"/>
      <c r="V260" s="393"/>
      <c r="W260" s="393"/>
      <c r="X260" s="394"/>
      <c r="Y260" s="394"/>
      <c r="Z260" s="394"/>
      <c r="AA260" s="394"/>
      <c r="AB260" s="394"/>
      <c r="AC260" s="394"/>
      <c r="AD260" s="395"/>
      <c r="AE260" s="395"/>
      <c r="AF260" s="395"/>
    </row>
    <row r="261" spans="1:33" ht="21" customHeight="1">
      <c r="A261" s="391">
        <v>41884</v>
      </c>
      <c r="B261" s="391"/>
      <c r="C261" s="391"/>
      <c r="D261" s="391"/>
      <c r="E261" s="392"/>
      <c r="F261" s="392"/>
      <c r="G261" s="392"/>
      <c r="H261" s="392"/>
      <c r="I261" s="392"/>
      <c r="J261" s="392"/>
      <c r="K261" s="392"/>
      <c r="L261" s="392"/>
      <c r="M261" s="392"/>
      <c r="N261" s="392"/>
      <c r="O261" s="392"/>
      <c r="P261" s="392"/>
      <c r="Q261" s="392"/>
      <c r="R261" s="392"/>
      <c r="S261" s="392"/>
      <c r="T261" s="392"/>
      <c r="U261" s="393"/>
      <c r="V261" s="393"/>
      <c r="W261" s="393"/>
      <c r="X261" s="394"/>
      <c r="Y261" s="394"/>
      <c r="Z261" s="394"/>
      <c r="AA261" s="394"/>
      <c r="AB261" s="394"/>
      <c r="AC261" s="394"/>
      <c r="AD261" s="395"/>
      <c r="AE261" s="395"/>
      <c r="AF261" s="395"/>
    </row>
    <row r="262" spans="1:33" ht="21" customHeight="1">
      <c r="A262" s="391">
        <v>41885</v>
      </c>
      <c r="B262" s="391"/>
      <c r="C262" s="391"/>
      <c r="D262" s="391"/>
      <c r="E262" s="392"/>
      <c r="F262" s="392"/>
      <c r="G262" s="392"/>
      <c r="H262" s="392"/>
      <c r="I262" s="392"/>
      <c r="J262" s="392"/>
      <c r="K262" s="392"/>
      <c r="L262" s="392"/>
      <c r="M262" s="392"/>
      <c r="N262" s="392"/>
      <c r="O262" s="392"/>
      <c r="P262" s="392"/>
      <c r="Q262" s="392"/>
      <c r="R262" s="392"/>
      <c r="S262" s="392"/>
      <c r="T262" s="392"/>
      <c r="U262" s="393"/>
      <c r="V262" s="393"/>
      <c r="W262" s="393"/>
      <c r="X262" s="394"/>
      <c r="Y262" s="394"/>
      <c r="Z262" s="394"/>
      <c r="AA262" s="394"/>
      <c r="AB262" s="394"/>
      <c r="AC262" s="394"/>
      <c r="AD262" s="395"/>
      <c r="AE262" s="395"/>
      <c r="AF262" s="395"/>
    </row>
    <row r="263" spans="1:33" ht="21" customHeight="1">
      <c r="A263" s="391">
        <v>41886</v>
      </c>
      <c r="B263" s="391"/>
      <c r="C263" s="391"/>
      <c r="D263" s="391"/>
      <c r="E263" s="392"/>
      <c r="F263" s="392"/>
      <c r="G263" s="392"/>
      <c r="H263" s="392"/>
      <c r="I263" s="392"/>
      <c r="J263" s="392"/>
      <c r="K263" s="392"/>
      <c r="L263" s="392"/>
      <c r="M263" s="392"/>
      <c r="N263" s="392"/>
      <c r="O263" s="392"/>
      <c r="P263" s="392"/>
      <c r="Q263" s="392"/>
      <c r="R263" s="392"/>
      <c r="S263" s="392"/>
      <c r="T263" s="392"/>
      <c r="U263" s="393"/>
      <c r="V263" s="393"/>
      <c r="W263" s="393"/>
      <c r="X263" s="394"/>
      <c r="Y263" s="394"/>
      <c r="Z263" s="394"/>
      <c r="AA263" s="394"/>
      <c r="AB263" s="394"/>
      <c r="AC263" s="394"/>
      <c r="AD263" s="395"/>
      <c r="AE263" s="395"/>
      <c r="AF263" s="395"/>
    </row>
    <row r="264" spans="1:33" ht="21" customHeight="1">
      <c r="A264" s="391">
        <v>41887</v>
      </c>
      <c r="B264" s="391"/>
      <c r="C264" s="391"/>
      <c r="D264" s="391"/>
      <c r="E264" s="392"/>
      <c r="F264" s="392"/>
      <c r="G264" s="392"/>
      <c r="H264" s="392"/>
      <c r="I264" s="392"/>
      <c r="J264" s="392"/>
      <c r="K264" s="392"/>
      <c r="L264" s="392"/>
      <c r="M264" s="392"/>
      <c r="N264" s="392"/>
      <c r="O264" s="392"/>
      <c r="P264" s="392"/>
      <c r="Q264" s="392"/>
      <c r="R264" s="392"/>
      <c r="S264" s="392"/>
      <c r="T264" s="392"/>
      <c r="U264" s="393"/>
      <c r="V264" s="393"/>
      <c r="W264" s="393"/>
      <c r="X264" s="394"/>
      <c r="Y264" s="394"/>
      <c r="Z264" s="394"/>
      <c r="AA264" s="394"/>
      <c r="AB264" s="394"/>
      <c r="AC264" s="394"/>
      <c r="AD264" s="395"/>
      <c r="AE264" s="395"/>
      <c r="AF264" s="395"/>
    </row>
    <row r="265" spans="1:33" ht="21" customHeight="1">
      <c r="A265" s="391">
        <v>41888</v>
      </c>
      <c r="B265" s="391"/>
      <c r="C265" s="391"/>
      <c r="D265" s="391"/>
      <c r="E265" s="392"/>
      <c r="F265" s="392"/>
      <c r="G265" s="392"/>
      <c r="H265" s="392"/>
      <c r="I265" s="392"/>
      <c r="J265" s="392"/>
      <c r="K265" s="392"/>
      <c r="L265" s="392"/>
      <c r="M265" s="392"/>
      <c r="N265" s="392"/>
      <c r="O265" s="392"/>
      <c r="P265" s="392"/>
      <c r="Q265" s="392"/>
      <c r="R265" s="392"/>
      <c r="S265" s="392"/>
      <c r="T265" s="392"/>
      <c r="U265" s="393"/>
      <c r="V265" s="393"/>
      <c r="W265" s="393"/>
      <c r="X265" s="394"/>
      <c r="Y265" s="394"/>
      <c r="Z265" s="394"/>
      <c r="AA265" s="394"/>
      <c r="AB265" s="394"/>
      <c r="AC265" s="394"/>
      <c r="AD265" s="395"/>
      <c r="AE265" s="395"/>
      <c r="AF265" s="395"/>
    </row>
    <row r="266" spans="1:33" ht="21" customHeight="1">
      <c r="A266" s="391">
        <v>41889</v>
      </c>
      <c r="B266" s="391"/>
      <c r="C266" s="391"/>
      <c r="D266" s="391"/>
      <c r="E266" s="392"/>
      <c r="F266" s="392"/>
      <c r="G266" s="392"/>
      <c r="H266" s="392"/>
      <c r="I266" s="392"/>
      <c r="J266" s="392"/>
      <c r="K266" s="392"/>
      <c r="L266" s="392"/>
      <c r="M266" s="392"/>
      <c r="N266" s="392"/>
      <c r="O266" s="392"/>
      <c r="P266" s="392"/>
      <c r="Q266" s="392"/>
      <c r="R266" s="392"/>
      <c r="S266" s="392"/>
      <c r="T266" s="392"/>
      <c r="U266" s="393"/>
      <c r="V266" s="393"/>
      <c r="W266" s="393"/>
      <c r="X266" s="394"/>
      <c r="Y266" s="394"/>
      <c r="Z266" s="394"/>
      <c r="AA266" s="394"/>
      <c r="AB266" s="394"/>
      <c r="AC266" s="394"/>
      <c r="AD266" s="395"/>
      <c r="AE266" s="395"/>
      <c r="AF266" s="395"/>
    </row>
    <row r="267" spans="1:33" ht="21" customHeight="1">
      <c r="A267" s="391">
        <v>41890</v>
      </c>
      <c r="B267" s="391"/>
      <c r="C267" s="391"/>
      <c r="D267" s="391"/>
      <c r="E267" s="392"/>
      <c r="F267" s="392"/>
      <c r="G267" s="392"/>
      <c r="H267" s="392"/>
      <c r="I267" s="392"/>
      <c r="J267" s="392"/>
      <c r="K267" s="392"/>
      <c r="L267" s="392"/>
      <c r="M267" s="392"/>
      <c r="N267" s="392"/>
      <c r="O267" s="392"/>
      <c r="P267" s="392"/>
      <c r="Q267" s="392"/>
      <c r="R267" s="392"/>
      <c r="S267" s="392"/>
      <c r="T267" s="392"/>
      <c r="U267" s="393"/>
      <c r="V267" s="393"/>
      <c r="W267" s="393"/>
      <c r="X267" s="394"/>
      <c r="Y267" s="394"/>
      <c r="Z267" s="394"/>
      <c r="AA267" s="394"/>
      <c r="AB267" s="394"/>
      <c r="AC267" s="394"/>
      <c r="AD267" s="395"/>
      <c r="AE267" s="395"/>
      <c r="AF267" s="395"/>
    </row>
    <row r="268" spans="1:33" ht="21" customHeight="1">
      <c r="A268" s="391">
        <v>41891</v>
      </c>
      <c r="B268" s="391"/>
      <c r="C268" s="391"/>
      <c r="D268" s="391"/>
      <c r="E268" s="392"/>
      <c r="F268" s="392"/>
      <c r="G268" s="392"/>
      <c r="H268" s="392"/>
      <c r="I268" s="392"/>
      <c r="J268" s="392"/>
      <c r="K268" s="392"/>
      <c r="L268" s="392"/>
      <c r="M268" s="392"/>
      <c r="N268" s="392"/>
      <c r="O268" s="392"/>
      <c r="P268" s="392"/>
      <c r="Q268" s="392"/>
      <c r="R268" s="392"/>
      <c r="S268" s="392"/>
      <c r="T268" s="392"/>
      <c r="U268" s="393"/>
      <c r="V268" s="393"/>
      <c r="W268" s="393"/>
      <c r="X268" s="394"/>
      <c r="Y268" s="394"/>
      <c r="Z268" s="394"/>
      <c r="AA268" s="394"/>
      <c r="AB268" s="394"/>
      <c r="AC268" s="394"/>
      <c r="AD268" s="395"/>
      <c r="AE268" s="395"/>
      <c r="AF268" s="395"/>
    </row>
    <row r="269" spans="1:33" ht="21" customHeight="1">
      <c r="A269" s="391">
        <v>41892</v>
      </c>
      <c r="B269" s="391"/>
      <c r="C269" s="391"/>
      <c r="D269" s="391"/>
      <c r="E269" s="392"/>
      <c r="F269" s="392"/>
      <c r="G269" s="392"/>
      <c r="H269" s="392"/>
      <c r="I269" s="392"/>
      <c r="J269" s="392"/>
      <c r="K269" s="392"/>
      <c r="L269" s="392"/>
      <c r="M269" s="392"/>
      <c r="N269" s="392"/>
      <c r="O269" s="392"/>
      <c r="P269" s="392"/>
      <c r="Q269" s="392"/>
      <c r="R269" s="392"/>
      <c r="S269" s="392"/>
      <c r="T269" s="392"/>
      <c r="U269" s="393"/>
      <c r="V269" s="393"/>
      <c r="W269" s="393"/>
      <c r="X269" s="394"/>
      <c r="Y269" s="394"/>
      <c r="Z269" s="394"/>
      <c r="AA269" s="394"/>
      <c r="AB269" s="394"/>
      <c r="AC269" s="394"/>
      <c r="AD269" s="395"/>
      <c r="AE269" s="395"/>
      <c r="AF269" s="395"/>
    </row>
    <row r="270" spans="1:33" ht="21" customHeight="1">
      <c r="A270" s="391">
        <v>41893</v>
      </c>
      <c r="B270" s="391"/>
      <c r="C270" s="391"/>
      <c r="D270" s="391"/>
      <c r="E270" s="392"/>
      <c r="F270" s="392"/>
      <c r="G270" s="392"/>
      <c r="H270" s="392"/>
      <c r="I270" s="392"/>
      <c r="J270" s="392"/>
      <c r="K270" s="392"/>
      <c r="L270" s="392"/>
      <c r="M270" s="392"/>
      <c r="N270" s="392"/>
      <c r="O270" s="392"/>
      <c r="P270" s="392"/>
      <c r="Q270" s="392"/>
      <c r="R270" s="392"/>
      <c r="S270" s="392"/>
      <c r="T270" s="392"/>
      <c r="U270" s="393"/>
      <c r="V270" s="393"/>
      <c r="W270" s="393"/>
      <c r="X270" s="394"/>
      <c r="Y270" s="394"/>
      <c r="Z270" s="394"/>
      <c r="AA270" s="394"/>
      <c r="AB270" s="394"/>
      <c r="AC270" s="394"/>
      <c r="AD270" s="395"/>
      <c r="AE270" s="395"/>
      <c r="AF270" s="395"/>
    </row>
    <row r="271" spans="1:33" ht="21" customHeight="1">
      <c r="A271" s="391">
        <v>41894</v>
      </c>
      <c r="B271" s="391"/>
      <c r="C271" s="391"/>
      <c r="D271" s="391"/>
      <c r="E271" s="392"/>
      <c r="F271" s="392"/>
      <c r="G271" s="392"/>
      <c r="H271" s="392"/>
      <c r="I271" s="392"/>
      <c r="J271" s="392"/>
      <c r="K271" s="392"/>
      <c r="L271" s="392"/>
      <c r="M271" s="392"/>
      <c r="N271" s="392"/>
      <c r="O271" s="392"/>
      <c r="P271" s="392"/>
      <c r="Q271" s="392"/>
      <c r="R271" s="392"/>
      <c r="S271" s="392"/>
      <c r="T271" s="392"/>
      <c r="U271" s="393"/>
      <c r="V271" s="393"/>
      <c r="W271" s="393"/>
      <c r="X271" s="394"/>
      <c r="Y271" s="394"/>
      <c r="Z271" s="394"/>
      <c r="AA271" s="394"/>
      <c r="AB271" s="394"/>
      <c r="AC271" s="394"/>
      <c r="AD271" s="395"/>
      <c r="AE271" s="395"/>
      <c r="AF271" s="395"/>
    </row>
    <row r="272" spans="1:33" ht="21" customHeight="1">
      <c r="A272" s="391">
        <v>41895</v>
      </c>
      <c r="B272" s="391"/>
      <c r="C272" s="391"/>
      <c r="D272" s="391"/>
      <c r="E272" s="392"/>
      <c r="F272" s="392"/>
      <c r="G272" s="392"/>
      <c r="H272" s="392"/>
      <c r="I272" s="392"/>
      <c r="J272" s="392"/>
      <c r="K272" s="392"/>
      <c r="L272" s="392"/>
      <c r="M272" s="392"/>
      <c r="N272" s="392"/>
      <c r="O272" s="392"/>
      <c r="P272" s="392"/>
      <c r="Q272" s="392"/>
      <c r="R272" s="392"/>
      <c r="S272" s="392"/>
      <c r="T272" s="392"/>
      <c r="U272" s="393"/>
      <c r="V272" s="393"/>
      <c r="W272" s="393"/>
      <c r="X272" s="394"/>
      <c r="Y272" s="394"/>
      <c r="Z272" s="394"/>
      <c r="AA272" s="394"/>
      <c r="AB272" s="394"/>
      <c r="AC272" s="394"/>
      <c r="AD272" s="395"/>
      <c r="AE272" s="395"/>
      <c r="AF272" s="395"/>
    </row>
    <row r="273" spans="1:32" ht="21" customHeight="1">
      <c r="A273" s="391">
        <v>41896</v>
      </c>
      <c r="B273" s="391"/>
      <c r="C273" s="391"/>
      <c r="D273" s="391"/>
      <c r="E273" s="392"/>
      <c r="F273" s="392"/>
      <c r="G273" s="392"/>
      <c r="H273" s="392"/>
      <c r="I273" s="392"/>
      <c r="J273" s="392"/>
      <c r="K273" s="392"/>
      <c r="L273" s="392"/>
      <c r="M273" s="392"/>
      <c r="N273" s="392"/>
      <c r="O273" s="392"/>
      <c r="P273" s="392"/>
      <c r="Q273" s="392"/>
      <c r="R273" s="392"/>
      <c r="S273" s="392"/>
      <c r="T273" s="392"/>
      <c r="U273" s="393"/>
      <c r="V273" s="393"/>
      <c r="W273" s="393"/>
      <c r="X273" s="394"/>
      <c r="Y273" s="394"/>
      <c r="Z273" s="394"/>
      <c r="AA273" s="394"/>
      <c r="AB273" s="394"/>
      <c r="AC273" s="394"/>
      <c r="AD273" s="395"/>
      <c r="AE273" s="395"/>
      <c r="AF273" s="395"/>
    </row>
    <row r="274" spans="1:32" ht="21" customHeight="1">
      <c r="A274" s="391">
        <v>41897</v>
      </c>
      <c r="B274" s="391"/>
      <c r="C274" s="391"/>
      <c r="D274" s="391"/>
      <c r="E274" s="392"/>
      <c r="F274" s="392"/>
      <c r="G274" s="392"/>
      <c r="H274" s="392"/>
      <c r="I274" s="392"/>
      <c r="J274" s="392"/>
      <c r="K274" s="392"/>
      <c r="L274" s="392"/>
      <c r="M274" s="392"/>
      <c r="N274" s="392"/>
      <c r="O274" s="392"/>
      <c r="P274" s="392"/>
      <c r="Q274" s="392"/>
      <c r="R274" s="392"/>
      <c r="S274" s="392"/>
      <c r="T274" s="392"/>
      <c r="U274" s="393"/>
      <c r="V274" s="393"/>
      <c r="W274" s="393"/>
      <c r="X274" s="394"/>
      <c r="Y274" s="394"/>
      <c r="Z274" s="394"/>
      <c r="AA274" s="394"/>
      <c r="AB274" s="394"/>
      <c r="AC274" s="394"/>
      <c r="AD274" s="395"/>
      <c r="AE274" s="395"/>
      <c r="AF274" s="395"/>
    </row>
    <row r="275" spans="1:32" ht="21" customHeight="1">
      <c r="A275" s="391">
        <v>41898</v>
      </c>
      <c r="B275" s="391"/>
      <c r="C275" s="391"/>
      <c r="D275" s="391"/>
      <c r="E275" s="392"/>
      <c r="F275" s="392"/>
      <c r="G275" s="392"/>
      <c r="H275" s="392"/>
      <c r="I275" s="392"/>
      <c r="J275" s="392"/>
      <c r="K275" s="392"/>
      <c r="L275" s="392"/>
      <c r="M275" s="392"/>
      <c r="N275" s="392"/>
      <c r="O275" s="392"/>
      <c r="P275" s="392"/>
      <c r="Q275" s="392"/>
      <c r="R275" s="392"/>
      <c r="S275" s="392"/>
      <c r="T275" s="392"/>
      <c r="U275" s="393"/>
      <c r="V275" s="393"/>
      <c r="W275" s="393"/>
      <c r="X275" s="394"/>
      <c r="Y275" s="394"/>
      <c r="Z275" s="394"/>
      <c r="AA275" s="394"/>
      <c r="AB275" s="394"/>
      <c r="AC275" s="394"/>
      <c r="AD275" s="395"/>
      <c r="AE275" s="395"/>
      <c r="AF275" s="395"/>
    </row>
    <row r="276" spans="1:32" ht="21" customHeight="1">
      <c r="A276" s="391">
        <v>41899</v>
      </c>
      <c r="B276" s="391"/>
      <c r="C276" s="391"/>
      <c r="D276" s="391"/>
      <c r="E276" s="392"/>
      <c r="F276" s="392"/>
      <c r="G276" s="392"/>
      <c r="H276" s="392"/>
      <c r="I276" s="392"/>
      <c r="J276" s="392"/>
      <c r="K276" s="392"/>
      <c r="L276" s="392"/>
      <c r="M276" s="392"/>
      <c r="N276" s="392"/>
      <c r="O276" s="392"/>
      <c r="P276" s="392"/>
      <c r="Q276" s="392"/>
      <c r="R276" s="392"/>
      <c r="S276" s="392"/>
      <c r="T276" s="392"/>
      <c r="U276" s="393"/>
      <c r="V276" s="393"/>
      <c r="W276" s="393"/>
      <c r="X276" s="394"/>
      <c r="Y276" s="394"/>
      <c r="Z276" s="394"/>
      <c r="AA276" s="394"/>
      <c r="AB276" s="394"/>
      <c r="AC276" s="394"/>
      <c r="AD276" s="395"/>
      <c r="AE276" s="395"/>
      <c r="AF276" s="395"/>
    </row>
    <row r="277" spans="1:32" ht="21" customHeight="1">
      <c r="A277" s="391">
        <v>41900</v>
      </c>
      <c r="B277" s="391"/>
      <c r="C277" s="391"/>
      <c r="D277" s="391"/>
      <c r="E277" s="392"/>
      <c r="F277" s="392"/>
      <c r="G277" s="392"/>
      <c r="H277" s="392"/>
      <c r="I277" s="392"/>
      <c r="J277" s="392"/>
      <c r="K277" s="392"/>
      <c r="L277" s="392"/>
      <c r="M277" s="392"/>
      <c r="N277" s="392"/>
      <c r="O277" s="392"/>
      <c r="P277" s="392"/>
      <c r="Q277" s="392"/>
      <c r="R277" s="392"/>
      <c r="S277" s="392"/>
      <c r="T277" s="392"/>
      <c r="U277" s="393"/>
      <c r="V277" s="393"/>
      <c r="W277" s="393"/>
      <c r="X277" s="394"/>
      <c r="Y277" s="394"/>
      <c r="Z277" s="394"/>
      <c r="AA277" s="394"/>
      <c r="AB277" s="394"/>
      <c r="AC277" s="394"/>
      <c r="AD277" s="395"/>
      <c r="AE277" s="395"/>
      <c r="AF277" s="395"/>
    </row>
    <row r="278" spans="1:32" ht="21" customHeight="1">
      <c r="A278" s="391">
        <v>41901</v>
      </c>
      <c r="B278" s="391"/>
      <c r="C278" s="391"/>
      <c r="D278" s="391"/>
      <c r="E278" s="392"/>
      <c r="F278" s="392"/>
      <c r="G278" s="392"/>
      <c r="H278" s="392"/>
      <c r="I278" s="392"/>
      <c r="J278" s="392"/>
      <c r="K278" s="392"/>
      <c r="L278" s="392"/>
      <c r="M278" s="392"/>
      <c r="N278" s="392"/>
      <c r="O278" s="392"/>
      <c r="P278" s="392"/>
      <c r="Q278" s="392"/>
      <c r="R278" s="392"/>
      <c r="S278" s="392"/>
      <c r="T278" s="392"/>
      <c r="U278" s="393"/>
      <c r="V278" s="393"/>
      <c r="W278" s="393"/>
      <c r="X278" s="394"/>
      <c r="Y278" s="394"/>
      <c r="Z278" s="394"/>
      <c r="AA278" s="394"/>
      <c r="AB278" s="394"/>
      <c r="AC278" s="394"/>
      <c r="AD278" s="395"/>
      <c r="AE278" s="395"/>
      <c r="AF278" s="395"/>
    </row>
    <row r="279" spans="1:32" ht="21" customHeight="1">
      <c r="A279" s="391">
        <v>41902</v>
      </c>
      <c r="B279" s="391"/>
      <c r="C279" s="391"/>
      <c r="D279" s="391"/>
      <c r="E279" s="392"/>
      <c r="F279" s="392"/>
      <c r="G279" s="392"/>
      <c r="H279" s="392"/>
      <c r="I279" s="392"/>
      <c r="J279" s="392"/>
      <c r="K279" s="392"/>
      <c r="L279" s="392"/>
      <c r="M279" s="392"/>
      <c r="N279" s="392"/>
      <c r="O279" s="392"/>
      <c r="P279" s="392"/>
      <c r="Q279" s="392"/>
      <c r="R279" s="392"/>
      <c r="S279" s="392"/>
      <c r="T279" s="392"/>
      <c r="U279" s="393"/>
      <c r="V279" s="393"/>
      <c r="W279" s="393"/>
      <c r="X279" s="394"/>
      <c r="Y279" s="394"/>
      <c r="Z279" s="394"/>
      <c r="AA279" s="394"/>
      <c r="AB279" s="394"/>
      <c r="AC279" s="394"/>
      <c r="AD279" s="395"/>
      <c r="AE279" s="395"/>
      <c r="AF279" s="395"/>
    </row>
    <row r="280" spans="1:32" ht="21" customHeight="1">
      <c r="A280" s="391">
        <v>41903</v>
      </c>
      <c r="B280" s="391"/>
      <c r="C280" s="391"/>
      <c r="D280" s="391"/>
      <c r="E280" s="392"/>
      <c r="F280" s="392"/>
      <c r="G280" s="392"/>
      <c r="H280" s="392"/>
      <c r="I280" s="392"/>
      <c r="J280" s="392"/>
      <c r="K280" s="392"/>
      <c r="L280" s="392"/>
      <c r="M280" s="392"/>
      <c r="N280" s="392"/>
      <c r="O280" s="392"/>
      <c r="P280" s="392"/>
      <c r="Q280" s="392"/>
      <c r="R280" s="392"/>
      <c r="S280" s="392"/>
      <c r="T280" s="392"/>
      <c r="U280" s="393"/>
      <c r="V280" s="393"/>
      <c r="W280" s="393"/>
      <c r="X280" s="394"/>
      <c r="Y280" s="394"/>
      <c r="Z280" s="394"/>
      <c r="AA280" s="394"/>
      <c r="AB280" s="394"/>
      <c r="AC280" s="394"/>
      <c r="AD280" s="395"/>
      <c r="AE280" s="395"/>
      <c r="AF280" s="395"/>
    </row>
    <row r="281" spans="1:32" ht="21" customHeight="1">
      <c r="A281" s="391">
        <v>41904</v>
      </c>
      <c r="B281" s="391"/>
      <c r="C281" s="391"/>
      <c r="D281" s="391"/>
      <c r="E281" s="392"/>
      <c r="F281" s="392"/>
      <c r="G281" s="392"/>
      <c r="H281" s="392"/>
      <c r="I281" s="392"/>
      <c r="J281" s="392"/>
      <c r="K281" s="392"/>
      <c r="L281" s="392"/>
      <c r="M281" s="392"/>
      <c r="N281" s="392"/>
      <c r="O281" s="392"/>
      <c r="P281" s="392"/>
      <c r="Q281" s="392"/>
      <c r="R281" s="392"/>
      <c r="S281" s="392"/>
      <c r="T281" s="392"/>
      <c r="U281" s="393"/>
      <c r="V281" s="393"/>
      <c r="W281" s="393"/>
      <c r="X281" s="394"/>
      <c r="Y281" s="394"/>
      <c r="Z281" s="394"/>
      <c r="AA281" s="394"/>
      <c r="AB281" s="394"/>
      <c r="AC281" s="394"/>
      <c r="AD281" s="395"/>
      <c r="AE281" s="395"/>
      <c r="AF281" s="395"/>
    </row>
    <row r="282" spans="1:32" ht="21" customHeight="1">
      <c r="A282" s="391">
        <v>41905</v>
      </c>
      <c r="B282" s="391"/>
      <c r="C282" s="391"/>
      <c r="D282" s="391"/>
      <c r="E282" s="392"/>
      <c r="F282" s="392"/>
      <c r="G282" s="392"/>
      <c r="H282" s="392"/>
      <c r="I282" s="392"/>
      <c r="J282" s="392"/>
      <c r="K282" s="392"/>
      <c r="L282" s="392"/>
      <c r="M282" s="392"/>
      <c r="N282" s="392"/>
      <c r="O282" s="392"/>
      <c r="P282" s="392"/>
      <c r="Q282" s="392"/>
      <c r="R282" s="392"/>
      <c r="S282" s="392"/>
      <c r="T282" s="392"/>
      <c r="U282" s="393"/>
      <c r="V282" s="393"/>
      <c r="W282" s="393"/>
      <c r="X282" s="394"/>
      <c r="Y282" s="394"/>
      <c r="Z282" s="394"/>
      <c r="AA282" s="394"/>
      <c r="AB282" s="394"/>
      <c r="AC282" s="394"/>
      <c r="AD282" s="395"/>
      <c r="AE282" s="395"/>
      <c r="AF282" s="395"/>
    </row>
    <row r="283" spans="1:32" ht="21" customHeight="1">
      <c r="A283" s="391">
        <v>41906</v>
      </c>
      <c r="B283" s="391"/>
      <c r="C283" s="391"/>
      <c r="D283" s="391"/>
      <c r="E283" s="392"/>
      <c r="F283" s="392"/>
      <c r="G283" s="392"/>
      <c r="H283" s="392"/>
      <c r="I283" s="392"/>
      <c r="J283" s="392"/>
      <c r="K283" s="392"/>
      <c r="L283" s="392"/>
      <c r="M283" s="392"/>
      <c r="N283" s="392"/>
      <c r="O283" s="392"/>
      <c r="P283" s="392"/>
      <c r="Q283" s="392"/>
      <c r="R283" s="392"/>
      <c r="S283" s="392"/>
      <c r="T283" s="392"/>
      <c r="U283" s="393"/>
      <c r="V283" s="393"/>
      <c r="W283" s="393"/>
      <c r="X283" s="394"/>
      <c r="Y283" s="394"/>
      <c r="Z283" s="394"/>
      <c r="AA283" s="394"/>
      <c r="AB283" s="394"/>
      <c r="AC283" s="394"/>
      <c r="AD283" s="395"/>
      <c r="AE283" s="395"/>
      <c r="AF283" s="395"/>
    </row>
    <row r="284" spans="1:32" ht="21" customHeight="1">
      <c r="A284" s="391">
        <v>41907</v>
      </c>
      <c r="B284" s="391"/>
      <c r="C284" s="391"/>
      <c r="D284" s="391"/>
      <c r="E284" s="392"/>
      <c r="F284" s="392"/>
      <c r="G284" s="392"/>
      <c r="H284" s="392"/>
      <c r="I284" s="392"/>
      <c r="J284" s="392"/>
      <c r="K284" s="392"/>
      <c r="L284" s="392"/>
      <c r="M284" s="392"/>
      <c r="N284" s="392"/>
      <c r="O284" s="392"/>
      <c r="P284" s="392"/>
      <c r="Q284" s="392"/>
      <c r="R284" s="392"/>
      <c r="S284" s="392"/>
      <c r="T284" s="392"/>
      <c r="U284" s="393"/>
      <c r="V284" s="393"/>
      <c r="W284" s="393"/>
      <c r="X284" s="394"/>
      <c r="Y284" s="394"/>
      <c r="Z284" s="394"/>
      <c r="AA284" s="394"/>
      <c r="AB284" s="394"/>
      <c r="AC284" s="394"/>
      <c r="AD284" s="395"/>
      <c r="AE284" s="395"/>
      <c r="AF284" s="395"/>
    </row>
    <row r="285" spans="1:32" ht="21" customHeight="1">
      <c r="A285" s="391">
        <v>41908</v>
      </c>
      <c r="B285" s="391"/>
      <c r="C285" s="391"/>
      <c r="D285" s="391"/>
      <c r="E285" s="392"/>
      <c r="F285" s="392"/>
      <c r="G285" s="392"/>
      <c r="H285" s="392"/>
      <c r="I285" s="392"/>
      <c r="J285" s="392"/>
      <c r="K285" s="392"/>
      <c r="L285" s="392"/>
      <c r="M285" s="392"/>
      <c r="N285" s="392"/>
      <c r="O285" s="392"/>
      <c r="P285" s="392"/>
      <c r="Q285" s="392"/>
      <c r="R285" s="392"/>
      <c r="S285" s="392"/>
      <c r="T285" s="392"/>
      <c r="U285" s="393"/>
      <c r="V285" s="393"/>
      <c r="W285" s="393"/>
      <c r="X285" s="394"/>
      <c r="Y285" s="394"/>
      <c r="Z285" s="394"/>
      <c r="AA285" s="394"/>
      <c r="AB285" s="394"/>
      <c r="AC285" s="394"/>
      <c r="AD285" s="395"/>
      <c r="AE285" s="395"/>
      <c r="AF285" s="395"/>
    </row>
    <row r="286" spans="1:32" ht="21" customHeight="1">
      <c r="A286" s="391">
        <v>41909</v>
      </c>
      <c r="B286" s="391"/>
      <c r="C286" s="391"/>
      <c r="D286" s="391"/>
      <c r="E286" s="392"/>
      <c r="F286" s="392"/>
      <c r="G286" s="392"/>
      <c r="H286" s="392"/>
      <c r="I286" s="392"/>
      <c r="J286" s="392"/>
      <c r="K286" s="392"/>
      <c r="L286" s="392"/>
      <c r="M286" s="392"/>
      <c r="N286" s="392"/>
      <c r="O286" s="392"/>
      <c r="P286" s="392"/>
      <c r="Q286" s="392"/>
      <c r="R286" s="392"/>
      <c r="S286" s="392"/>
      <c r="T286" s="392"/>
      <c r="U286" s="393"/>
      <c r="V286" s="393"/>
      <c r="W286" s="393"/>
      <c r="X286" s="394"/>
      <c r="Y286" s="394"/>
      <c r="Z286" s="394"/>
      <c r="AA286" s="394"/>
      <c r="AB286" s="394"/>
      <c r="AC286" s="394"/>
      <c r="AD286" s="395"/>
      <c r="AE286" s="395"/>
      <c r="AF286" s="395"/>
    </row>
    <row r="287" spans="1:32" ht="21" customHeight="1">
      <c r="A287" s="391">
        <v>41910</v>
      </c>
      <c r="B287" s="391"/>
      <c r="C287" s="391"/>
      <c r="D287" s="391"/>
      <c r="E287" s="392"/>
      <c r="F287" s="392"/>
      <c r="G287" s="392"/>
      <c r="H287" s="392"/>
      <c r="I287" s="392"/>
      <c r="J287" s="392"/>
      <c r="K287" s="392"/>
      <c r="L287" s="392"/>
      <c r="M287" s="392"/>
      <c r="N287" s="392"/>
      <c r="O287" s="392"/>
      <c r="P287" s="392"/>
      <c r="Q287" s="392"/>
      <c r="R287" s="392"/>
      <c r="S287" s="392"/>
      <c r="T287" s="392"/>
      <c r="U287" s="393"/>
      <c r="V287" s="393"/>
      <c r="W287" s="393"/>
      <c r="X287" s="394"/>
      <c r="Y287" s="394"/>
      <c r="Z287" s="394"/>
      <c r="AA287" s="394"/>
      <c r="AB287" s="394"/>
      <c r="AC287" s="394"/>
      <c r="AD287" s="395"/>
      <c r="AE287" s="395"/>
      <c r="AF287" s="395"/>
    </row>
    <row r="288" spans="1:32" ht="21" customHeight="1">
      <c r="A288" s="391">
        <v>41911</v>
      </c>
      <c r="B288" s="391"/>
      <c r="C288" s="391"/>
      <c r="D288" s="391"/>
      <c r="E288" s="392"/>
      <c r="F288" s="392"/>
      <c r="G288" s="392"/>
      <c r="H288" s="392"/>
      <c r="I288" s="392"/>
      <c r="J288" s="392"/>
      <c r="K288" s="392"/>
      <c r="L288" s="392"/>
      <c r="M288" s="392"/>
      <c r="N288" s="392"/>
      <c r="O288" s="392"/>
      <c r="P288" s="392"/>
      <c r="Q288" s="392"/>
      <c r="R288" s="392"/>
      <c r="S288" s="392"/>
      <c r="T288" s="392"/>
      <c r="U288" s="393"/>
      <c r="V288" s="393"/>
      <c r="W288" s="393"/>
      <c r="X288" s="394"/>
      <c r="Y288" s="394"/>
      <c r="Z288" s="394"/>
      <c r="AA288" s="394"/>
      <c r="AB288" s="394"/>
      <c r="AC288" s="394"/>
      <c r="AD288" s="395"/>
      <c r="AE288" s="395"/>
      <c r="AF288" s="395"/>
    </row>
    <row r="289" spans="1:33" ht="21" customHeight="1">
      <c r="A289" s="391">
        <v>41912</v>
      </c>
      <c r="B289" s="391"/>
      <c r="C289" s="391"/>
      <c r="D289" s="391"/>
      <c r="E289" s="392"/>
      <c r="F289" s="392"/>
      <c r="G289" s="392"/>
      <c r="H289" s="392"/>
      <c r="I289" s="392"/>
      <c r="J289" s="392"/>
      <c r="K289" s="392"/>
      <c r="L289" s="392"/>
      <c r="M289" s="392"/>
      <c r="N289" s="392"/>
      <c r="O289" s="392"/>
      <c r="P289" s="392"/>
      <c r="Q289" s="392"/>
      <c r="R289" s="392"/>
      <c r="S289" s="392"/>
      <c r="T289" s="392"/>
      <c r="U289" s="393"/>
      <c r="V289" s="393"/>
      <c r="W289" s="393"/>
      <c r="X289" s="394"/>
      <c r="Y289" s="394"/>
      <c r="Z289" s="394"/>
      <c r="AA289" s="394"/>
      <c r="AB289" s="394"/>
      <c r="AC289" s="394"/>
      <c r="AD289" s="395"/>
      <c r="AE289" s="395"/>
      <c r="AF289" s="395"/>
    </row>
    <row r="290" spans="1:33" ht="21" customHeight="1">
      <c r="A290" s="396" t="s">
        <v>236</v>
      </c>
      <c r="B290" s="396"/>
      <c r="C290" s="396"/>
      <c r="D290" s="396"/>
      <c r="E290" s="396"/>
      <c r="F290" s="396"/>
      <c r="G290" s="396"/>
      <c r="H290" s="396"/>
      <c r="I290" s="396"/>
      <c r="J290" s="396"/>
      <c r="K290" s="396"/>
      <c r="L290" s="396"/>
      <c r="M290" s="396"/>
      <c r="N290" s="396"/>
      <c r="O290" s="396"/>
      <c r="P290" s="396"/>
      <c r="Q290" s="396"/>
      <c r="R290" s="396"/>
      <c r="S290" s="396"/>
      <c r="T290" s="396"/>
      <c r="U290" s="397">
        <f>SUM(U260:W289)</f>
        <v>0</v>
      </c>
      <c r="V290" s="397"/>
      <c r="W290" s="397"/>
      <c r="X290" s="398">
        <f>SUM(X260:Z289)</f>
        <v>0</v>
      </c>
      <c r="Y290" s="398"/>
      <c r="Z290" s="398"/>
      <c r="AA290" s="398">
        <f>SUM(AA260:AC289)</f>
        <v>0</v>
      </c>
      <c r="AB290" s="398"/>
      <c r="AC290" s="398"/>
      <c r="AD290" s="399">
        <f>SUM(AD260:AF289)</f>
        <v>0</v>
      </c>
      <c r="AE290" s="399"/>
      <c r="AF290" s="399"/>
      <c r="AG290" s="77" t="s">
        <v>237</v>
      </c>
    </row>
    <row r="291" spans="1:33" ht="21" customHeight="1">
      <c r="A291" s="391">
        <v>41913</v>
      </c>
      <c r="B291" s="391"/>
      <c r="C291" s="391"/>
      <c r="D291" s="391"/>
      <c r="E291" s="392"/>
      <c r="F291" s="392"/>
      <c r="G291" s="392"/>
      <c r="H291" s="392"/>
      <c r="I291" s="392"/>
      <c r="J291" s="392"/>
      <c r="K291" s="392"/>
      <c r="L291" s="392"/>
      <c r="M291" s="392"/>
      <c r="N291" s="392"/>
      <c r="O291" s="392"/>
      <c r="P291" s="392"/>
      <c r="Q291" s="392"/>
      <c r="R291" s="392"/>
      <c r="S291" s="392"/>
      <c r="T291" s="392"/>
      <c r="U291" s="393"/>
      <c r="V291" s="393"/>
      <c r="W291" s="393"/>
      <c r="X291" s="394"/>
      <c r="Y291" s="394"/>
      <c r="Z291" s="394"/>
      <c r="AA291" s="394"/>
      <c r="AB291" s="394"/>
      <c r="AC291" s="394"/>
      <c r="AD291" s="395"/>
      <c r="AE291" s="395"/>
      <c r="AF291" s="395"/>
    </row>
    <row r="292" spans="1:33" ht="21" customHeight="1">
      <c r="A292" s="391">
        <v>41914</v>
      </c>
      <c r="B292" s="391"/>
      <c r="C292" s="391"/>
      <c r="D292" s="391"/>
      <c r="E292" s="392"/>
      <c r="F292" s="392"/>
      <c r="G292" s="392"/>
      <c r="H292" s="392"/>
      <c r="I292" s="392"/>
      <c r="J292" s="392"/>
      <c r="K292" s="392"/>
      <c r="L292" s="392"/>
      <c r="M292" s="392"/>
      <c r="N292" s="392"/>
      <c r="O292" s="392"/>
      <c r="P292" s="392"/>
      <c r="Q292" s="392"/>
      <c r="R292" s="392"/>
      <c r="S292" s="392"/>
      <c r="T292" s="392"/>
      <c r="U292" s="393"/>
      <c r="V292" s="393"/>
      <c r="W292" s="393"/>
      <c r="X292" s="394"/>
      <c r="Y292" s="394"/>
      <c r="Z292" s="394"/>
      <c r="AA292" s="394"/>
      <c r="AB292" s="394"/>
      <c r="AC292" s="394"/>
      <c r="AD292" s="395"/>
      <c r="AE292" s="395"/>
      <c r="AF292" s="395"/>
    </row>
    <row r="293" spans="1:33" ht="21" customHeight="1">
      <c r="A293" s="391">
        <v>41915</v>
      </c>
      <c r="B293" s="391"/>
      <c r="C293" s="391"/>
      <c r="D293" s="391"/>
      <c r="E293" s="392"/>
      <c r="F293" s="392"/>
      <c r="G293" s="392"/>
      <c r="H293" s="392"/>
      <c r="I293" s="392"/>
      <c r="J293" s="392"/>
      <c r="K293" s="392"/>
      <c r="L293" s="392"/>
      <c r="M293" s="392"/>
      <c r="N293" s="392"/>
      <c r="O293" s="392"/>
      <c r="P293" s="392"/>
      <c r="Q293" s="392"/>
      <c r="R293" s="392"/>
      <c r="S293" s="392"/>
      <c r="T293" s="392"/>
      <c r="U293" s="393"/>
      <c r="V293" s="393"/>
      <c r="W293" s="393"/>
      <c r="X293" s="394"/>
      <c r="Y293" s="394"/>
      <c r="Z293" s="394"/>
      <c r="AA293" s="394"/>
      <c r="AB293" s="394"/>
      <c r="AC293" s="394"/>
      <c r="AD293" s="395"/>
      <c r="AE293" s="395"/>
      <c r="AF293" s="395"/>
    </row>
    <row r="294" spans="1:33" ht="21" customHeight="1">
      <c r="A294" s="391">
        <v>41916</v>
      </c>
      <c r="B294" s="391"/>
      <c r="C294" s="391"/>
      <c r="D294" s="391"/>
      <c r="E294" s="392"/>
      <c r="F294" s="392"/>
      <c r="G294" s="392"/>
      <c r="H294" s="392"/>
      <c r="I294" s="392"/>
      <c r="J294" s="392"/>
      <c r="K294" s="392"/>
      <c r="L294" s="392"/>
      <c r="M294" s="392"/>
      <c r="N294" s="392"/>
      <c r="O294" s="392"/>
      <c r="P294" s="392"/>
      <c r="Q294" s="392"/>
      <c r="R294" s="392"/>
      <c r="S294" s="392"/>
      <c r="T294" s="392"/>
      <c r="U294" s="393"/>
      <c r="V294" s="393"/>
      <c r="W294" s="393"/>
      <c r="X294" s="394"/>
      <c r="Y294" s="394"/>
      <c r="Z294" s="394"/>
      <c r="AA294" s="394"/>
      <c r="AB294" s="394"/>
      <c r="AC294" s="394"/>
      <c r="AD294" s="395"/>
      <c r="AE294" s="395"/>
      <c r="AF294" s="395"/>
    </row>
    <row r="295" spans="1:33" ht="21" customHeight="1">
      <c r="A295" s="391">
        <v>41917</v>
      </c>
      <c r="B295" s="391"/>
      <c r="C295" s="391"/>
      <c r="D295" s="391"/>
      <c r="E295" s="392"/>
      <c r="F295" s="392"/>
      <c r="G295" s="392"/>
      <c r="H295" s="392"/>
      <c r="I295" s="392"/>
      <c r="J295" s="392"/>
      <c r="K295" s="392"/>
      <c r="L295" s="392"/>
      <c r="M295" s="392"/>
      <c r="N295" s="392"/>
      <c r="O295" s="392"/>
      <c r="P295" s="392"/>
      <c r="Q295" s="392"/>
      <c r="R295" s="392"/>
      <c r="S295" s="392"/>
      <c r="T295" s="392"/>
      <c r="U295" s="393"/>
      <c r="V295" s="393"/>
      <c r="W295" s="393"/>
      <c r="X295" s="394"/>
      <c r="Y295" s="394"/>
      <c r="Z295" s="394"/>
      <c r="AA295" s="394"/>
      <c r="AB295" s="394"/>
      <c r="AC295" s="394"/>
      <c r="AD295" s="395"/>
      <c r="AE295" s="395"/>
      <c r="AF295" s="395"/>
    </row>
    <row r="296" spans="1:33" ht="21" customHeight="1">
      <c r="A296" s="391">
        <v>41918</v>
      </c>
      <c r="B296" s="391"/>
      <c r="C296" s="391"/>
      <c r="D296" s="391"/>
      <c r="E296" s="392"/>
      <c r="F296" s="392"/>
      <c r="G296" s="392"/>
      <c r="H296" s="392"/>
      <c r="I296" s="392"/>
      <c r="J296" s="392"/>
      <c r="K296" s="392"/>
      <c r="L296" s="392"/>
      <c r="M296" s="392"/>
      <c r="N296" s="392"/>
      <c r="O296" s="392"/>
      <c r="P296" s="392"/>
      <c r="Q296" s="392"/>
      <c r="R296" s="392"/>
      <c r="S296" s="392"/>
      <c r="T296" s="392"/>
      <c r="U296" s="393"/>
      <c r="V296" s="393"/>
      <c r="W296" s="393"/>
      <c r="X296" s="394"/>
      <c r="Y296" s="394"/>
      <c r="Z296" s="394"/>
      <c r="AA296" s="394"/>
      <c r="AB296" s="394"/>
      <c r="AC296" s="394"/>
      <c r="AD296" s="395"/>
      <c r="AE296" s="395"/>
      <c r="AF296" s="395"/>
    </row>
    <row r="297" spans="1:33" ht="21" customHeight="1">
      <c r="A297" s="391">
        <v>41919</v>
      </c>
      <c r="B297" s="391"/>
      <c r="C297" s="391"/>
      <c r="D297" s="391"/>
      <c r="E297" s="392"/>
      <c r="F297" s="392"/>
      <c r="G297" s="392"/>
      <c r="H297" s="392"/>
      <c r="I297" s="392"/>
      <c r="J297" s="392"/>
      <c r="K297" s="392"/>
      <c r="L297" s="392"/>
      <c r="M297" s="392"/>
      <c r="N297" s="392"/>
      <c r="O297" s="392"/>
      <c r="P297" s="392"/>
      <c r="Q297" s="392"/>
      <c r="R297" s="392"/>
      <c r="S297" s="392"/>
      <c r="T297" s="392"/>
      <c r="U297" s="393"/>
      <c r="V297" s="393"/>
      <c r="W297" s="393"/>
      <c r="X297" s="394"/>
      <c r="Y297" s="394"/>
      <c r="Z297" s="394"/>
      <c r="AA297" s="394"/>
      <c r="AB297" s="394"/>
      <c r="AC297" s="394"/>
      <c r="AD297" s="395"/>
      <c r="AE297" s="395"/>
      <c r="AF297" s="395"/>
    </row>
    <row r="298" spans="1:33" ht="21" customHeight="1">
      <c r="A298" s="391">
        <v>41920</v>
      </c>
      <c r="B298" s="391"/>
      <c r="C298" s="391"/>
      <c r="D298" s="391"/>
      <c r="E298" s="392"/>
      <c r="F298" s="392"/>
      <c r="G298" s="392"/>
      <c r="H298" s="392"/>
      <c r="I298" s="392"/>
      <c r="J298" s="392"/>
      <c r="K298" s="392"/>
      <c r="L298" s="392"/>
      <c r="M298" s="392"/>
      <c r="N298" s="392"/>
      <c r="O298" s="392"/>
      <c r="P298" s="392"/>
      <c r="Q298" s="392"/>
      <c r="R298" s="392"/>
      <c r="S298" s="392"/>
      <c r="T298" s="392"/>
      <c r="U298" s="393"/>
      <c r="V298" s="393"/>
      <c r="W298" s="393"/>
      <c r="X298" s="394"/>
      <c r="Y298" s="394"/>
      <c r="Z298" s="394"/>
      <c r="AA298" s="394"/>
      <c r="AB298" s="394"/>
      <c r="AC298" s="394"/>
      <c r="AD298" s="395"/>
      <c r="AE298" s="395"/>
      <c r="AF298" s="395"/>
    </row>
    <row r="299" spans="1:33" ht="21" customHeight="1">
      <c r="A299" s="391">
        <v>41921</v>
      </c>
      <c r="B299" s="391"/>
      <c r="C299" s="391"/>
      <c r="D299" s="391"/>
      <c r="E299" s="392"/>
      <c r="F299" s="392"/>
      <c r="G299" s="392"/>
      <c r="H299" s="392"/>
      <c r="I299" s="392"/>
      <c r="J299" s="392"/>
      <c r="K299" s="392"/>
      <c r="L299" s="392"/>
      <c r="M299" s="392"/>
      <c r="N299" s="392"/>
      <c r="O299" s="392"/>
      <c r="P299" s="392"/>
      <c r="Q299" s="392"/>
      <c r="R299" s="392"/>
      <c r="S299" s="392"/>
      <c r="T299" s="392"/>
      <c r="U299" s="393"/>
      <c r="V299" s="393"/>
      <c r="W299" s="393"/>
      <c r="X299" s="394"/>
      <c r="Y299" s="394"/>
      <c r="Z299" s="394"/>
      <c r="AA299" s="394"/>
      <c r="AB299" s="394"/>
      <c r="AC299" s="394"/>
      <c r="AD299" s="395"/>
      <c r="AE299" s="395"/>
      <c r="AF299" s="395"/>
    </row>
    <row r="300" spans="1:33" ht="21" customHeight="1">
      <c r="A300" s="391">
        <v>41922</v>
      </c>
      <c r="B300" s="391"/>
      <c r="C300" s="391"/>
      <c r="D300" s="391"/>
      <c r="E300" s="392"/>
      <c r="F300" s="392"/>
      <c r="G300" s="392"/>
      <c r="H300" s="392"/>
      <c r="I300" s="392"/>
      <c r="J300" s="392"/>
      <c r="K300" s="392"/>
      <c r="L300" s="392"/>
      <c r="M300" s="392"/>
      <c r="N300" s="392"/>
      <c r="O300" s="392"/>
      <c r="P300" s="392"/>
      <c r="Q300" s="392"/>
      <c r="R300" s="392"/>
      <c r="S300" s="392"/>
      <c r="T300" s="392"/>
      <c r="U300" s="393"/>
      <c r="V300" s="393"/>
      <c r="W300" s="393"/>
      <c r="X300" s="394"/>
      <c r="Y300" s="394"/>
      <c r="Z300" s="394"/>
      <c r="AA300" s="394"/>
      <c r="AB300" s="394"/>
      <c r="AC300" s="394"/>
      <c r="AD300" s="395"/>
      <c r="AE300" s="395"/>
      <c r="AF300" s="395"/>
    </row>
    <row r="301" spans="1:33" ht="21" customHeight="1">
      <c r="A301" s="391">
        <v>41923</v>
      </c>
      <c r="B301" s="391"/>
      <c r="C301" s="391"/>
      <c r="D301" s="391"/>
      <c r="E301" s="392"/>
      <c r="F301" s="392"/>
      <c r="G301" s="392"/>
      <c r="H301" s="392"/>
      <c r="I301" s="392"/>
      <c r="J301" s="392"/>
      <c r="K301" s="392"/>
      <c r="L301" s="392"/>
      <c r="M301" s="392"/>
      <c r="N301" s="392"/>
      <c r="O301" s="392"/>
      <c r="P301" s="392"/>
      <c r="Q301" s="392"/>
      <c r="R301" s="392"/>
      <c r="S301" s="392"/>
      <c r="T301" s="392"/>
      <c r="U301" s="393"/>
      <c r="V301" s="393"/>
      <c r="W301" s="393"/>
      <c r="X301" s="394"/>
      <c r="Y301" s="394"/>
      <c r="Z301" s="394"/>
      <c r="AA301" s="394"/>
      <c r="AB301" s="394"/>
      <c r="AC301" s="394"/>
      <c r="AD301" s="395"/>
      <c r="AE301" s="395"/>
      <c r="AF301" s="395"/>
    </row>
    <row r="302" spans="1:33" ht="21" customHeight="1">
      <c r="A302" s="391">
        <v>41924</v>
      </c>
      <c r="B302" s="391"/>
      <c r="C302" s="391"/>
      <c r="D302" s="391"/>
      <c r="E302" s="392"/>
      <c r="F302" s="392"/>
      <c r="G302" s="392"/>
      <c r="H302" s="392"/>
      <c r="I302" s="392"/>
      <c r="J302" s="392"/>
      <c r="K302" s="392"/>
      <c r="L302" s="392"/>
      <c r="M302" s="392"/>
      <c r="N302" s="392"/>
      <c r="O302" s="392"/>
      <c r="P302" s="392"/>
      <c r="Q302" s="392"/>
      <c r="R302" s="392"/>
      <c r="S302" s="392"/>
      <c r="T302" s="392"/>
      <c r="U302" s="393"/>
      <c r="V302" s="393"/>
      <c r="W302" s="393"/>
      <c r="X302" s="394"/>
      <c r="Y302" s="394"/>
      <c r="Z302" s="394"/>
      <c r="AA302" s="394"/>
      <c r="AB302" s="394"/>
      <c r="AC302" s="394"/>
      <c r="AD302" s="395"/>
      <c r="AE302" s="395"/>
      <c r="AF302" s="395"/>
    </row>
    <row r="303" spans="1:33" ht="21" customHeight="1">
      <c r="A303" s="391">
        <v>41925</v>
      </c>
      <c r="B303" s="391"/>
      <c r="C303" s="391"/>
      <c r="D303" s="391"/>
      <c r="E303" s="392"/>
      <c r="F303" s="392"/>
      <c r="G303" s="392"/>
      <c r="H303" s="392"/>
      <c r="I303" s="392"/>
      <c r="J303" s="392"/>
      <c r="K303" s="392"/>
      <c r="L303" s="392"/>
      <c r="M303" s="392"/>
      <c r="N303" s="392"/>
      <c r="O303" s="392"/>
      <c r="P303" s="392"/>
      <c r="Q303" s="392"/>
      <c r="R303" s="392"/>
      <c r="S303" s="392"/>
      <c r="T303" s="392"/>
      <c r="U303" s="393"/>
      <c r="V303" s="393"/>
      <c r="W303" s="393"/>
      <c r="X303" s="394"/>
      <c r="Y303" s="394"/>
      <c r="Z303" s="394"/>
      <c r="AA303" s="394"/>
      <c r="AB303" s="394"/>
      <c r="AC303" s="394"/>
      <c r="AD303" s="395"/>
      <c r="AE303" s="395"/>
      <c r="AF303" s="395"/>
    </row>
    <row r="304" spans="1:33" ht="21" customHeight="1">
      <c r="A304" s="391">
        <v>41926</v>
      </c>
      <c r="B304" s="391"/>
      <c r="C304" s="391"/>
      <c r="D304" s="391"/>
      <c r="E304" s="392"/>
      <c r="F304" s="392"/>
      <c r="G304" s="392"/>
      <c r="H304" s="392"/>
      <c r="I304" s="392"/>
      <c r="J304" s="392"/>
      <c r="K304" s="392"/>
      <c r="L304" s="392"/>
      <c r="M304" s="392"/>
      <c r="N304" s="392"/>
      <c r="O304" s="392"/>
      <c r="P304" s="392"/>
      <c r="Q304" s="392"/>
      <c r="R304" s="392"/>
      <c r="S304" s="392"/>
      <c r="T304" s="392"/>
      <c r="U304" s="393"/>
      <c r="V304" s="393"/>
      <c r="W304" s="393"/>
      <c r="X304" s="394"/>
      <c r="Y304" s="394"/>
      <c r="Z304" s="394"/>
      <c r="AA304" s="394"/>
      <c r="AB304" s="394"/>
      <c r="AC304" s="394"/>
      <c r="AD304" s="395"/>
      <c r="AE304" s="395"/>
      <c r="AF304" s="395"/>
    </row>
    <row r="305" spans="1:32" ht="21" customHeight="1">
      <c r="A305" s="391">
        <v>41927</v>
      </c>
      <c r="B305" s="391"/>
      <c r="C305" s="391"/>
      <c r="D305" s="391"/>
      <c r="E305" s="392"/>
      <c r="F305" s="392"/>
      <c r="G305" s="392"/>
      <c r="H305" s="392"/>
      <c r="I305" s="392"/>
      <c r="J305" s="392"/>
      <c r="K305" s="392"/>
      <c r="L305" s="392"/>
      <c r="M305" s="392"/>
      <c r="N305" s="392"/>
      <c r="O305" s="392"/>
      <c r="P305" s="392"/>
      <c r="Q305" s="392"/>
      <c r="R305" s="392"/>
      <c r="S305" s="392"/>
      <c r="T305" s="392"/>
      <c r="U305" s="393"/>
      <c r="V305" s="393"/>
      <c r="W305" s="393"/>
      <c r="X305" s="394"/>
      <c r="Y305" s="394"/>
      <c r="Z305" s="394"/>
      <c r="AA305" s="394"/>
      <c r="AB305" s="394"/>
      <c r="AC305" s="394"/>
      <c r="AD305" s="395"/>
      <c r="AE305" s="395"/>
      <c r="AF305" s="395"/>
    </row>
    <row r="306" spans="1:32" ht="21" customHeight="1">
      <c r="A306" s="391">
        <v>41928</v>
      </c>
      <c r="B306" s="391"/>
      <c r="C306" s="391"/>
      <c r="D306" s="391"/>
      <c r="E306" s="392"/>
      <c r="F306" s="392"/>
      <c r="G306" s="392"/>
      <c r="H306" s="392"/>
      <c r="I306" s="392"/>
      <c r="J306" s="392"/>
      <c r="K306" s="392"/>
      <c r="L306" s="392"/>
      <c r="M306" s="392"/>
      <c r="N306" s="392"/>
      <c r="O306" s="392"/>
      <c r="P306" s="392"/>
      <c r="Q306" s="392"/>
      <c r="R306" s="392"/>
      <c r="S306" s="392"/>
      <c r="T306" s="392"/>
      <c r="U306" s="393"/>
      <c r="V306" s="393"/>
      <c r="W306" s="393"/>
      <c r="X306" s="394"/>
      <c r="Y306" s="394"/>
      <c r="Z306" s="394"/>
      <c r="AA306" s="394"/>
      <c r="AB306" s="394"/>
      <c r="AC306" s="394"/>
      <c r="AD306" s="395"/>
      <c r="AE306" s="395"/>
      <c r="AF306" s="395"/>
    </row>
    <row r="307" spans="1:32" ht="21" customHeight="1">
      <c r="A307" s="391">
        <v>41929</v>
      </c>
      <c r="B307" s="391"/>
      <c r="C307" s="391"/>
      <c r="D307" s="391"/>
      <c r="E307" s="392"/>
      <c r="F307" s="392"/>
      <c r="G307" s="392"/>
      <c r="H307" s="392"/>
      <c r="I307" s="392"/>
      <c r="J307" s="392"/>
      <c r="K307" s="392"/>
      <c r="L307" s="392"/>
      <c r="M307" s="392"/>
      <c r="N307" s="392"/>
      <c r="O307" s="392"/>
      <c r="P307" s="392"/>
      <c r="Q307" s="392"/>
      <c r="R307" s="392"/>
      <c r="S307" s="392"/>
      <c r="T307" s="392"/>
      <c r="U307" s="393"/>
      <c r="V307" s="393"/>
      <c r="W307" s="393"/>
      <c r="X307" s="394"/>
      <c r="Y307" s="394"/>
      <c r="Z307" s="394"/>
      <c r="AA307" s="394"/>
      <c r="AB307" s="394"/>
      <c r="AC307" s="394"/>
      <c r="AD307" s="395"/>
      <c r="AE307" s="395"/>
      <c r="AF307" s="395"/>
    </row>
    <row r="308" spans="1:32" ht="21" customHeight="1">
      <c r="A308" s="391">
        <v>41930</v>
      </c>
      <c r="B308" s="391"/>
      <c r="C308" s="391"/>
      <c r="D308" s="391"/>
      <c r="E308" s="392"/>
      <c r="F308" s="392"/>
      <c r="G308" s="392"/>
      <c r="H308" s="392"/>
      <c r="I308" s="392"/>
      <c r="J308" s="392"/>
      <c r="K308" s="392"/>
      <c r="L308" s="392"/>
      <c r="M308" s="392"/>
      <c r="N308" s="392"/>
      <c r="O308" s="392"/>
      <c r="P308" s="392"/>
      <c r="Q308" s="392"/>
      <c r="R308" s="392"/>
      <c r="S308" s="392"/>
      <c r="T308" s="392"/>
      <c r="U308" s="393"/>
      <c r="V308" s="393"/>
      <c r="W308" s="393"/>
      <c r="X308" s="394"/>
      <c r="Y308" s="394"/>
      <c r="Z308" s="394"/>
      <c r="AA308" s="394"/>
      <c r="AB308" s="394"/>
      <c r="AC308" s="394"/>
      <c r="AD308" s="395"/>
      <c r="AE308" s="395"/>
      <c r="AF308" s="395"/>
    </row>
    <row r="309" spans="1:32" ht="21" customHeight="1">
      <c r="A309" s="391">
        <v>41931</v>
      </c>
      <c r="B309" s="391"/>
      <c r="C309" s="391"/>
      <c r="D309" s="391"/>
      <c r="E309" s="392"/>
      <c r="F309" s="392"/>
      <c r="G309" s="392"/>
      <c r="H309" s="392"/>
      <c r="I309" s="392"/>
      <c r="J309" s="392"/>
      <c r="K309" s="392"/>
      <c r="L309" s="392"/>
      <c r="M309" s="392"/>
      <c r="N309" s="392"/>
      <c r="O309" s="392"/>
      <c r="P309" s="392"/>
      <c r="Q309" s="392"/>
      <c r="R309" s="392"/>
      <c r="S309" s="392"/>
      <c r="T309" s="392"/>
      <c r="U309" s="393"/>
      <c r="V309" s="393"/>
      <c r="W309" s="393"/>
      <c r="X309" s="394"/>
      <c r="Y309" s="394"/>
      <c r="Z309" s="394"/>
      <c r="AA309" s="394"/>
      <c r="AB309" s="394"/>
      <c r="AC309" s="394"/>
      <c r="AD309" s="395"/>
      <c r="AE309" s="395"/>
      <c r="AF309" s="395"/>
    </row>
    <row r="310" spans="1:32" ht="21" customHeight="1">
      <c r="A310" s="391">
        <v>41932</v>
      </c>
      <c r="B310" s="391"/>
      <c r="C310" s="391"/>
      <c r="D310" s="391"/>
      <c r="E310" s="392"/>
      <c r="F310" s="392"/>
      <c r="G310" s="392"/>
      <c r="H310" s="392"/>
      <c r="I310" s="392"/>
      <c r="J310" s="392"/>
      <c r="K310" s="392"/>
      <c r="L310" s="392"/>
      <c r="M310" s="392"/>
      <c r="N310" s="392"/>
      <c r="O310" s="392"/>
      <c r="P310" s="392"/>
      <c r="Q310" s="392"/>
      <c r="R310" s="392"/>
      <c r="S310" s="392"/>
      <c r="T310" s="392"/>
      <c r="U310" s="393"/>
      <c r="V310" s="393"/>
      <c r="W310" s="393"/>
      <c r="X310" s="394"/>
      <c r="Y310" s="394"/>
      <c r="Z310" s="394"/>
      <c r="AA310" s="394"/>
      <c r="AB310" s="394"/>
      <c r="AC310" s="394"/>
      <c r="AD310" s="395"/>
      <c r="AE310" s="395"/>
      <c r="AF310" s="395"/>
    </row>
    <row r="311" spans="1:32" ht="21" customHeight="1">
      <c r="A311" s="391">
        <v>41933</v>
      </c>
      <c r="B311" s="391"/>
      <c r="C311" s="391"/>
      <c r="D311" s="391"/>
      <c r="E311" s="392"/>
      <c r="F311" s="392"/>
      <c r="G311" s="392"/>
      <c r="H311" s="392"/>
      <c r="I311" s="392"/>
      <c r="J311" s="392"/>
      <c r="K311" s="392"/>
      <c r="L311" s="392"/>
      <c r="M311" s="392"/>
      <c r="N311" s="392"/>
      <c r="O311" s="392"/>
      <c r="P311" s="392"/>
      <c r="Q311" s="392"/>
      <c r="R311" s="392"/>
      <c r="S311" s="392"/>
      <c r="T311" s="392"/>
      <c r="U311" s="393"/>
      <c r="V311" s="393"/>
      <c r="W311" s="393"/>
      <c r="X311" s="394"/>
      <c r="Y311" s="394"/>
      <c r="Z311" s="394"/>
      <c r="AA311" s="394"/>
      <c r="AB311" s="394"/>
      <c r="AC311" s="394"/>
      <c r="AD311" s="395"/>
      <c r="AE311" s="395"/>
      <c r="AF311" s="395"/>
    </row>
    <row r="312" spans="1:32" ht="21" customHeight="1">
      <c r="A312" s="391">
        <v>41934</v>
      </c>
      <c r="B312" s="391"/>
      <c r="C312" s="391"/>
      <c r="D312" s="391"/>
      <c r="E312" s="392"/>
      <c r="F312" s="392"/>
      <c r="G312" s="392"/>
      <c r="H312" s="392"/>
      <c r="I312" s="392"/>
      <c r="J312" s="392"/>
      <c r="K312" s="392"/>
      <c r="L312" s="392"/>
      <c r="M312" s="392"/>
      <c r="N312" s="392"/>
      <c r="O312" s="392"/>
      <c r="P312" s="392"/>
      <c r="Q312" s="392"/>
      <c r="R312" s="392"/>
      <c r="S312" s="392"/>
      <c r="T312" s="392"/>
      <c r="U312" s="393"/>
      <c r="V312" s="393"/>
      <c r="W312" s="393"/>
      <c r="X312" s="394"/>
      <c r="Y312" s="394"/>
      <c r="Z312" s="394"/>
      <c r="AA312" s="394"/>
      <c r="AB312" s="394"/>
      <c r="AC312" s="394"/>
      <c r="AD312" s="395"/>
      <c r="AE312" s="395"/>
      <c r="AF312" s="395"/>
    </row>
    <row r="313" spans="1:32" ht="21" customHeight="1">
      <c r="A313" s="391">
        <v>41935</v>
      </c>
      <c r="B313" s="391"/>
      <c r="C313" s="391"/>
      <c r="D313" s="391"/>
      <c r="E313" s="392"/>
      <c r="F313" s="392"/>
      <c r="G313" s="392"/>
      <c r="H313" s="392"/>
      <c r="I313" s="392"/>
      <c r="J313" s="392"/>
      <c r="K313" s="392"/>
      <c r="L313" s="392"/>
      <c r="M313" s="392"/>
      <c r="N313" s="392"/>
      <c r="O313" s="392"/>
      <c r="P313" s="392"/>
      <c r="Q313" s="392"/>
      <c r="R313" s="392"/>
      <c r="S313" s="392"/>
      <c r="T313" s="392"/>
      <c r="U313" s="393"/>
      <c r="V313" s="393"/>
      <c r="W313" s="393"/>
      <c r="X313" s="394"/>
      <c r="Y313" s="394"/>
      <c r="Z313" s="394"/>
      <c r="AA313" s="394"/>
      <c r="AB313" s="394"/>
      <c r="AC313" s="394"/>
      <c r="AD313" s="395"/>
      <c r="AE313" s="395"/>
      <c r="AF313" s="395"/>
    </row>
    <row r="314" spans="1:32" ht="21" customHeight="1">
      <c r="A314" s="391">
        <v>41936</v>
      </c>
      <c r="B314" s="391"/>
      <c r="C314" s="391"/>
      <c r="D314" s="391"/>
      <c r="E314" s="392"/>
      <c r="F314" s="392"/>
      <c r="G314" s="392"/>
      <c r="H314" s="392"/>
      <c r="I314" s="392"/>
      <c r="J314" s="392"/>
      <c r="K314" s="392"/>
      <c r="L314" s="392"/>
      <c r="M314" s="392"/>
      <c r="N314" s="392"/>
      <c r="O314" s="392"/>
      <c r="P314" s="392"/>
      <c r="Q314" s="392"/>
      <c r="R314" s="392"/>
      <c r="S314" s="392"/>
      <c r="T314" s="392"/>
      <c r="U314" s="393"/>
      <c r="V314" s="393"/>
      <c r="W314" s="393"/>
      <c r="X314" s="394"/>
      <c r="Y314" s="394"/>
      <c r="Z314" s="394"/>
      <c r="AA314" s="394"/>
      <c r="AB314" s="394"/>
      <c r="AC314" s="394"/>
      <c r="AD314" s="395"/>
      <c r="AE314" s="395"/>
      <c r="AF314" s="395"/>
    </row>
    <row r="315" spans="1:32" ht="21" customHeight="1">
      <c r="A315" s="391">
        <v>41937</v>
      </c>
      <c r="B315" s="391"/>
      <c r="C315" s="391"/>
      <c r="D315" s="391"/>
      <c r="E315" s="392"/>
      <c r="F315" s="392"/>
      <c r="G315" s="392"/>
      <c r="H315" s="392"/>
      <c r="I315" s="392"/>
      <c r="J315" s="392"/>
      <c r="K315" s="392"/>
      <c r="L315" s="392"/>
      <c r="M315" s="392"/>
      <c r="N315" s="392"/>
      <c r="O315" s="392"/>
      <c r="P315" s="392"/>
      <c r="Q315" s="392"/>
      <c r="R315" s="392"/>
      <c r="S315" s="392"/>
      <c r="T315" s="392"/>
      <c r="U315" s="393"/>
      <c r="V315" s="393"/>
      <c r="W315" s="393"/>
      <c r="X315" s="394"/>
      <c r="Y315" s="394"/>
      <c r="Z315" s="394"/>
      <c r="AA315" s="394"/>
      <c r="AB315" s="394"/>
      <c r="AC315" s="394"/>
      <c r="AD315" s="395"/>
      <c r="AE315" s="395"/>
      <c r="AF315" s="395"/>
    </row>
    <row r="316" spans="1:32" ht="21" customHeight="1">
      <c r="A316" s="391">
        <v>41938</v>
      </c>
      <c r="B316" s="391"/>
      <c r="C316" s="391"/>
      <c r="D316" s="391"/>
      <c r="E316" s="392"/>
      <c r="F316" s="392"/>
      <c r="G316" s="392"/>
      <c r="H316" s="392"/>
      <c r="I316" s="392"/>
      <c r="J316" s="392"/>
      <c r="K316" s="392"/>
      <c r="L316" s="392"/>
      <c r="M316" s="392"/>
      <c r="N316" s="392"/>
      <c r="O316" s="392"/>
      <c r="P316" s="392"/>
      <c r="Q316" s="392"/>
      <c r="R316" s="392"/>
      <c r="S316" s="392"/>
      <c r="T316" s="392"/>
      <c r="U316" s="393"/>
      <c r="V316" s="393"/>
      <c r="W316" s="393"/>
      <c r="X316" s="394"/>
      <c r="Y316" s="394"/>
      <c r="Z316" s="394"/>
      <c r="AA316" s="394"/>
      <c r="AB316" s="394"/>
      <c r="AC316" s="394"/>
      <c r="AD316" s="395"/>
      <c r="AE316" s="395"/>
      <c r="AF316" s="395"/>
    </row>
    <row r="317" spans="1:32" ht="21" customHeight="1">
      <c r="A317" s="391">
        <v>41939</v>
      </c>
      <c r="B317" s="391"/>
      <c r="C317" s="391"/>
      <c r="D317" s="391"/>
      <c r="E317" s="392"/>
      <c r="F317" s="392"/>
      <c r="G317" s="392"/>
      <c r="H317" s="392"/>
      <c r="I317" s="392"/>
      <c r="J317" s="392"/>
      <c r="K317" s="392"/>
      <c r="L317" s="392"/>
      <c r="M317" s="392"/>
      <c r="N317" s="392"/>
      <c r="O317" s="392"/>
      <c r="P317" s="392"/>
      <c r="Q317" s="392"/>
      <c r="R317" s="392"/>
      <c r="S317" s="392"/>
      <c r="T317" s="392"/>
      <c r="U317" s="393"/>
      <c r="V317" s="393"/>
      <c r="W317" s="393"/>
      <c r="X317" s="394"/>
      <c r="Y317" s="394"/>
      <c r="Z317" s="394"/>
      <c r="AA317" s="394"/>
      <c r="AB317" s="394"/>
      <c r="AC317" s="394"/>
      <c r="AD317" s="395"/>
      <c r="AE317" s="395"/>
      <c r="AF317" s="395"/>
    </row>
    <row r="318" spans="1:32" ht="21" customHeight="1">
      <c r="A318" s="391">
        <v>41940</v>
      </c>
      <c r="B318" s="391"/>
      <c r="C318" s="391"/>
      <c r="D318" s="391"/>
      <c r="E318" s="392"/>
      <c r="F318" s="392"/>
      <c r="G318" s="392"/>
      <c r="H318" s="392"/>
      <c r="I318" s="392"/>
      <c r="J318" s="392"/>
      <c r="K318" s="392"/>
      <c r="L318" s="392"/>
      <c r="M318" s="392"/>
      <c r="N318" s="392"/>
      <c r="O318" s="392"/>
      <c r="P318" s="392"/>
      <c r="Q318" s="392"/>
      <c r="R318" s="392"/>
      <c r="S318" s="392"/>
      <c r="T318" s="392"/>
      <c r="U318" s="393"/>
      <c r="V318" s="393"/>
      <c r="W318" s="393"/>
      <c r="X318" s="394"/>
      <c r="Y318" s="394"/>
      <c r="Z318" s="394"/>
      <c r="AA318" s="394"/>
      <c r="AB318" s="394"/>
      <c r="AC318" s="394"/>
      <c r="AD318" s="395"/>
      <c r="AE318" s="395"/>
      <c r="AF318" s="395"/>
    </row>
    <row r="319" spans="1:32" ht="21" customHeight="1">
      <c r="A319" s="391">
        <v>41941</v>
      </c>
      <c r="B319" s="391"/>
      <c r="C319" s="391"/>
      <c r="D319" s="391"/>
      <c r="E319" s="392"/>
      <c r="F319" s="392"/>
      <c r="G319" s="392"/>
      <c r="H319" s="392"/>
      <c r="I319" s="392"/>
      <c r="J319" s="392"/>
      <c r="K319" s="392"/>
      <c r="L319" s="392"/>
      <c r="M319" s="392"/>
      <c r="N319" s="392"/>
      <c r="O319" s="392"/>
      <c r="P319" s="392"/>
      <c r="Q319" s="392"/>
      <c r="R319" s="392"/>
      <c r="S319" s="392"/>
      <c r="T319" s="392"/>
      <c r="U319" s="393"/>
      <c r="V319" s="393"/>
      <c r="W319" s="393"/>
      <c r="X319" s="394"/>
      <c r="Y319" s="394"/>
      <c r="Z319" s="394"/>
      <c r="AA319" s="394"/>
      <c r="AB319" s="394"/>
      <c r="AC319" s="394"/>
      <c r="AD319" s="395"/>
      <c r="AE319" s="395"/>
      <c r="AF319" s="395"/>
    </row>
    <row r="320" spans="1:32" ht="21" customHeight="1">
      <c r="A320" s="391">
        <v>41942</v>
      </c>
      <c r="B320" s="391"/>
      <c r="C320" s="391"/>
      <c r="D320" s="391"/>
      <c r="E320" s="392"/>
      <c r="F320" s="392"/>
      <c r="G320" s="392"/>
      <c r="H320" s="392"/>
      <c r="I320" s="392"/>
      <c r="J320" s="392"/>
      <c r="K320" s="392"/>
      <c r="L320" s="392"/>
      <c r="M320" s="392"/>
      <c r="N320" s="392"/>
      <c r="O320" s="392"/>
      <c r="P320" s="392"/>
      <c r="Q320" s="392"/>
      <c r="R320" s="392"/>
      <c r="S320" s="392"/>
      <c r="T320" s="392"/>
      <c r="U320" s="393"/>
      <c r="V320" s="393"/>
      <c r="W320" s="393"/>
      <c r="X320" s="394"/>
      <c r="Y320" s="394"/>
      <c r="Z320" s="394"/>
      <c r="AA320" s="394"/>
      <c r="AB320" s="394"/>
      <c r="AC320" s="394"/>
      <c r="AD320" s="395"/>
      <c r="AE320" s="395"/>
      <c r="AF320" s="395"/>
    </row>
    <row r="321" spans="1:33" ht="21" customHeight="1">
      <c r="A321" s="391">
        <v>41943</v>
      </c>
      <c r="B321" s="391"/>
      <c r="C321" s="391"/>
      <c r="D321" s="391"/>
      <c r="E321" s="392"/>
      <c r="F321" s="392"/>
      <c r="G321" s="392"/>
      <c r="H321" s="392"/>
      <c r="I321" s="392"/>
      <c r="J321" s="392"/>
      <c r="K321" s="392"/>
      <c r="L321" s="392"/>
      <c r="M321" s="392"/>
      <c r="N321" s="392"/>
      <c r="O321" s="392"/>
      <c r="P321" s="392"/>
      <c r="Q321" s="392"/>
      <c r="R321" s="392"/>
      <c r="S321" s="392"/>
      <c r="T321" s="392"/>
      <c r="U321" s="393"/>
      <c r="V321" s="393"/>
      <c r="W321" s="393"/>
      <c r="X321" s="394"/>
      <c r="Y321" s="394"/>
      <c r="Z321" s="394"/>
      <c r="AA321" s="394"/>
      <c r="AB321" s="394"/>
      <c r="AC321" s="394"/>
      <c r="AD321" s="395"/>
      <c r="AE321" s="395"/>
      <c r="AF321" s="395"/>
    </row>
    <row r="322" spans="1:33" ht="21" customHeight="1">
      <c r="A322" s="396" t="s">
        <v>236</v>
      </c>
      <c r="B322" s="396"/>
      <c r="C322" s="396"/>
      <c r="D322" s="396"/>
      <c r="E322" s="396"/>
      <c r="F322" s="396"/>
      <c r="G322" s="396"/>
      <c r="H322" s="396"/>
      <c r="I322" s="396"/>
      <c r="J322" s="396"/>
      <c r="K322" s="396"/>
      <c r="L322" s="396"/>
      <c r="M322" s="396"/>
      <c r="N322" s="396"/>
      <c r="O322" s="396"/>
      <c r="P322" s="396"/>
      <c r="Q322" s="396"/>
      <c r="R322" s="396"/>
      <c r="S322" s="396"/>
      <c r="T322" s="396"/>
      <c r="U322" s="397">
        <f>SUM(U291:W321)</f>
        <v>0</v>
      </c>
      <c r="V322" s="397"/>
      <c r="W322" s="397"/>
      <c r="X322" s="398">
        <f>SUM(X291:Z321)</f>
        <v>0</v>
      </c>
      <c r="Y322" s="398"/>
      <c r="Z322" s="398"/>
      <c r="AA322" s="398">
        <f>SUM(AA291:AC321)</f>
        <v>0</v>
      </c>
      <c r="AB322" s="398"/>
      <c r="AC322" s="398"/>
      <c r="AD322" s="399">
        <f>SUM(AD291:AF321)</f>
        <v>0</v>
      </c>
      <c r="AE322" s="399"/>
      <c r="AF322" s="399"/>
      <c r="AG322" s="77" t="s">
        <v>237</v>
      </c>
    </row>
    <row r="323" spans="1:33" ht="21" customHeight="1">
      <c r="A323" s="391">
        <v>41944</v>
      </c>
      <c r="B323" s="391"/>
      <c r="C323" s="391"/>
      <c r="D323" s="391"/>
      <c r="E323" s="392"/>
      <c r="F323" s="392"/>
      <c r="G323" s="392"/>
      <c r="H323" s="392"/>
      <c r="I323" s="392"/>
      <c r="J323" s="392"/>
      <c r="K323" s="392"/>
      <c r="L323" s="392"/>
      <c r="M323" s="392"/>
      <c r="N323" s="392"/>
      <c r="O323" s="392"/>
      <c r="P323" s="392"/>
      <c r="Q323" s="392"/>
      <c r="R323" s="392"/>
      <c r="S323" s="392"/>
      <c r="T323" s="392"/>
      <c r="U323" s="393"/>
      <c r="V323" s="393"/>
      <c r="W323" s="393"/>
      <c r="X323" s="394"/>
      <c r="Y323" s="394"/>
      <c r="Z323" s="394"/>
      <c r="AA323" s="394"/>
      <c r="AB323" s="394"/>
      <c r="AC323" s="394"/>
      <c r="AD323" s="395"/>
      <c r="AE323" s="395"/>
      <c r="AF323" s="395"/>
    </row>
    <row r="324" spans="1:33" ht="21" customHeight="1">
      <c r="A324" s="391">
        <v>41945</v>
      </c>
      <c r="B324" s="391"/>
      <c r="C324" s="391"/>
      <c r="D324" s="391"/>
      <c r="E324" s="392"/>
      <c r="F324" s="392"/>
      <c r="G324" s="392"/>
      <c r="H324" s="392"/>
      <c r="I324" s="392"/>
      <c r="J324" s="392"/>
      <c r="K324" s="392"/>
      <c r="L324" s="392"/>
      <c r="M324" s="392"/>
      <c r="N324" s="392"/>
      <c r="O324" s="392"/>
      <c r="P324" s="392"/>
      <c r="Q324" s="392"/>
      <c r="R324" s="392"/>
      <c r="S324" s="392"/>
      <c r="T324" s="392"/>
      <c r="U324" s="393"/>
      <c r="V324" s="393"/>
      <c r="W324" s="393"/>
      <c r="X324" s="394"/>
      <c r="Y324" s="394"/>
      <c r="Z324" s="394"/>
      <c r="AA324" s="394"/>
      <c r="AB324" s="394"/>
      <c r="AC324" s="394"/>
      <c r="AD324" s="395"/>
      <c r="AE324" s="395"/>
      <c r="AF324" s="395"/>
    </row>
    <row r="325" spans="1:33" ht="21" customHeight="1">
      <c r="A325" s="391">
        <v>41946</v>
      </c>
      <c r="B325" s="391"/>
      <c r="C325" s="391"/>
      <c r="D325" s="391"/>
      <c r="E325" s="392"/>
      <c r="F325" s="392"/>
      <c r="G325" s="392"/>
      <c r="H325" s="392"/>
      <c r="I325" s="392"/>
      <c r="J325" s="392"/>
      <c r="K325" s="392"/>
      <c r="L325" s="392"/>
      <c r="M325" s="392"/>
      <c r="N325" s="392"/>
      <c r="O325" s="392"/>
      <c r="P325" s="392"/>
      <c r="Q325" s="392"/>
      <c r="R325" s="392"/>
      <c r="S325" s="392"/>
      <c r="T325" s="392"/>
      <c r="U325" s="393"/>
      <c r="V325" s="393"/>
      <c r="W325" s="393"/>
      <c r="X325" s="394"/>
      <c r="Y325" s="394"/>
      <c r="Z325" s="394"/>
      <c r="AA325" s="394"/>
      <c r="AB325" s="394"/>
      <c r="AC325" s="394"/>
      <c r="AD325" s="395"/>
      <c r="AE325" s="395"/>
      <c r="AF325" s="395"/>
    </row>
    <row r="326" spans="1:33" ht="21" customHeight="1">
      <c r="A326" s="391">
        <v>41947</v>
      </c>
      <c r="B326" s="391"/>
      <c r="C326" s="391"/>
      <c r="D326" s="391"/>
      <c r="E326" s="392"/>
      <c r="F326" s="392"/>
      <c r="G326" s="392"/>
      <c r="H326" s="392"/>
      <c r="I326" s="392"/>
      <c r="J326" s="392"/>
      <c r="K326" s="392"/>
      <c r="L326" s="392"/>
      <c r="M326" s="392"/>
      <c r="N326" s="392"/>
      <c r="O326" s="392"/>
      <c r="P326" s="392"/>
      <c r="Q326" s="392"/>
      <c r="R326" s="392"/>
      <c r="S326" s="392"/>
      <c r="T326" s="392"/>
      <c r="U326" s="393"/>
      <c r="V326" s="393"/>
      <c r="W326" s="393"/>
      <c r="X326" s="394"/>
      <c r="Y326" s="394"/>
      <c r="Z326" s="394"/>
      <c r="AA326" s="394"/>
      <c r="AB326" s="394"/>
      <c r="AC326" s="394"/>
      <c r="AD326" s="395"/>
      <c r="AE326" s="395"/>
      <c r="AF326" s="395"/>
    </row>
    <row r="327" spans="1:33" ht="21" customHeight="1">
      <c r="A327" s="391">
        <v>41948</v>
      </c>
      <c r="B327" s="391"/>
      <c r="C327" s="391"/>
      <c r="D327" s="391"/>
      <c r="E327" s="392"/>
      <c r="F327" s="392"/>
      <c r="G327" s="392"/>
      <c r="H327" s="392"/>
      <c r="I327" s="392"/>
      <c r="J327" s="392"/>
      <c r="K327" s="392"/>
      <c r="L327" s="392"/>
      <c r="M327" s="392"/>
      <c r="N327" s="392"/>
      <c r="O327" s="392"/>
      <c r="P327" s="392"/>
      <c r="Q327" s="392"/>
      <c r="R327" s="392"/>
      <c r="S327" s="392"/>
      <c r="T327" s="392"/>
      <c r="U327" s="393"/>
      <c r="V327" s="393"/>
      <c r="W327" s="393"/>
      <c r="X327" s="394"/>
      <c r="Y327" s="394"/>
      <c r="Z327" s="394"/>
      <c r="AA327" s="394"/>
      <c r="AB327" s="394"/>
      <c r="AC327" s="394"/>
      <c r="AD327" s="395"/>
      <c r="AE327" s="395"/>
      <c r="AF327" s="395"/>
    </row>
    <row r="328" spans="1:33" ht="21" customHeight="1">
      <c r="A328" s="391">
        <v>41949</v>
      </c>
      <c r="B328" s="391"/>
      <c r="C328" s="391"/>
      <c r="D328" s="391"/>
      <c r="E328" s="392"/>
      <c r="F328" s="392"/>
      <c r="G328" s="392"/>
      <c r="H328" s="392"/>
      <c r="I328" s="392"/>
      <c r="J328" s="392"/>
      <c r="K328" s="392"/>
      <c r="L328" s="392"/>
      <c r="M328" s="392"/>
      <c r="N328" s="392"/>
      <c r="O328" s="392"/>
      <c r="P328" s="392"/>
      <c r="Q328" s="392"/>
      <c r="R328" s="392"/>
      <c r="S328" s="392"/>
      <c r="T328" s="392"/>
      <c r="U328" s="393"/>
      <c r="V328" s="393"/>
      <c r="W328" s="393"/>
      <c r="X328" s="394"/>
      <c r="Y328" s="394"/>
      <c r="Z328" s="394"/>
      <c r="AA328" s="394"/>
      <c r="AB328" s="394"/>
      <c r="AC328" s="394"/>
      <c r="AD328" s="395"/>
      <c r="AE328" s="395"/>
      <c r="AF328" s="395"/>
    </row>
    <row r="329" spans="1:33" ht="21" customHeight="1">
      <c r="A329" s="391">
        <v>41950</v>
      </c>
      <c r="B329" s="391"/>
      <c r="C329" s="391"/>
      <c r="D329" s="391"/>
      <c r="E329" s="392"/>
      <c r="F329" s="392"/>
      <c r="G329" s="392"/>
      <c r="H329" s="392"/>
      <c r="I329" s="392"/>
      <c r="J329" s="392"/>
      <c r="K329" s="392"/>
      <c r="L329" s="392"/>
      <c r="M329" s="392"/>
      <c r="N329" s="392"/>
      <c r="O329" s="392"/>
      <c r="P329" s="392"/>
      <c r="Q329" s="392"/>
      <c r="R329" s="392"/>
      <c r="S329" s="392"/>
      <c r="T329" s="392"/>
      <c r="U329" s="393"/>
      <c r="V329" s="393"/>
      <c r="W329" s="393"/>
      <c r="X329" s="394"/>
      <c r="Y329" s="394"/>
      <c r="Z329" s="394"/>
      <c r="AA329" s="394"/>
      <c r="AB329" s="394"/>
      <c r="AC329" s="394"/>
      <c r="AD329" s="395"/>
      <c r="AE329" s="395"/>
      <c r="AF329" s="395"/>
    </row>
    <row r="330" spans="1:33" ht="21" customHeight="1">
      <c r="A330" s="391">
        <v>41951</v>
      </c>
      <c r="B330" s="391"/>
      <c r="C330" s="391"/>
      <c r="D330" s="391"/>
      <c r="E330" s="392"/>
      <c r="F330" s="392"/>
      <c r="G330" s="392"/>
      <c r="H330" s="392"/>
      <c r="I330" s="392"/>
      <c r="J330" s="392"/>
      <c r="K330" s="392"/>
      <c r="L330" s="392"/>
      <c r="M330" s="392"/>
      <c r="N330" s="392"/>
      <c r="O330" s="392"/>
      <c r="P330" s="392"/>
      <c r="Q330" s="392"/>
      <c r="R330" s="392"/>
      <c r="S330" s="392"/>
      <c r="T330" s="392"/>
      <c r="U330" s="393"/>
      <c r="V330" s="393"/>
      <c r="W330" s="393"/>
      <c r="X330" s="394"/>
      <c r="Y330" s="394"/>
      <c r="Z330" s="394"/>
      <c r="AA330" s="394"/>
      <c r="AB330" s="394"/>
      <c r="AC330" s="394"/>
      <c r="AD330" s="395"/>
      <c r="AE330" s="395"/>
      <c r="AF330" s="395"/>
    </row>
    <row r="331" spans="1:33" ht="21" customHeight="1">
      <c r="A331" s="391">
        <v>41952</v>
      </c>
      <c r="B331" s="391"/>
      <c r="C331" s="391"/>
      <c r="D331" s="391"/>
      <c r="E331" s="392"/>
      <c r="F331" s="392"/>
      <c r="G331" s="392"/>
      <c r="H331" s="392"/>
      <c r="I331" s="392"/>
      <c r="J331" s="392"/>
      <c r="K331" s="392"/>
      <c r="L331" s="392"/>
      <c r="M331" s="392"/>
      <c r="N331" s="392"/>
      <c r="O331" s="392"/>
      <c r="P331" s="392"/>
      <c r="Q331" s="392"/>
      <c r="R331" s="392"/>
      <c r="S331" s="392"/>
      <c r="T331" s="392"/>
      <c r="U331" s="393"/>
      <c r="V331" s="393"/>
      <c r="W331" s="393"/>
      <c r="X331" s="394"/>
      <c r="Y331" s="394"/>
      <c r="Z331" s="394"/>
      <c r="AA331" s="394"/>
      <c r="AB331" s="394"/>
      <c r="AC331" s="394"/>
      <c r="AD331" s="395"/>
      <c r="AE331" s="395"/>
      <c r="AF331" s="395"/>
    </row>
    <row r="332" spans="1:33" ht="21" customHeight="1">
      <c r="A332" s="391">
        <v>41953</v>
      </c>
      <c r="B332" s="391"/>
      <c r="C332" s="391"/>
      <c r="D332" s="391"/>
      <c r="E332" s="392"/>
      <c r="F332" s="392"/>
      <c r="G332" s="392"/>
      <c r="H332" s="392"/>
      <c r="I332" s="392"/>
      <c r="J332" s="392"/>
      <c r="K332" s="392"/>
      <c r="L332" s="392"/>
      <c r="M332" s="392"/>
      <c r="N332" s="392"/>
      <c r="O332" s="392"/>
      <c r="P332" s="392"/>
      <c r="Q332" s="392"/>
      <c r="R332" s="392"/>
      <c r="S332" s="392"/>
      <c r="T332" s="392"/>
      <c r="U332" s="393"/>
      <c r="V332" s="393"/>
      <c r="W332" s="393"/>
      <c r="X332" s="394"/>
      <c r="Y332" s="394"/>
      <c r="Z332" s="394"/>
      <c r="AA332" s="394"/>
      <c r="AB332" s="394"/>
      <c r="AC332" s="394"/>
      <c r="AD332" s="395"/>
      <c r="AE332" s="395"/>
      <c r="AF332" s="395"/>
    </row>
    <row r="333" spans="1:33" ht="21" customHeight="1">
      <c r="A333" s="391">
        <v>41954</v>
      </c>
      <c r="B333" s="391"/>
      <c r="C333" s="391"/>
      <c r="D333" s="391"/>
      <c r="E333" s="392"/>
      <c r="F333" s="392"/>
      <c r="G333" s="392"/>
      <c r="H333" s="392"/>
      <c r="I333" s="392"/>
      <c r="J333" s="392"/>
      <c r="K333" s="392"/>
      <c r="L333" s="392"/>
      <c r="M333" s="392"/>
      <c r="N333" s="392"/>
      <c r="O333" s="392"/>
      <c r="P333" s="392"/>
      <c r="Q333" s="392"/>
      <c r="R333" s="392"/>
      <c r="S333" s="392"/>
      <c r="T333" s="392"/>
      <c r="U333" s="393"/>
      <c r="V333" s="393"/>
      <c r="W333" s="393"/>
      <c r="X333" s="394"/>
      <c r="Y333" s="394"/>
      <c r="Z333" s="394"/>
      <c r="AA333" s="394"/>
      <c r="AB333" s="394"/>
      <c r="AC333" s="394"/>
      <c r="AD333" s="395"/>
      <c r="AE333" s="395"/>
      <c r="AF333" s="395"/>
    </row>
    <row r="334" spans="1:33" ht="21" customHeight="1">
      <c r="A334" s="391">
        <v>41955</v>
      </c>
      <c r="B334" s="391"/>
      <c r="C334" s="391"/>
      <c r="D334" s="391"/>
      <c r="E334" s="392"/>
      <c r="F334" s="392"/>
      <c r="G334" s="392"/>
      <c r="H334" s="392"/>
      <c r="I334" s="392"/>
      <c r="J334" s="392"/>
      <c r="K334" s="392"/>
      <c r="L334" s="392"/>
      <c r="M334" s="392"/>
      <c r="N334" s="392"/>
      <c r="O334" s="392"/>
      <c r="P334" s="392"/>
      <c r="Q334" s="392"/>
      <c r="R334" s="392"/>
      <c r="S334" s="392"/>
      <c r="T334" s="392"/>
      <c r="U334" s="393"/>
      <c r="V334" s="393"/>
      <c r="W334" s="393"/>
      <c r="X334" s="394"/>
      <c r="Y334" s="394"/>
      <c r="Z334" s="394"/>
      <c r="AA334" s="394"/>
      <c r="AB334" s="394"/>
      <c r="AC334" s="394"/>
      <c r="AD334" s="395"/>
      <c r="AE334" s="395"/>
      <c r="AF334" s="395"/>
    </row>
    <row r="335" spans="1:33" ht="21" customHeight="1">
      <c r="A335" s="391">
        <v>41956</v>
      </c>
      <c r="B335" s="391"/>
      <c r="C335" s="391"/>
      <c r="D335" s="391"/>
      <c r="E335" s="392"/>
      <c r="F335" s="392"/>
      <c r="G335" s="392"/>
      <c r="H335" s="392"/>
      <c r="I335" s="392"/>
      <c r="J335" s="392"/>
      <c r="K335" s="392"/>
      <c r="L335" s="392"/>
      <c r="M335" s="392"/>
      <c r="N335" s="392"/>
      <c r="O335" s="392"/>
      <c r="P335" s="392"/>
      <c r="Q335" s="392"/>
      <c r="R335" s="392"/>
      <c r="S335" s="392"/>
      <c r="T335" s="392"/>
      <c r="U335" s="393"/>
      <c r="V335" s="393"/>
      <c r="W335" s="393"/>
      <c r="X335" s="394"/>
      <c r="Y335" s="394"/>
      <c r="Z335" s="394"/>
      <c r="AA335" s="394"/>
      <c r="AB335" s="394"/>
      <c r="AC335" s="394"/>
      <c r="AD335" s="395"/>
      <c r="AE335" s="395"/>
      <c r="AF335" s="395"/>
    </row>
    <row r="336" spans="1:33" ht="21" customHeight="1">
      <c r="A336" s="391">
        <v>41957</v>
      </c>
      <c r="B336" s="391"/>
      <c r="C336" s="391"/>
      <c r="D336" s="391"/>
      <c r="E336" s="392"/>
      <c r="F336" s="392"/>
      <c r="G336" s="392"/>
      <c r="H336" s="392"/>
      <c r="I336" s="392"/>
      <c r="J336" s="392"/>
      <c r="K336" s="392"/>
      <c r="L336" s="392"/>
      <c r="M336" s="392"/>
      <c r="N336" s="392"/>
      <c r="O336" s="392"/>
      <c r="P336" s="392"/>
      <c r="Q336" s="392"/>
      <c r="R336" s="392"/>
      <c r="S336" s="392"/>
      <c r="T336" s="392"/>
      <c r="U336" s="393"/>
      <c r="V336" s="393"/>
      <c r="W336" s="393"/>
      <c r="X336" s="394"/>
      <c r="Y336" s="394"/>
      <c r="Z336" s="394"/>
      <c r="AA336" s="394"/>
      <c r="AB336" s="394"/>
      <c r="AC336" s="394"/>
      <c r="AD336" s="395"/>
      <c r="AE336" s="395"/>
      <c r="AF336" s="395"/>
    </row>
    <row r="337" spans="1:32" ht="21" customHeight="1">
      <c r="A337" s="391">
        <v>41958</v>
      </c>
      <c r="B337" s="391"/>
      <c r="C337" s="391"/>
      <c r="D337" s="391"/>
      <c r="E337" s="392"/>
      <c r="F337" s="392"/>
      <c r="G337" s="392"/>
      <c r="H337" s="392"/>
      <c r="I337" s="392"/>
      <c r="J337" s="392"/>
      <c r="K337" s="392"/>
      <c r="L337" s="392"/>
      <c r="M337" s="392"/>
      <c r="N337" s="392"/>
      <c r="O337" s="392"/>
      <c r="P337" s="392"/>
      <c r="Q337" s="392"/>
      <c r="R337" s="392"/>
      <c r="S337" s="392"/>
      <c r="T337" s="392"/>
      <c r="U337" s="393"/>
      <c r="V337" s="393"/>
      <c r="W337" s="393"/>
      <c r="X337" s="394"/>
      <c r="Y337" s="394"/>
      <c r="Z337" s="394"/>
      <c r="AA337" s="394"/>
      <c r="AB337" s="394"/>
      <c r="AC337" s="394"/>
      <c r="AD337" s="395"/>
      <c r="AE337" s="395"/>
      <c r="AF337" s="395"/>
    </row>
    <row r="338" spans="1:32" ht="21" customHeight="1">
      <c r="A338" s="391">
        <v>41959</v>
      </c>
      <c r="B338" s="391"/>
      <c r="C338" s="391"/>
      <c r="D338" s="391"/>
      <c r="E338" s="392"/>
      <c r="F338" s="392"/>
      <c r="G338" s="392"/>
      <c r="H338" s="392"/>
      <c r="I338" s="392"/>
      <c r="J338" s="392"/>
      <c r="K338" s="392"/>
      <c r="L338" s="392"/>
      <c r="M338" s="392"/>
      <c r="N338" s="392"/>
      <c r="O338" s="392"/>
      <c r="P338" s="392"/>
      <c r="Q338" s="392"/>
      <c r="R338" s="392"/>
      <c r="S338" s="392"/>
      <c r="T338" s="392"/>
      <c r="U338" s="393"/>
      <c r="V338" s="393"/>
      <c r="W338" s="393"/>
      <c r="X338" s="394"/>
      <c r="Y338" s="394"/>
      <c r="Z338" s="394"/>
      <c r="AA338" s="394"/>
      <c r="AB338" s="394"/>
      <c r="AC338" s="394"/>
      <c r="AD338" s="395"/>
      <c r="AE338" s="395"/>
      <c r="AF338" s="395"/>
    </row>
    <row r="339" spans="1:32" ht="21" customHeight="1">
      <c r="A339" s="391">
        <v>41960</v>
      </c>
      <c r="B339" s="391"/>
      <c r="C339" s="391"/>
      <c r="D339" s="391"/>
      <c r="E339" s="392"/>
      <c r="F339" s="392"/>
      <c r="G339" s="392"/>
      <c r="H339" s="392"/>
      <c r="I339" s="392"/>
      <c r="J339" s="392"/>
      <c r="K339" s="392"/>
      <c r="L339" s="392"/>
      <c r="M339" s="392"/>
      <c r="N339" s="392"/>
      <c r="O339" s="392"/>
      <c r="P339" s="392"/>
      <c r="Q339" s="392"/>
      <c r="R339" s="392"/>
      <c r="S339" s="392"/>
      <c r="T339" s="392"/>
      <c r="U339" s="393"/>
      <c r="V339" s="393"/>
      <c r="W339" s="393"/>
      <c r="X339" s="394"/>
      <c r="Y339" s="394"/>
      <c r="Z339" s="394"/>
      <c r="AA339" s="394"/>
      <c r="AB339" s="394"/>
      <c r="AC339" s="394"/>
      <c r="AD339" s="395"/>
      <c r="AE339" s="395"/>
      <c r="AF339" s="395"/>
    </row>
    <row r="340" spans="1:32" ht="21" customHeight="1">
      <c r="A340" s="391">
        <v>41961</v>
      </c>
      <c r="B340" s="391"/>
      <c r="C340" s="391"/>
      <c r="D340" s="391"/>
      <c r="E340" s="392"/>
      <c r="F340" s="392"/>
      <c r="G340" s="392"/>
      <c r="H340" s="392"/>
      <c r="I340" s="392"/>
      <c r="J340" s="392"/>
      <c r="K340" s="392"/>
      <c r="L340" s="392"/>
      <c r="M340" s="392"/>
      <c r="N340" s="392"/>
      <c r="O340" s="392"/>
      <c r="P340" s="392"/>
      <c r="Q340" s="392"/>
      <c r="R340" s="392"/>
      <c r="S340" s="392"/>
      <c r="T340" s="392"/>
      <c r="U340" s="393"/>
      <c r="V340" s="393"/>
      <c r="W340" s="393"/>
      <c r="X340" s="394"/>
      <c r="Y340" s="394"/>
      <c r="Z340" s="394"/>
      <c r="AA340" s="394"/>
      <c r="AB340" s="394"/>
      <c r="AC340" s="394"/>
      <c r="AD340" s="395"/>
      <c r="AE340" s="395"/>
      <c r="AF340" s="395"/>
    </row>
    <row r="341" spans="1:32" ht="21" customHeight="1">
      <c r="A341" s="391">
        <v>41962</v>
      </c>
      <c r="B341" s="391"/>
      <c r="C341" s="391"/>
      <c r="D341" s="391"/>
      <c r="E341" s="392"/>
      <c r="F341" s="392"/>
      <c r="G341" s="392"/>
      <c r="H341" s="392"/>
      <c r="I341" s="392"/>
      <c r="J341" s="392"/>
      <c r="K341" s="392"/>
      <c r="L341" s="392"/>
      <c r="M341" s="392"/>
      <c r="N341" s="392"/>
      <c r="O341" s="392"/>
      <c r="P341" s="392"/>
      <c r="Q341" s="392"/>
      <c r="R341" s="392"/>
      <c r="S341" s="392"/>
      <c r="T341" s="392"/>
      <c r="U341" s="393"/>
      <c r="V341" s="393"/>
      <c r="W341" s="393"/>
      <c r="X341" s="394"/>
      <c r="Y341" s="394"/>
      <c r="Z341" s="394"/>
      <c r="AA341" s="394"/>
      <c r="AB341" s="394"/>
      <c r="AC341" s="394"/>
      <c r="AD341" s="395"/>
      <c r="AE341" s="395"/>
      <c r="AF341" s="395"/>
    </row>
    <row r="342" spans="1:32" ht="21" customHeight="1">
      <c r="A342" s="391">
        <v>41963</v>
      </c>
      <c r="B342" s="391"/>
      <c r="C342" s="391"/>
      <c r="D342" s="391"/>
      <c r="E342" s="392"/>
      <c r="F342" s="392"/>
      <c r="G342" s="392"/>
      <c r="H342" s="392"/>
      <c r="I342" s="392"/>
      <c r="J342" s="392"/>
      <c r="K342" s="392"/>
      <c r="L342" s="392"/>
      <c r="M342" s="392"/>
      <c r="N342" s="392"/>
      <c r="O342" s="392"/>
      <c r="P342" s="392"/>
      <c r="Q342" s="392"/>
      <c r="R342" s="392"/>
      <c r="S342" s="392"/>
      <c r="T342" s="392"/>
      <c r="U342" s="393"/>
      <c r="V342" s="393"/>
      <c r="W342" s="393"/>
      <c r="X342" s="394"/>
      <c r="Y342" s="394"/>
      <c r="Z342" s="394"/>
      <c r="AA342" s="394"/>
      <c r="AB342" s="394"/>
      <c r="AC342" s="394"/>
      <c r="AD342" s="395"/>
      <c r="AE342" s="395"/>
      <c r="AF342" s="395"/>
    </row>
    <row r="343" spans="1:32" ht="21" customHeight="1">
      <c r="A343" s="391">
        <v>41964</v>
      </c>
      <c r="B343" s="391"/>
      <c r="C343" s="391"/>
      <c r="D343" s="391"/>
      <c r="E343" s="392"/>
      <c r="F343" s="392"/>
      <c r="G343" s="392"/>
      <c r="H343" s="392"/>
      <c r="I343" s="392"/>
      <c r="J343" s="392"/>
      <c r="K343" s="392"/>
      <c r="L343" s="392"/>
      <c r="M343" s="392"/>
      <c r="N343" s="392"/>
      <c r="O343" s="392"/>
      <c r="P343" s="392"/>
      <c r="Q343" s="392"/>
      <c r="R343" s="392"/>
      <c r="S343" s="392"/>
      <c r="T343" s="392"/>
      <c r="U343" s="393"/>
      <c r="V343" s="393"/>
      <c r="W343" s="393"/>
      <c r="X343" s="394"/>
      <c r="Y343" s="394"/>
      <c r="Z343" s="394"/>
      <c r="AA343" s="394"/>
      <c r="AB343" s="394"/>
      <c r="AC343" s="394"/>
      <c r="AD343" s="395"/>
      <c r="AE343" s="395"/>
      <c r="AF343" s="395"/>
    </row>
    <row r="344" spans="1:32" ht="21" customHeight="1">
      <c r="A344" s="391">
        <v>41965</v>
      </c>
      <c r="B344" s="391"/>
      <c r="C344" s="391"/>
      <c r="D344" s="391"/>
      <c r="E344" s="392"/>
      <c r="F344" s="392"/>
      <c r="G344" s="392"/>
      <c r="H344" s="392"/>
      <c r="I344" s="392"/>
      <c r="J344" s="392"/>
      <c r="K344" s="392"/>
      <c r="L344" s="392"/>
      <c r="M344" s="392"/>
      <c r="N344" s="392"/>
      <c r="O344" s="392"/>
      <c r="P344" s="392"/>
      <c r="Q344" s="392"/>
      <c r="R344" s="392"/>
      <c r="S344" s="392"/>
      <c r="T344" s="392"/>
      <c r="U344" s="393"/>
      <c r="V344" s="393"/>
      <c r="W344" s="393"/>
      <c r="X344" s="394"/>
      <c r="Y344" s="394"/>
      <c r="Z344" s="394"/>
      <c r="AA344" s="394"/>
      <c r="AB344" s="394"/>
      <c r="AC344" s="394"/>
      <c r="AD344" s="395"/>
      <c r="AE344" s="395"/>
      <c r="AF344" s="395"/>
    </row>
    <row r="345" spans="1:32" ht="21" customHeight="1">
      <c r="A345" s="391">
        <v>41966</v>
      </c>
      <c r="B345" s="391"/>
      <c r="C345" s="391"/>
      <c r="D345" s="391"/>
      <c r="E345" s="392"/>
      <c r="F345" s="392"/>
      <c r="G345" s="392"/>
      <c r="H345" s="392"/>
      <c r="I345" s="392"/>
      <c r="J345" s="392"/>
      <c r="K345" s="392"/>
      <c r="L345" s="392"/>
      <c r="M345" s="392"/>
      <c r="N345" s="392"/>
      <c r="O345" s="392"/>
      <c r="P345" s="392"/>
      <c r="Q345" s="392"/>
      <c r="R345" s="392"/>
      <c r="S345" s="392"/>
      <c r="T345" s="392"/>
      <c r="U345" s="393"/>
      <c r="V345" s="393"/>
      <c r="W345" s="393"/>
      <c r="X345" s="394"/>
      <c r="Y345" s="394"/>
      <c r="Z345" s="394"/>
      <c r="AA345" s="394"/>
      <c r="AB345" s="394"/>
      <c r="AC345" s="394"/>
      <c r="AD345" s="395"/>
      <c r="AE345" s="395"/>
      <c r="AF345" s="395"/>
    </row>
    <row r="346" spans="1:32" ht="21" customHeight="1">
      <c r="A346" s="391">
        <v>41967</v>
      </c>
      <c r="B346" s="391"/>
      <c r="C346" s="391"/>
      <c r="D346" s="391"/>
      <c r="E346" s="392"/>
      <c r="F346" s="392"/>
      <c r="G346" s="392"/>
      <c r="H346" s="392"/>
      <c r="I346" s="392"/>
      <c r="J346" s="392"/>
      <c r="K346" s="392"/>
      <c r="L346" s="392"/>
      <c r="M346" s="392"/>
      <c r="N346" s="392"/>
      <c r="O346" s="392"/>
      <c r="P346" s="392"/>
      <c r="Q346" s="392"/>
      <c r="R346" s="392"/>
      <c r="S346" s="392"/>
      <c r="T346" s="392"/>
      <c r="U346" s="393"/>
      <c r="V346" s="393"/>
      <c r="W346" s="393"/>
      <c r="X346" s="394"/>
      <c r="Y346" s="394"/>
      <c r="Z346" s="394"/>
      <c r="AA346" s="394"/>
      <c r="AB346" s="394"/>
      <c r="AC346" s="394"/>
      <c r="AD346" s="395"/>
      <c r="AE346" s="395"/>
      <c r="AF346" s="395"/>
    </row>
    <row r="347" spans="1:32" ht="21" customHeight="1">
      <c r="A347" s="391">
        <v>41968</v>
      </c>
      <c r="B347" s="391"/>
      <c r="C347" s="391"/>
      <c r="D347" s="391"/>
      <c r="E347" s="392"/>
      <c r="F347" s="392"/>
      <c r="G347" s="392"/>
      <c r="H347" s="392"/>
      <c r="I347" s="392"/>
      <c r="J347" s="392"/>
      <c r="K347" s="392"/>
      <c r="L347" s="392"/>
      <c r="M347" s="392"/>
      <c r="N347" s="392"/>
      <c r="O347" s="392"/>
      <c r="P347" s="392"/>
      <c r="Q347" s="392"/>
      <c r="R347" s="392"/>
      <c r="S347" s="392"/>
      <c r="T347" s="392"/>
      <c r="U347" s="393"/>
      <c r="V347" s="393"/>
      <c r="W347" s="393"/>
      <c r="X347" s="394"/>
      <c r="Y347" s="394"/>
      <c r="Z347" s="394"/>
      <c r="AA347" s="394"/>
      <c r="AB347" s="394"/>
      <c r="AC347" s="394"/>
      <c r="AD347" s="395"/>
      <c r="AE347" s="395"/>
      <c r="AF347" s="395"/>
    </row>
    <row r="348" spans="1:32" ht="21" customHeight="1">
      <c r="A348" s="391">
        <v>41969</v>
      </c>
      <c r="B348" s="391"/>
      <c r="C348" s="391"/>
      <c r="D348" s="391"/>
      <c r="E348" s="392"/>
      <c r="F348" s="392"/>
      <c r="G348" s="392"/>
      <c r="H348" s="392"/>
      <c r="I348" s="392"/>
      <c r="J348" s="392"/>
      <c r="K348" s="392"/>
      <c r="L348" s="392"/>
      <c r="M348" s="392"/>
      <c r="N348" s="392"/>
      <c r="O348" s="392"/>
      <c r="P348" s="392"/>
      <c r="Q348" s="392"/>
      <c r="R348" s="392"/>
      <c r="S348" s="392"/>
      <c r="T348" s="392"/>
      <c r="U348" s="393"/>
      <c r="V348" s="393"/>
      <c r="W348" s="393"/>
      <c r="X348" s="394"/>
      <c r="Y348" s="394"/>
      <c r="Z348" s="394"/>
      <c r="AA348" s="394"/>
      <c r="AB348" s="394"/>
      <c r="AC348" s="394"/>
      <c r="AD348" s="395"/>
      <c r="AE348" s="395"/>
      <c r="AF348" s="395"/>
    </row>
    <row r="349" spans="1:32" ht="21" customHeight="1">
      <c r="A349" s="391">
        <v>41970</v>
      </c>
      <c r="B349" s="391"/>
      <c r="C349" s="391"/>
      <c r="D349" s="391"/>
      <c r="E349" s="392"/>
      <c r="F349" s="392"/>
      <c r="G349" s="392"/>
      <c r="H349" s="392"/>
      <c r="I349" s="392"/>
      <c r="J349" s="392"/>
      <c r="K349" s="392"/>
      <c r="L349" s="392"/>
      <c r="M349" s="392"/>
      <c r="N349" s="392"/>
      <c r="O349" s="392"/>
      <c r="P349" s="392"/>
      <c r="Q349" s="392"/>
      <c r="R349" s="392"/>
      <c r="S349" s="392"/>
      <c r="T349" s="392"/>
      <c r="U349" s="393"/>
      <c r="V349" s="393"/>
      <c r="W349" s="393"/>
      <c r="X349" s="394"/>
      <c r="Y349" s="394"/>
      <c r="Z349" s="394"/>
      <c r="AA349" s="394"/>
      <c r="AB349" s="394"/>
      <c r="AC349" s="394"/>
      <c r="AD349" s="395"/>
      <c r="AE349" s="395"/>
      <c r="AF349" s="395"/>
    </row>
    <row r="350" spans="1:32" ht="21" customHeight="1">
      <c r="A350" s="391">
        <v>41971</v>
      </c>
      <c r="B350" s="391"/>
      <c r="C350" s="391"/>
      <c r="D350" s="391"/>
      <c r="E350" s="392"/>
      <c r="F350" s="392"/>
      <c r="G350" s="392"/>
      <c r="H350" s="392"/>
      <c r="I350" s="392"/>
      <c r="J350" s="392"/>
      <c r="K350" s="392"/>
      <c r="L350" s="392"/>
      <c r="M350" s="392"/>
      <c r="N350" s="392"/>
      <c r="O350" s="392"/>
      <c r="P350" s="392"/>
      <c r="Q350" s="392"/>
      <c r="R350" s="392"/>
      <c r="S350" s="392"/>
      <c r="T350" s="392"/>
      <c r="U350" s="393"/>
      <c r="V350" s="393"/>
      <c r="W350" s="393"/>
      <c r="X350" s="394"/>
      <c r="Y350" s="394"/>
      <c r="Z350" s="394"/>
      <c r="AA350" s="394"/>
      <c r="AB350" s="394"/>
      <c r="AC350" s="394"/>
      <c r="AD350" s="395"/>
      <c r="AE350" s="395"/>
      <c r="AF350" s="395"/>
    </row>
    <row r="351" spans="1:32" ht="21" customHeight="1">
      <c r="A351" s="391">
        <v>41972</v>
      </c>
      <c r="B351" s="391"/>
      <c r="C351" s="391"/>
      <c r="D351" s="391"/>
      <c r="E351" s="392"/>
      <c r="F351" s="392"/>
      <c r="G351" s="392"/>
      <c r="H351" s="392"/>
      <c r="I351" s="392"/>
      <c r="J351" s="392"/>
      <c r="K351" s="392"/>
      <c r="L351" s="392"/>
      <c r="M351" s="392"/>
      <c r="N351" s="392"/>
      <c r="O351" s="392"/>
      <c r="P351" s="392"/>
      <c r="Q351" s="392"/>
      <c r="R351" s="392"/>
      <c r="S351" s="392"/>
      <c r="T351" s="392"/>
      <c r="U351" s="393"/>
      <c r="V351" s="393"/>
      <c r="W351" s="393"/>
      <c r="X351" s="394"/>
      <c r="Y351" s="394"/>
      <c r="Z351" s="394"/>
      <c r="AA351" s="394"/>
      <c r="AB351" s="394"/>
      <c r="AC351" s="394"/>
      <c r="AD351" s="395"/>
      <c r="AE351" s="395"/>
      <c r="AF351" s="395"/>
    </row>
    <row r="352" spans="1:32" ht="21" customHeight="1">
      <c r="A352" s="391">
        <v>41973</v>
      </c>
      <c r="B352" s="391"/>
      <c r="C352" s="391"/>
      <c r="D352" s="391"/>
      <c r="E352" s="392"/>
      <c r="F352" s="392"/>
      <c r="G352" s="392"/>
      <c r="H352" s="392"/>
      <c r="I352" s="392"/>
      <c r="J352" s="392"/>
      <c r="K352" s="392"/>
      <c r="L352" s="392"/>
      <c r="M352" s="392"/>
      <c r="N352" s="392"/>
      <c r="O352" s="392"/>
      <c r="P352" s="392"/>
      <c r="Q352" s="392"/>
      <c r="R352" s="392"/>
      <c r="S352" s="392"/>
      <c r="T352" s="392"/>
      <c r="U352" s="393"/>
      <c r="V352" s="393"/>
      <c r="W352" s="393"/>
      <c r="X352" s="394"/>
      <c r="Y352" s="394"/>
      <c r="Z352" s="394"/>
      <c r="AA352" s="394"/>
      <c r="AB352" s="394"/>
      <c r="AC352" s="394"/>
      <c r="AD352" s="395"/>
      <c r="AE352" s="395"/>
      <c r="AF352" s="395"/>
    </row>
    <row r="353" spans="1:33" ht="21" customHeight="1">
      <c r="A353" s="396" t="s">
        <v>236</v>
      </c>
      <c r="B353" s="396"/>
      <c r="C353" s="396"/>
      <c r="D353" s="396"/>
      <c r="E353" s="396"/>
      <c r="F353" s="396"/>
      <c r="G353" s="396"/>
      <c r="H353" s="396"/>
      <c r="I353" s="396"/>
      <c r="J353" s="396"/>
      <c r="K353" s="396"/>
      <c r="L353" s="396"/>
      <c r="M353" s="396"/>
      <c r="N353" s="396"/>
      <c r="O353" s="396"/>
      <c r="P353" s="396"/>
      <c r="Q353" s="396"/>
      <c r="R353" s="396"/>
      <c r="S353" s="396"/>
      <c r="T353" s="396"/>
      <c r="U353" s="397">
        <f>SUM(U323:W352)</f>
        <v>0</v>
      </c>
      <c r="V353" s="397"/>
      <c r="W353" s="397"/>
      <c r="X353" s="398">
        <f>SUM(X323:Z352)</f>
        <v>0</v>
      </c>
      <c r="Y353" s="398"/>
      <c r="Z353" s="398"/>
      <c r="AA353" s="398">
        <f>SUM(AA323:AC352)</f>
        <v>0</v>
      </c>
      <c r="AB353" s="398"/>
      <c r="AC353" s="398"/>
      <c r="AD353" s="399">
        <f>SUM(AD323:AF352)</f>
        <v>0</v>
      </c>
      <c r="AE353" s="399"/>
      <c r="AF353" s="399"/>
      <c r="AG353" s="77" t="s">
        <v>237</v>
      </c>
    </row>
    <row r="354" spans="1:33" ht="21" customHeight="1">
      <c r="A354" s="391">
        <v>41974</v>
      </c>
      <c r="B354" s="391"/>
      <c r="C354" s="391"/>
      <c r="D354" s="391"/>
      <c r="E354" s="392"/>
      <c r="F354" s="392"/>
      <c r="G354" s="392"/>
      <c r="H354" s="392"/>
      <c r="I354" s="392"/>
      <c r="J354" s="392"/>
      <c r="K354" s="392"/>
      <c r="L354" s="392"/>
      <c r="M354" s="392"/>
      <c r="N354" s="392"/>
      <c r="O354" s="392"/>
      <c r="P354" s="392"/>
      <c r="Q354" s="392"/>
      <c r="R354" s="392"/>
      <c r="S354" s="392"/>
      <c r="T354" s="392"/>
      <c r="U354" s="393"/>
      <c r="V354" s="393"/>
      <c r="W354" s="393"/>
      <c r="X354" s="394"/>
      <c r="Y354" s="394"/>
      <c r="Z354" s="394"/>
      <c r="AA354" s="394"/>
      <c r="AB354" s="394"/>
      <c r="AC354" s="394"/>
      <c r="AD354" s="395"/>
      <c r="AE354" s="395"/>
      <c r="AF354" s="395"/>
    </row>
    <row r="355" spans="1:33" ht="21" customHeight="1">
      <c r="A355" s="391">
        <v>41975</v>
      </c>
      <c r="B355" s="391"/>
      <c r="C355" s="391"/>
      <c r="D355" s="391"/>
      <c r="E355" s="392"/>
      <c r="F355" s="392"/>
      <c r="G355" s="392"/>
      <c r="H355" s="392"/>
      <c r="I355" s="392"/>
      <c r="J355" s="392"/>
      <c r="K355" s="392"/>
      <c r="L355" s="392"/>
      <c r="M355" s="392"/>
      <c r="N355" s="392"/>
      <c r="O355" s="392"/>
      <c r="P355" s="392"/>
      <c r="Q355" s="392"/>
      <c r="R355" s="392"/>
      <c r="S355" s="392"/>
      <c r="T355" s="392"/>
      <c r="U355" s="393"/>
      <c r="V355" s="393"/>
      <c r="W355" s="393"/>
      <c r="X355" s="394"/>
      <c r="Y355" s="394"/>
      <c r="Z355" s="394"/>
      <c r="AA355" s="394"/>
      <c r="AB355" s="394"/>
      <c r="AC355" s="394"/>
      <c r="AD355" s="395"/>
      <c r="AE355" s="395"/>
      <c r="AF355" s="395"/>
    </row>
    <row r="356" spans="1:33" ht="21" customHeight="1">
      <c r="A356" s="391">
        <v>41976</v>
      </c>
      <c r="B356" s="391"/>
      <c r="C356" s="391"/>
      <c r="D356" s="391"/>
      <c r="E356" s="392"/>
      <c r="F356" s="392"/>
      <c r="G356" s="392"/>
      <c r="H356" s="392"/>
      <c r="I356" s="392"/>
      <c r="J356" s="392"/>
      <c r="K356" s="392"/>
      <c r="L356" s="392"/>
      <c r="M356" s="392"/>
      <c r="N356" s="392"/>
      <c r="O356" s="392"/>
      <c r="P356" s="392"/>
      <c r="Q356" s="392"/>
      <c r="R356" s="392"/>
      <c r="S356" s="392"/>
      <c r="T356" s="392"/>
      <c r="U356" s="393"/>
      <c r="V356" s="393"/>
      <c r="W356" s="393"/>
      <c r="X356" s="394"/>
      <c r="Y356" s="394"/>
      <c r="Z356" s="394"/>
      <c r="AA356" s="394"/>
      <c r="AB356" s="394"/>
      <c r="AC356" s="394"/>
      <c r="AD356" s="395"/>
      <c r="AE356" s="395"/>
      <c r="AF356" s="395"/>
    </row>
    <row r="357" spans="1:33" ht="21" customHeight="1">
      <c r="A357" s="391">
        <v>41977</v>
      </c>
      <c r="B357" s="391"/>
      <c r="C357" s="391"/>
      <c r="D357" s="391"/>
      <c r="E357" s="392"/>
      <c r="F357" s="392"/>
      <c r="G357" s="392"/>
      <c r="H357" s="392"/>
      <c r="I357" s="392"/>
      <c r="J357" s="392"/>
      <c r="K357" s="392"/>
      <c r="L357" s="392"/>
      <c r="M357" s="392"/>
      <c r="N357" s="392"/>
      <c r="O357" s="392"/>
      <c r="P357" s="392"/>
      <c r="Q357" s="392"/>
      <c r="R357" s="392"/>
      <c r="S357" s="392"/>
      <c r="T357" s="392"/>
      <c r="U357" s="393"/>
      <c r="V357" s="393"/>
      <c r="W357" s="393"/>
      <c r="X357" s="394"/>
      <c r="Y357" s="394"/>
      <c r="Z357" s="394"/>
      <c r="AA357" s="394"/>
      <c r="AB357" s="394"/>
      <c r="AC357" s="394"/>
      <c r="AD357" s="395"/>
      <c r="AE357" s="395"/>
      <c r="AF357" s="395"/>
    </row>
    <row r="358" spans="1:33" ht="21" customHeight="1">
      <c r="A358" s="391">
        <v>41978</v>
      </c>
      <c r="B358" s="391"/>
      <c r="C358" s="391"/>
      <c r="D358" s="391"/>
      <c r="E358" s="392"/>
      <c r="F358" s="392"/>
      <c r="G358" s="392"/>
      <c r="H358" s="392"/>
      <c r="I358" s="392"/>
      <c r="J358" s="392"/>
      <c r="K358" s="392"/>
      <c r="L358" s="392"/>
      <c r="M358" s="392"/>
      <c r="N358" s="392"/>
      <c r="O358" s="392"/>
      <c r="P358" s="392"/>
      <c r="Q358" s="392"/>
      <c r="R358" s="392"/>
      <c r="S358" s="392"/>
      <c r="T358" s="392"/>
      <c r="U358" s="393"/>
      <c r="V358" s="393"/>
      <c r="W358" s="393"/>
      <c r="X358" s="394"/>
      <c r="Y358" s="394"/>
      <c r="Z358" s="394"/>
      <c r="AA358" s="394"/>
      <c r="AB358" s="394"/>
      <c r="AC358" s="394"/>
      <c r="AD358" s="395"/>
      <c r="AE358" s="395"/>
      <c r="AF358" s="395"/>
    </row>
    <row r="359" spans="1:33" ht="21" customHeight="1">
      <c r="A359" s="391">
        <v>41979</v>
      </c>
      <c r="B359" s="391"/>
      <c r="C359" s="391"/>
      <c r="D359" s="391"/>
      <c r="E359" s="392"/>
      <c r="F359" s="392"/>
      <c r="G359" s="392"/>
      <c r="H359" s="392"/>
      <c r="I359" s="392"/>
      <c r="J359" s="392"/>
      <c r="K359" s="392"/>
      <c r="L359" s="392"/>
      <c r="M359" s="392"/>
      <c r="N359" s="392"/>
      <c r="O359" s="392"/>
      <c r="P359" s="392"/>
      <c r="Q359" s="392"/>
      <c r="R359" s="392"/>
      <c r="S359" s="392"/>
      <c r="T359" s="392"/>
      <c r="U359" s="393"/>
      <c r="V359" s="393"/>
      <c r="W359" s="393"/>
      <c r="X359" s="394"/>
      <c r="Y359" s="394"/>
      <c r="Z359" s="394"/>
      <c r="AA359" s="394"/>
      <c r="AB359" s="394"/>
      <c r="AC359" s="394"/>
      <c r="AD359" s="395"/>
      <c r="AE359" s="395"/>
      <c r="AF359" s="395"/>
    </row>
    <row r="360" spans="1:33" ht="21" customHeight="1">
      <c r="A360" s="391">
        <v>41980</v>
      </c>
      <c r="B360" s="391"/>
      <c r="C360" s="391"/>
      <c r="D360" s="391"/>
      <c r="E360" s="392"/>
      <c r="F360" s="392"/>
      <c r="G360" s="392"/>
      <c r="H360" s="392"/>
      <c r="I360" s="392"/>
      <c r="J360" s="392"/>
      <c r="K360" s="392"/>
      <c r="L360" s="392"/>
      <c r="M360" s="392"/>
      <c r="N360" s="392"/>
      <c r="O360" s="392"/>
      <c r="P360" s="392"/>
      <c r="Q360" s="392"/>
      <c r="R360" s="392"/>
      <c r="S360" s="392"/>
      <c r="T360" s="392"/>
      <c r="U360" s="393"/>
      <c r="V360" s="393"/>
      <c r="W360" s="393"/>
      <c r="X360" s="394"/>
      <c r="Y360" s="394"/>
      <c r="Z360" s="394"/>
      <c r="AA360" s="394"/>
      <c r="AB360" s="394"/>
      <c r="AC360" s="394"/>
      <c r="AD360" s="395"/>
      <c r="AE360" s="395"/>
      <c r="AF360" s="395"/>
    </row>
    <row r="361" spans="1:33" ht="21" customHeight="1">
      <c r="A361" s="391">
        <v>41981</v>
      </c>
      <c r="B361" s="391"/>
      <c r="C361" s="391"/>
      <c r="D361" s="391"/>
      <c r="E361" s="392"/>
      <c r="F361" s="392"/>
      <c r="G361" s="392"/>
      <c r="H361" s="392"/>
      <c r="I361" s="392"/>
      <c r="J361" s="392"/>
      <c r="K361" s="392"/>
      <c r="L361" s="392"/>
      <c r="M361" s="392"/>
      <c r="N361" s="392"/>
      <c r="O361" s="392"/>
      <c r="P361" s="392"/>
      <c r="Q361" s="392"/>
      <c r="R361" s="392"/>
      <c r="S361" s="392"/>
      <c r="T361" s="392"/>
      <c r="U361" s="393"/>
      <c r="V361" s="393"/>
      <c r="W361" s="393"/>
      <c r="X361" s="394"/>
      <c r="Y361" s="394"/>
      <c r="Z361" s="394"/>
      <c r="AA361" s="394"/>
      <c r="AB361" s="394"/>
      <c r="AC361" s="394"/>
      <c r="AD361" s="395"/>
      <c r="AE361" s="395"/>
      <c r="AF361" s="395"/>
    </row>
    <row r="362" spans="1:33" ht="21" customHeight="1">
      <c r="A362" s="391">
        <v>41982</v>
      </c>
      <c r="B362" s="391"/>
      <c r="C362" s="391"/>
      <c r="D362" s="391"/>
      <c r="E362" s="392"/>
      <c r="F362" s="392"/>
      <c r="G362" s="392"/>
      <c r="H362" s="392"/>
      <c r="I362" s="392"/>
      <c r="J362" s="392"/>
      <c r="K362" s="392"/>
      <c r="L362" s="392"/>
      <c r="M362" s="392"/>
      <c r="N362" s="392"/>
      <c r="O362" s="392"/>
      <c r="P362" s="392"/>
      <c r="Q362" s="392"/>
      <c r="R362" s="392"/>
      <c r="S362" s="392"/>
      <c r="T362" s="392"/>
      <c r="U362" s="393"/>
      <c r="V362" s="393"/>
      <c r="W362" s="393"/>
      <c r="X362" s="394"/>
      <c r="Y362" s="394"/>
      <c r="Z362" s="394"/>
      <c r="AA362" s="394"/>
      <c r="AB362" s="394"/>
      <c r="AC362" s="394"/>
      <c r="AD362" s="395"/>
      <c r="AE362" s="395"/>
      <c r="AF362" s="395"/>
    </row>
    <row r="363" spans="1:33" ht="21" customHeight="1">
      <c r="A363" s="391">
        <v>41983</v>
      </c>
      <c r="B363" s="391"/>
      <c r="C363" s="391"/>
      <c r="D363" s="391"/>
      <c r="E363" s="392"/>
      <c r="F363" s="392"/>
      <c r="G363" s="392"/>
      <c r="H363" s="392"/>
      <c r="I363" s="392"/>
      <c r="J363" s="392"/>
      <c r="K363" s="392"/>
      <c r="L363" s="392"/>
      <c r="M363" s="392"/>
      <c r="N363" s="392"/>
      <c r="O363" s="392"/>
      <c r="P363" s="392"/>
      <c r="Q363" s="392"/>
      <c r="R363" s="392"/>
      <c r="S363" s="392"/>
      <c r="T363" s="392"/>
      <c r="U363" s="393"/>
      <c r="V363" s="393"/>
      <c r="W363" s="393"/>
      <c r="X363" s="394"/>
      <c r="Y363" s="394"/>
      <c r="Z363" s="394"/>
      <c r="AA363" s="394"/>
      <c r="AB363" s="394"/>
      <c r="AC363" s="394"/>
      <c r="AD363" s="395"/>
      <c r="AE363" s="395"/>
      <c r="AF363" s="395"/>
    </row>
    <row r="364" spans="1:33" ht="21" customHeight="1">
      <c r="A364" s="391">
        <v>41984</v>
      </c>
      <c r="B364" s="391"/>
      <c r="C364" s="391"/>
      <c r="D364" s="391"/>
      <c r="E364" s="392"/>
      <c r="F364" s="392"/>
      <c r="G364" s="392"/>
      <c r="H364" s="392"/>
      <c r="I364" s="392"/>
      <c r="J364" s="392"/>
      <c r="K364" s="392"/>
      <c r="L364" s="392"/>
      <c r="M364" s="392"/>
      <c r="N364" s="392"/>
      <c r="O364" s="392"/>
      <c r="P364" s="392"/>
      <c r="Q364" s="392"/>
      <c r="R364" s="392"/>
      <c r="S364" s="392"/>
      <c r="T364" s="392"/>
      <c r="U364" s="393"/>
      <c r="V364" s="393"/>
      <c r="W364" s="393"/>
      <c r="X364" s="394"/>
      <c r="Y364" s="394"/>
      <c r="Z364" s="394"/>
      <c r="AA364" s="394"/>
      <c r="AB364" s="394"/>
      <c r="AC364" s="394"/>
      <c r="AD364" s="395"/>
      <c r="AE364" s="395"/>
      <c r="AF364" s="395"/>
    </row>
    <row r="365" spans="1:33" ht="21" customHeight="1">
      <c r="A365" s="391">
        <v>41985</v>
      </c>
      <c r="B365" s="391"/>
      <c r="C365" s="391"/>
      <c r="D365" s="391"/>
      <c r="E365" s="392"/>
      <c r="F365" s="392"/>
      <c r="G365" s="392"/>
      <c r="H365" s="392"/>
      <c r="I365" s="392"/>
      <c r="J365" s="392"/>
      <c r="K365" s="392"/>
      <c r="L365" s="392"/>
      <c r="M365" s="392"/>
      <c r="N365" s="392"/>
      <c r="O365" s="392"/>
      <c r="P365" s="392"/>
      <c r="Q365" s="392"/>
      <c r="R365" s="392"/>
      <c r="S365" s="392"/>
      <c r="T365" s="392"/>
      <c r="U365" s="393"/>
      <c r="V365" s="393"/>
      <c r="W365" s="393"/>
      <c r="X365" s="394"/>
      <c r="Y365" s="394"/>
      <c r="Z365" s="394"/>
      <c r="AA365" s="394"/>
      <c r="AB365" s="394"/>
      <c r="AC365" s="394"/>
      <c r="AD365" s="395"/>
      <c r="AE365" s="395"/>
      <c r="AF365" s="395"/>
    </row>
    <row r="366" spans="1:33" ht="21" customHeight="1">
      <c r="A366" s="391">
        <v>41986</v>
      </c>
      <c r="B366" s="391"/>
      <c r="C366" s="391"/>
      <c r="D366" s="391"/>
      <c r="E366" s="392"/>
      <c r="F366" s="392"/>
      <c r="G366" s="392"/>
      <c r="H366" s="392"/>
      <c r="I366" s="392"/>
      <c r="J366" s="392"/>
      <c r="K366" s="392"/>
      <c r="L366" s="392"/>
      <c r="M366" s="392"/>
      <c r="N366" s="392"/>
      <c r="O366" s="392"/>
      <c r="P366" s="392"/>
      <c r="Q366" s="392"/>
      <c r="R366" s="392"/>
      <c r="S366" s="392"/>
      <c r="T366" s="392"/>
      <c r="U366" s="393"/>
      <c r="V366" s="393"/>
      <c r="W366" s="393"/>
      <c r="X366" s="394"/>
      <c r="Y366" s="394"/>
      <c r="Z366" s="394"/>
      <c r="AA366" s="394"/>
      <c r="AB366" s="394"/>
      <c r="AC366" s="394"/>
      <c r="AD366" s="395"/>
      <c r="AE366" s="395"/>
      <c r="AF366" s="395"/>
    </row>
    <row r="367" spans="1:33" ht="21" customHeight="1">
      <c r="A367" s="391">
        <v>41987</v>
      </c>
      <c r="B367" s="391"/>
      <c r="C367" s="391"/>
      <c r="D367" s="391"/>
      <c r="E367" s="392"/>
      <c r="F367" s="392"/>
      <c r="G367" s="392"/>
      <c r="H367" s="392"/>
      <c r="I367" s="392"/>
      <c r="J367" s="392"/>
      <c r="K367" s="392"/>
      <c r="L367" s="392"/>
      <c r="M367" s="392"/>
      <c r="N367" s="392"/>
      <c r="O367" s="392"/>
      <c r="P367" s="392"/>
      <c r="Q367" s="392"/>
      <c r="R367" s="392"/>
      <c r="S367" s="392"/>
      <c r="T367" s="392"/>
      <c r="U367" s="393"/>
      <c r="V367" s="393"/>
      <c r="W367" s="393"/>
      <c r="X367" s="394"/>
      <c r="Y367" s="394"/>
      <c r="Z367" s="394"/>
      <c r="AA367" s="394"/>
      <c r="AB367" s="394"/>
      <c r="AC367" s="394"/>
      <c r="AD367" s="395"/>
      <c r="AE367" s="395"/>
      <c r="AF367" s="395"/>
    </row>
    <row r="368" spans="1:33" ht="21" customHeight="1">
      <c r="A368" s="391">
        <v>41988</v>
      </c>
      <c r="B368" s="391"/>
      <c r="C368" s="391"/>
      <c r="D368" s="391"/>
      <c r="E368" s="392"/>
      <c r="F368" s="392"/>
      <c r="G368" s="392"/>
      <c r="H368" s="392"/>
      <c r="I368" s="392"/>
      <c r="J368" s="392"/>
      <c r="K368" s="392"/>
      <c r="L368" s="392"/>
      <c r="M368" s="392"/>
      <c r="N368" s="392"/>
      <c r="O368" s="392"/>
      <c r="P368" s="392"/>
      <c r="Q368" s="392"/>
      <c r="R368" s="392"/>
      <c r="S368" s="392"/>
      <c r="T368" s="392"/>
      <c r="U368" s="393"/>
      <c r="V368" s="393"/>
      <c r="W368" s="393"/>
      <c r="X368" s="394"/>
      <c r="Y368" s="394"/>
      <c r="Z368" s="394"/>
      <c r="AA368" s="394"/>
      <c r="AB368" s="394"/>
      <c r="AC368" s="394"/>
      <c r="AD368" s="395"/>
      <c r="AE368" s="395"/>
      <c r="AF368" s="395"/>
    </row>
    <row r="369" spans="1:37" ht="21" customHeight="1">
      <c r="A369" s="391">
        <v>41989</v>
      </c>
      <c r="B369" s="391"/>
      <c r="C369" s="391"/>
      <c r="D369" s="391"/>
      <c r="E369" s="392"/>
      <c r="F369" s="392"/>
      <c r="G369" s="392"/>
      <c r="H369" s="392"/>
      <c r="I369" s="392"/>
      <c r="J369" s="392"/>
      <c r="K369" s="392"/>
      <c r="L369" s="392"/>
      <c r="M369" s="392"/>
      <c r="N369" s="392"/>
      <c r="O369" s="392"/>
      <c r="P369" s="392"/>
      <c r="Q369" s="392"/>
      <c r="R369" s="392"/>
      <c r="S369" s="392"/>
      <c r="T369" s="392"/>
      <c r="U369" s="393"/>
      <c r="V369" s="393"/>
      <c r="W369" s="393"/>
      <c r="X369" s="394"/>
      <c r="Y369" s="394"/>
      <c r="Z369" s="394"/>
      <c r="AA369" s="394"/>
      <c r="AB369" s="394"/>
      <c r="AC369" s="394"/>
      <c r="AD369" s="395"/>
      <c r="AE369" s="395"/>
      <c r="AF369" s="395"/>
    </row>
    <row r="370" spans="1:37" ht="21" customHeight="1">
      <c r="A370" s="391">
        <v>41990</v>
      </c>
      <c r="B370" s="391"/>
      <c r="C370" s="391"/>
      <c r="D370" s="391"/>
      <c r="E370" s="392"/>
      <c r="F370" s="392"/>
      <c r="G370" s="392"/>
      <c r="H370" s="392"/>
      <c r="I370" s="392"/>
      <c r="J370" s="392"/>
      <c r="K370" s="392"/>
      <c r="L370" s="392"/>
      <c r="M370" s="392"/>
      <c r="N370" s="392"/>
      <c r="O370" s="392"/>
      <c r="P370" s="392"/>
      <c r="Q370" s="392"/>
      <c r="R370" s="392"/>
      <c r="S370" s="392"/>
      <c r="T370" s="392"/>
      <c r="U370" s="393"/>
      <c r="V370" s="393"/>
      <c r="W370" s="393"/>
      <c r="X370" s="394"/>
      <c r="Y370" s="394"/>
      <c r="Z370" s="394"/>
      <c r="AA370" s="394"/>
      <c r="AB370" s="394"/>
      <c r="AC370" s="394"/>
      <c r="AD370" s="395"/>
      <c r="AE370" s="395"/>
      <c r="AF370" s="395"/>
    </row>
    <row r="371" spans="1:37" ht="21" customHeight="1">
      <c r="A371" s="391">
        <v>41991</v>
      </c>
      <c r="B371" s="391"/>
      <c r="C371" s="391"/>
      <c r="D371" s="391"/>
      <c r="E371" s="392"/>
      <c r="F371" s="392"/>
      <c r="G371" s="392"/>
      <c r="H371" s="392"/>
      <c r="I371" s="392"/>
      <c r="J371" s="392"/>
      <c r="K371" s="392"/>
      <c r="L371" s="392"/>
      <c r="M371" s="392"/>
      <c r="N371" s="392"/>
      <c r="O371" s="392"/>
      <c r="P371" s="392"/>
      <c r="Q371" s="392"/>
      <c r="R371" s="392"/>
      <c r="S371" s="392"/>
      <c r="T371" s="392"/>
      <c r="U371" s="393"/>
      <c r="V371" s="393"/>
      <c r="W371" s="393"/>
      <c r="X371" s="394"/>
      <c r="Y371" s="394"/>
      <c r="Z371" s="394"/>
      <c r="AA371" s="394"/>
      <c r="AB371" s="394"/>
      <c r="AC371" s="394"/>
      <c r="AD371" s="395"/>
      <c r="AE371" s="395"/>
      <c r="AF371" s="395"/>
    </row>
    <row r="372" spans="1:37" ht="21" customHeight="1">
      <c r="A372" s="391">
        <v>41992</v>
      </c>
      <c r="B372" s="391"/>
      <c r="C372" s="391"/>
      <c r="D372" s="391"/>
      <c r="E372" s="392"/>
      <c r="F372" s="392"/>
      <c r="G372" s="392"/>
      <c r="H372" s="392"/>
      <c r="I372" s="392"/>
      <c r="J372" s="392"/>
      <c r="K372" s="392"/>
      <c r="L372" s="392"/>
      <c r="M372" s="392"/>
      <c r="N372" s="392"/>
      <c r="O372" s="392"/>
      <c r="P372" s="392"/>
      <c r="Q372" s="392"/>
      <c r="R372" s="392"/>
      <c r="S372" s="392"/>
      <c r="T372" s="392"/>
      <c r="U372" s="393"/>
      <c r="V372" s="393"/>
      <c r="W372" s="393"/>
      <c r="X372" s="394"/>
      <c r="Y372" s="394"/>
      <c r="Z372" s="394"/>
      <c r="AA372" s="394"/>
      <c r="AB372" s="394"/>
      <c r="AC372" s="394"/>
      <c r="AD372" s="395"/>
      <c r="AE372" s="395"/>
      <c r="AF372" s="395"/>
    </row>
    <row r="373" spans="1:37" ht="21" customHeight="1">
      <c r="A373" s="391">
        <v>41993</v>
      </c>
      <c r="B373" s="391"/>
      <c r="C373" s="391"/>
      <c r="D373" s="391"/>
      <c r="E373" s="392"/>
      <c r="F373" s="392"/>
      <c r="G373" s="392"/>
      <c r="H373" s="392"/>
      <c r="I373" s="392"/>
      <c r="J373" s="392"/>
      <c r="K373" s="392"/>
      <c r="L373" s="392"/>
      <c r="M373" s="392"/>
      <c r="N373" s="392"/>
      <c r="O373" s="392"/>
      <c r="P373" s="392"/>
      <c r="Q373" s="392"/>
      <c r="R373" s="392"/>
      <c r="S373" s="392"/>
      <c r="T373" s="392"/>
      <c r="U373" s="393"/>
      <c r="V373" s="393"/>
      <c r="W373" s="393"/>
      <c r="X373" s="394"/>
      <c r="Y373" s="394"/>
      <c r="Z373" s="394"/>
      <c r="AA373" s="394"/>
      <c r="AB373" s="394"/>
      <c r="AC373" s="394"/>
      <c r="AD373" s="395"/>
      <c r="AE373" s="395"/>
      <c r="AF373" s="395"/>
    </row>
    <row r="374" spans="1:37" ht="21" customHeight="1">
      <c r="A374" s="391">
        <v>41994</v>
      </c>
      <c r="B374" s="391"/>
      <c r="C374" s="391"/>
      <c r="D374" s="391"/>
      <c r="E374" s="392"/>
      <c r="F374" s="392"/>
      <c r="G374" s="392"/>
      <c r="H374" s="392"/>
      <c r="I374" s="392"/>
      <c r="J374" s="392"/>
      <c r="K374" s="392"/>
      <c r="L374" s="392"/>
      <c r="M374" s="392"/>
      <c r="N374" s="392"/>
      <c r="O374" s="392"/>
      <c r="P374" s="392"/>
      <c r="Q374" s="392"/>
      <c r="R374" s="392"/>
      <c r="S374" s="392"/>
      <c r="T374" s="392"/>
      <c r="U374" s="393"/>
      <c r="V374" s="393"/>
      <c r="W374" s="393"/>
      <c r="X374" s="394"/>
      <c r="Y374" s="394"/>
      <c r="Z374" s="394"/>
      <c r="AA374" s="394"/>
      <c r="AB374" s="394"/>
      <c r="AC374" s="394"/>
      <c r="AD374" s="395"/>
      <c r="AE374" s="395"/>
      <c r="AF374" s="395"/>
    </row>
    <row r="375" spans="1:37" ht="21" customHeight="1">
      <c r="A375" s="391">
        <v>41995</v>
      </c>
      <c r="B375" s="391"/>
      <c r="C375" s="391"/>
      <c r="D375" s="391"/>
      <c r="E375" s="392"/>
      <c r="F375" s="392"/>
      <c r="G375" s="392"/>
      <c r="H375" s="392"/>
      <c r="I375" s="392"/>
      <c r="J375" s="392"/>
      <c r="K375" s="392"/>
      <c r="L375" s="392"/>
      <c r="M375" s="392"/>
      <c r="N375" s="392"/>
      <c r="O375" s="392"/>
      <c r="P375" s="392"/>
      <c r="Q375" s="392"/>
      <c r="R375" s="392"/>
      <c r="S375" s="392"/>
      <c r="T375" s="392"/>
      <c r="U375" s="393"/>
      <c r="V375" s="393"/>
      <c r="W375" s="393"/>
      <c r="X375" s="394"/>
      <c r="Y375" s="394"/>
      <c r="Z375" s="394"/>
      <c r="AA375" s="394"/>
      <c r="AB375" s="394"/>
      <c r="AC375" s="394"/>
      <c r="AD375" s="395"/>
      <c r="AE375" s="395"/>
      <c r="AF375" s="395"/>
    </row>
    <row r="376" spans="1:37" ht="21" customHeight="1">
      <c r="A376" s="391">
        <v>41996</v>
      </c>
      <c r="B376" s="391"/>
      <c r="C376" s="391"/>
      <c r="D376" s="391"/>
      <c r="E376" s="392"/>
      <c r="F376" s="392"/>
      <c r="G376" s="392"/>
      <c r="H376" s="392"/>
      <c r="I376" s="392"/>
      <c r="J376" s="392"/>
      <c r="K376" s="392"/>
      <c r="L376" s="392"/>
      <c r="M376" s="392"/>
      <c r="N376" s="392"/>
      <c r="O376" s="392"/>
      <c r="P376" s="392"/>
      <c r="Q376" s="392"/>
      <c r="R376" s="392"/>
      <c r="S376" s="392"/>
      <c r="T376" s="392"/>
      <c r="U376" s="393"/>
      <c r="V376" s="393"/>
      <c r="W376" s="393"/>
      <c r="X376" s="394"/>
      <c r="Y376" s="394"/>
      <c r="Z376" s="394"/>
      <c r="AA376" s="394"/>
      <c r="AB376" s="394"/>
      <c r="AC376" s="394"/>
      <c r="AD376" s="395"/>
      <c r="AE376" s="395"/>
      <c r="AF376" s="395"/>
    </row>
    <row r="377" spans="1:37" ht="21" customHeight="1">
      <c r="A377" s="391">
        <v>41997</v>
      </c>
      <c r="B377" s="391"/>
      <c r="C377" s="391"/>
      <c r="D377" s="391"/>
      <c r="E377" s="392"/>
      <c r="F377" s="392"/>
      <c r="G377" s="392"/>
      <c r="H377" s="392"/>
      <c r="I377" s="392"/>
      <c r="J377" s="392"/>
      <c r="K377" s="392"/>
      <c r="L377" s="392"/>
      <c r="M377" s="392"/>
      <c r="N377" s="392"/>
      <c r="O377" s="392"/>
      <c r="P377" s="392"/>
      <c r="Q377" s="392"/>
      <c r="R377" s="392"/>
      <c r="S377" s="392"/>
      <c r="T377" s="392"/>
      <c r="U377" s="393"/>
      <c r="V377" s="393"/>
      <c r="W377" s="393"/>
      <c r="X377" s="394"/>
      <c r="Y377" s="394"/>
      <c r="Z377" s="394"/>
      <c r="AA377" s="394"/>
      <c r="AB377" s="394"/>
      <c r="AC377" s="394"/>
      <c r="AD377" s="395"/>
      <c r="AE377" s="395"/>
      <c r="AF377" s="395"/>
    </row>
    <row r="378" spans="1:37" ht="21" customHeight="1">
      <c r="A378" s="391">
        <v>41998</v>
      </c>
      <c r="B378" s="391"/>
      <c r="C378" s="391"/>
      <c r="D378" s="391"/>
      <c r="E378" s="392"/>
      <c r="F378" s="392"/>
      <c r="G378" s="392"/>
      <c r="H378" s="392"/>
      <c r="I378" s="392"/>
      <c r="J378" s="392"/>
      <c r="K378" s="392"/>
      <c r="L378" s="392"/>
      <c r="M378" s="392"/>
      <c r="N378" s="392"/>
      <c r="O378" s="392"/>
      <c r="P378" s="392"/>
      <c r="Q378" s="392"/>
      <c r="R378" s="392"/>
      <c r="S378" s="392"/>
      <c r="T378" s="392"/>
      <c r="U378" s="393"/>
      <c r="V378" s="393"/>
      <c r="W378" s="393"/>
      <c r="X378" s="394"/>
      <c r="Y378" s="394"/>
      <c r="Z378" s="394"/>
      <c r="AA378" s="394"/>
      <c r="AB378" s="394"/>
      <c r="AC378" s="394"/>
      <c r="AD378" s="395"/>
      <c r="AE378" s="395"/>
      <c r="AF378" s="395"/>
    </row>
    <row r="379" spans="1:37" ht="21" customHeight="1">
      <c r="A379" s="391">
        <v>41999</v>
      </c>
      <c r="B379" s="391"/>
      <c r="C379" s="391"/>
      <c r="D379" s="391"/>
      <c r="E379" s="392"/>
      <c r="F379" s="392"/>
      <c r="G379" s="392"/>
      <c r="H379" s="392"/>
      <c r="I379" s="392"/>
      <c r="J379" s="392"/>
      <c r="K379" s="392"/>
      <c r="L379" s="392"/>
      <c r="M379" s="392"/>
      <c r="N379" s="392"/>
      <c r="O379" s="392"/>
      <c r="P379" s="392"/>
      <c r="Q379" s="392"/>
      <c r="R379" s="392"/>
      <c r="S379" s="392"/>
      <c r="T379" s="392"/>
      <c r="U379" s="393"/>
      <c r="V379" s="393"/>
      <c r="W379" s="393"/>
      <c r="X379" s="394"/>
      <c r="Y379" s="394"/>
      <c r="Z379" s="394"/>
      <c r="AA379" s="394"/>
      <c r="AB379" s="394"/>
      <c r="AC379" s="394"/>
      <c r="AD379" s="395"/>
      <c r="AE379" s="395"/>
      <c r="AF379" s="395"/>
    </row>
    <row r="380" spans="1:37" ht="21" customHeight="1">
      <c r="A380" s="391">
        <v>42000</v>
      </c>
      <c r="B380" s="391"/>
      <c r="C380" s="391"/>
      <c r="D380" s="391"/>
      <c r="E380" s="392"/>
      <c r="F380" s="392"/>
      <c r="G380" s="392"/>
      <c r="H380" s="392"/>
      <c r="I380" s="392"/>
      <c r="J380" s="392"/>
      <c r="K380" s="392"/>
      <c r="L380" s="392"/>
      <c r="M380" s="392"/>
      <c r="N380" s="392"/>
      <c r="O380" s="392"/>
      <c r="P380" s="392"/>
      <c r="Q380" s="392"/>
      <c r="R380" s="392"/>
      <c r="S380" s="392"/>
      <c r="T380" s="392"/>
      <c r="U380" s="393"/>
      <c r="V380" s="393"/>
      <c r="W380" s="393"/>
      <c r="X380" s="394"/>
      <c r="Y380" s="394"/>
      <c r="Z380" s="394"/>
      <c r="AA380" s="394"/>
      <c r="AB380" s="394"/>
      <c r="AC380" s="394"/>
      <c r="AD380" s="395"/>
      <c r="AE380" s="395"/>
      <c r="AF380" s="395"/>
    </row>
    <row r="381" spans="1:37" ht="21" customHeight="1">
      <c r="A381" s="391">
        <v>42001</v>
      </c>
      <c r="B381" s="391"/>
      <c r="C381" s="391"/>
      <c r="D381" s="391"/>
      <c r="E381" s="392"/>
      <c r="F381" s="392"/>
      <c r="G381" s="392"/>
      <c r="H381" s="392"/>
      <c r="I381" s="392"/>
      <c r="J381" s="392"/>
      <c r="K381" s="392"/>
      <c r="L381" s="392"/>
      <c r="M381" s="392"/>
      <c r="N381" s="392"/>
      <c r="O381" s="392"/>
      <c r="P381" s="392"/>
      <c r="Q381" s="392"/>
      <c r="R381" s="392"/>
      <c r="S381" s="392"/>
      <c r="T381" s="392"/>
      <c r="U381" s="393"/>
      <c r="V381" s="393"/>
      <c r="W381" s="393"/>
      <c r="X381" s="394"/>
      <c r="Y381" s="394"/>
      <c r="Z381" s="394"/>
      <c r="AA381" s="394"/>
      <c r="AB381" s="394"/>
      <c r="AC381" s="394"/>
      <c r="AD381" s="395"/>
      <c r="AE381" s="395"/>
      <c r="AF381" s="395"/>
    </row>
    <row r="382" spans="1:37" ht="21" customHeight="1">
      <c r="A382" s="391">
        <v>42002</v>
      </c>
      <c r="B382" s="391"/>
      <c r="C382" s="391"/>
      <c r="D382" s="391"/>
      <c r="E382" s="392"/>
      <c r="F382" s="392"/>
      <c r="G382" s="392"/>
      <c r="H382" s="392"/>
      <c r="I382" s="392"/>
      <c r="J382" s="392"/>
      <c r="K382" s="392"/>
      <c r="L382" s="392"/>
      <c r="M382" s="392"/>
      <c r="N382" s="392"/>
      <c r="O382" s="392"/>
      <c r="P382" s="392"/>
      <c r="Q382" s="392"/>
      <c r="R382" s="392"/>
      <c r="S382" s="392"/>
      <c r="T382" s="392"/>
      <c r="U382" s="393"/>
      <c r="V382" s="393"/>
      <c r="W382" s="393"/>
      <c r="X382" s="394"/>
      <c r="Y382" s="394"/>
      <c r="Z382" s="394"/>
      <c r="AA382" s="394"/>
      <c r="AB382" s="394"/>
      <c r="AC382" s="394"/>
      <c r="AD382" s="395"/>
      <c r="AE382" s="395"/>
      <c r="AF382" s="395"/>
    </row>
    <row r="383" spans="1:37" ht="21" customHeight="1">
      <c r="A383" s="391">
        <v>42003</v>
      </c>
      <c r="B383" s="391"/>
      <c r="C383" s="391"/>
      <c r="D383" s="391"/>
      <c r="E383" s="392"/>
      <c r="F383" s="392"/>
      <c r="G383" s="392"/>
      <c r="H383" s="392"/>
      <c r="I383" s="392"/>
      <c r="J383" s="392"/>
      <c r="K383" s="392"/>
      <c r="L383" s="392"/>
      <c r="M383" s="392"/>
      <c r="N383" s="392"/>
      <c r="O383" s="392"/>
      <c r="P383" s="392"/>
      <c r="Q383" s="392"/>
      <c r="R383" s="392"/>
      <c r="S383" s="392"/>
      <c r="T383" s="392"/>
      <c r="U383" s="393"/>
      <c r="V383" s="393"/>
      <c r="W383" s="393"/>
      <c r="X383" s="394"/>
      <c r="Y383" s="394"/>
      <c r="Z383" s="394"/>
      <c r="AA383" s="394"/>
      <c r="AB383" s="394"/>
      <c r="AC383" s="394"/>
      <c r="AD383" s="395"/>
      <c r="AE383" s="395"/>
      <c r="AF383" s="395"/>
      <c r="AK383" s="87" t="s">
        <v>238</v>
      </c>
    </row>
    <row r="384" spans="1:37" ht="21" customHeight="1">
      <c r="A384" s="391">
        <v>42004</v>
      </c>
      <c r="B384" s="391"/>
      <c r="C384" s="391"/>
      <c r="D384" s="391"/>
      <c r="E384" s="392"/>
      <c r="F384" s="392"/>
      <c r="G384" s="392"/>
      <c r="H384" s="392"/>
      <c r="I384" s="392"/>
      <c r="J384" s="392"/>
      <c r="K384" s="392"/>
      <c r="L384" s="392"/>
      <c r="M384" s="392"/>
      <c r="N384" s="392"/>
      <c r="O384" s="392"/>
      <c r="P384" s="392"/>
      <c r="Q384" s="392"/>
      <c r="R384" s="392"/>
      <c r="S384" s="392"/>
      <c r="T384" s="392"/>
      <c r="U384" s="393"/>
      <c r="V384" s="393"/>
      <c r="W384" s="393"/>
      <c r="X384" s="394"/>
      <c r="Y384" s="394"/>
      <c r="Z384" s="394"/>
      <c r="AA384" s="394"/>
      <c r="AB384" s="394"/>
      <c r="AC384" s="394"/>
      <c r="AD384" s="395"/>
      <c r="AE384" s="395"/>
      <c r="AF384" s="395"/>
      <c r="AK384" s="86" t="s">
        <v>239</v>
      </c>
    </row>
    <row r="385" spans="1:40" ht="21" customHeight="1" thickBot="1">
      <c r="A385" s="396" t="s">
        <v>236</v>
      </c>
      <c r="B385" s="396"/>
      <c r="C385" s="396"/>
      <c r="D385" s="396"/>
      <c r="E385" s="396"/>
      <c r="F385" s="396"/>
      <c r="G385" s="396"/>
      <c r="H385" s="396"/>
      <c r="I385" s="396"/>
      <c r="J385" s="396"/>
      <c r="K385" s="396"/>
      <c r="L385" s="396"/>
      <c r="M385" s="396"/>
      <c r="N385" s="396"/>
      <c r="O385" s="396"/>
      <c r="P385" s="396"/>
      <c r="Q385" s="396"/>
      <c r="R385" s="396"/>
      <c r="S385" s="396"/>
      <c r="T385" s="396"/>
      <c r="U385" s="397">
        <f>SUM(U354:W384)</f>
        <v>0</v>
      </c>
      <c r="V385" s="397"/>
      <c r="W385" s="397"/>
      <c r="X385" s="398">
        <f>SUM(X354:Z384)</f>
        <v>0</v>
      </c>
      <c r="Y385" s="398"/>
      <c r="Z385" s="398"/>
      <c r="AA385" s="398">
        <f>SUM(AA354:AC384)</f>
        <v>0</v>
      </c>
      <c r="AB385" s="398"/>
      <c r="AC385" s="398"/>
      <c r="AD385" s="399">
        <f>SUM(AD354:AF384)</f>
        <v>0</v>
      </c>
      <c r="AE385" s="399"/>
      <c r="AF385" s="399"/>
      <c r="AG385" s="77" t="s">
        <v>237</v>
      </c>
      <c r="AK385" s="3" t="s">
        <v>223</v>
      </c>
      <c r="AL385" s="3" t="s">
        <v>224</v>
      </c>
      <c r="AM385" s="3" t="s">
        <v>218</v>
      </c>
      <c r="AN385" s="3" t="s">
        <v>222</v>
      </c>
    </row>
    <row r="386" spans="1:40" ht="21" customHeight="1" thickBot="1">
      <c r="A386" s="396" t="s">
        <v>240</v>
      </c>
      <c r="B386" s="396"/>
      <c r="C386" s="396"/>
      <c r="D386" s="396"/>
      <c r="E386" s="396"/>
      <c r="F386" s="396"/>
      <c r="G386" s="396"/>
      <c r="H386" s="396"/>
      <c r="I386" s="396"/>
      <c r="J386" s="396"/>
      <c r="K386" s="396"/>
      <c r="L386" s="396"/>
      <c r="M386" s="396"/>
      <c r="N386" s="396"/>
      <c r="O386" s="396"/>
      <c r="P386" s="396"/>
      <c r="Q386" s="396"/>
      <c r="R386" s="396"/>
      <c r="S386" s="396"/>
      <c r="T386" s="396"/>
      <c r="U386" s="397">
        <f>IF(U227="","",SUM(U227,U259,U290,U322,U353,U385))</f>
        <v>0</v>
      </c>
      <c r="V386" s="397"/>
      <c r="W386" s="397"/>
      <c r="X386" s="398">
        <f>IF(X227="","",SUM(X227,X259,X290,X322,X353,X385))</f>
        <v>0</v>
      </c>
      <c r="Y386" s="398"/>
      <c r="Z386" s="398"/>
      <c r="AA386" s="398">
        <f>IF(AA227="","",SUM(AA227,AA259,AA290,AA322,AA353,AA385))</f>
        <v>0</v>
      </c>
      <c r="AB386" s="398"/>
      <c r="AC386" s="398"/>
      <c r="AD386" s="399">
        <f>IF(AD227="","",SUM(AD227,AD259,AD290,AD322,AD353,AD385))</f>
        <v>0</v>
      </c>
      <c r="AE386" s="399"/>
      <c r="AF386" s="399"/>
      <c r="AG386" s="77" t="s">
        <v>237</v>
      </c>
      <c r="AK386" s="88">
        <f>IF(U386="","",(U386/8))</f>
        <v>0</v>
      </c>
      <c r="AL386" s="88">
        <f>IF(X386="","",(X386/8))</f>
        <v>0</v>
      </c>
      <c r="AM386" s="88">
        <f>IF(AA386="","",(AA386/8))</f>
        <v>0</v>
      </c>
      <c r="AN386" s="88">
        <f>IF(AD386="","",(AD386/8))</f>
        <v>0</v>
      </c>
    </row>
    <row r="387" spans="1:40" ht="21" customHeight="1">
      <c r="A387" s="396" t="s">
        <v>241</v>
      </c>
      <c r="B387" s="396"/>
      <c r="C387" s="396"/>
      <c r="D387" s="396"/>
      <c r="E387" s="396"/>
      <c r="F387" s="396"/>
      <c r="G387" s="396"/>
      <c r="H387" s="396"/>
      <c r="I387" s="396"/>
      <c r="J387" s="396"/>
      <c r="K387" s="396"/>
      <c r="L387" s="396"/>
      <c r="M387" s="396"/>
      <c r="N387" s="396"/>
      <c r="O387" s="396"/>
      <c r="P387" s="396"/>
      <c r="Q387" s="396"/>
      <c r="R387" s="396"/>
      <c r="S387" s="396"/>
      <c r="T387" s="396"/>
      <c r="U387" s="397">
        <f>IF(U195="","",SUM(U195,U386))</f>
        <v>0</v>
      </c>
      <c r="V387" s="397"/>
      <c r="W387" s="397"/>
      <c r="X387" s="398">
        <f>IF(X195="","",SUM(X195,X386))</f>
        <v>0</v>
      </c>
      <c r="Y387" s="398"/>
      <c r="Z387" s="398"/>
      <c r="AA387" s="398">
        <f>IF(AA195="","",SUM(AA195,AA386))</f>
        <v>0</v>
      </c>
      <c r="AB387" s="398"/>
      <c r="AC387" s="398"/>
      <c r="AD387" s="399">
        <f>IF(AD195="","",SUM(AD195,AD386))</f>
        <v>0</v>
      </c>
      <c r="AE387" s="399"/>
      <c r="AF387" s="399"/>
      <c r="AG387" s="77" t="s">
        <v>237</v>
      </c>
    </row>
  </sheetData>
  <mergeCells count="2279">
    <mergeCell ref="A387:T387"/>
    <mergeCell ref="U387:W387"/>
    <mergeCell ref="X387:Z387"/>
    <mergeCell ref="AA387:AC387"/>
    <mergeCell ref="AD387:AF387"/>
    <mergeCell ref="A385:T385"/>
    <mergeCell ref="U385:W385"/>
    <mergeCell ref="X385:Z385"/>
    <mergeCell ref="AA385:AC385"/>
    <mergeCell ref="AD385:AF385"/>
    <mergeCell ref="A386:T386"/>
    <mergeCell ref="U386:W386"/>
    <mergeCell ref="X386:Z386"/>
    <mergeCell ref="AA386:AC386"/>
    <mergeCell ref="AD386:AF386"/>
    <mergeCell ref="A384:D384"/>
    <mergeCell ref="E384:T384"/>
    <mergeCell ref="U384:W384"/>
    <mergeCell ref="X384:Z384"/>
    <mergeCell ref="AA384:AC384"/>
    <mergeCell ref="AD384:AF384"/>
    <mergeCell ref="A383:D383"/>
    <mergeCell ref="E383:T383"/>
    <mergeCell ref="U383:W383"/>
    <mergeCell ref="X383:Z383"/>
    <mergeCell ref="AA383:AC383"/>
    <mergeCell ref="AD383:AF383"/>
    <mergeCell ref="A382:D382"/>
    <mergeCell ref="E382:T382"/>
    <mergeCell ref="U382:W382"/>
    <mergeCell ref="X382:Z382"/>
    <mergeCell ref="AA382:AC382"/>
    <mergeCell ref="AD382:AF382"/>
    <mergeCell ref="A381:D381"/>
    <mergeCell ref="E381:T381"/>
    <mergeCell ref="U381:W381"/>
    <mergeCell ref="X381:Z381"/>
    <mergeCell ref="AA381:AC381"/>
    <mergeCell ref="AD381:AF381"/>
    <mergeCell ref="A380:D380"/>
    <mergeCell ref="E380:T380"/>
    <mergeCell ref="U380:W380"/>
    <mergeCell ref="X380:Z380"/>
    <mergeCell ref="AA380:AC380"/>
    <mergeCell ref="AD380:AF380"/>
    <mergeCell ref="A379:D379"/>
    <mergeCell ref="E379:T379"/>
    <mergeCell ref="U379:W379"/>
    <mergeCell ref="X379:Z379"/>
    <mergeCell ref="AA379:AC379"/>
    <mergeCell ref="AD379:AF379"/>
    <mergeCell ref="A378:D378"/>
    <mergeCell ref="E378:T378"/>
    <mergeCell ref="U378:W378"/>
    <mergeCell ref="X378:Z378"/>
    <mergeCell ref="AA378:AC378"/>
    <mergeCell ref="AD378:AF378"/>
    <mergeCell ref="A377:D377"/>
    <mergeCell ref="E377:T377"/>
    <mergeCell ref="U377:W377"/>
    <mergeCell ref="X377:Z377"/>
    <mergeCell ref="AA377:AC377"/>
    <mergeCell ref="AD377:AF377"/>
    <mergeCell ref="A376:D376"/>
    <mergeCell ref="E376:T376"/>
    <mergeCell ref="U376:W376"/>
    <mergeCell ref="X376:Z376"/>
    <mergeCell ref="AA376:AC376"/>
    <mergeCell ref="AD376:AF376"/>
    <mergeCell ref="A375:D375"/>
    <mergeCell ref="E375:T375"/>
    <mergeCell ref="U375:W375"/>
    <mergeCell ref="X375:Z375"/>
    <mergeCell ref="AA375:AC375"/>
    <mergeCell ref="AD375:AF375"/>
    <mergeCell ref="A374:D374"/>
    <mergeCell ref="E374:T374"/>
    <mergeCell ref="U374:W374"/>
    <mergeCell ref="X374:Z374"/>
    <mergeCell ref="AA374:AC374"/>
    <mergeCell ref="AD374:AF374"/>
    <mergeCell ref="A373:D373"/>
    <mergeCell ref="E373:T373"/>
    <mergeCell ref="U373:W373"/>
    <mergeCell ref="X373:Z373"/>
    <mergeCell ref="AA373:AC373"/>
    <mergeCell ref="AD373:AF373"/>
    <mergeCell ref="A372:D372"/>
    <mergeCell ref="E372:T372"/>
    <mergeCell ref="U372:W372"/>
    <mergeCell ref="X372:Z372"/>
    <mergeCell ref="AA372:AC372"/>
    <mergeCell ref="AD372:AF372"/>
    <mergeCell ref="A371:D371"/>
    <mergeCell ref="E371:T371"/>
    <mergeCell ref="U371:W371"/>
    <mergeCell ref="X371:Z371"/>
    <mergeCell ref="AA371:AC371"/>
    <mergeCell ref="AD371:AF371"/>
    <mergeCell ref="A370:D370"/>
    <mergeCell ref="E370:T370"/>
    <mergeCell ref="U370:W370"/>
    <mergeCell ref="X370:Z370"/>
    <mergeCell ref="AA370:AC370"/>
    <mergeCell ref="AD370:AF370"/>
    <mergeCell ref="A369:D369"/>
    <mergeCell ref="E369:T369"/>
    <mergeCell ref="U369:W369"/>
    <mergeCell ref="X369:Z369"/>
    <mergeCell ref="AA369:AC369"/>
    <mergeCell ref="AD369:AF369"/>
    <mergeCell ref="A368:D368"/>
    <mergeCell ref="E368:T368"/>
    <mergeCell ref="U368:W368"/>
    <mergeCell ref="X368:Z368"/>
    <mergeCell ref="AA368:AC368"/>
    <mergeCell ref="AD368:AF368"/>
    <mergeCell ref="A367:D367"/>
    <mergeCell ref="E367:T367"/>
    <mergeCell ref="U367:W367"/>
    <mergeCell ref="X367:Z367"/>
    <mergeCell ref="AA367:AC367"/>
    <mergeCell ref="AD367:AF367"/>
    <mergeCell ref="A366:D366"/>
    <mergeCell ref="E366:T366"/>
    <mergeCell ref="U366:W366"/>
    <mergeCell ref="X366:Z366"/>
    <mergeCell ref="AA366:AC366"/>
    <mergeCell ref="AD366:AF366"/>
    <mergeCell ref="A365:D365"/>
    <mergeCell ref="E365:T365"/>
    <mergeCell ref="U365:W365"/>
    <mergeCell ref="X365:Z365"/>
    <mergeCell ref="AA365:AC365"/>
    <mergeCell ref="AD365:AF365"/>
    <mergeCell ref="A364:D364"/>
    <mergeCell ref="E364:T364"/>
    <mergeCell ref="U364:W364"/>
    <mergeCell ref="X364:Z364"/>
    <mergeCell ref="AA364:AC364"/>
    <mergeCell ref="AD364:AF364"/>
    <mergeCell ref="A363:D363"/>
    <mergeCell ref="E363:T363"/>
    <mergeCell ref="U363:W363"/>
    <mergeCell ref="X363:Z363"/>
    <mergeCell ref="AA363:AC363"/>
    <mergeCell ref="AD363:AF363"/>
    <mergeCell ref="A362:D362"/>
    <mergeCell ref="E362:T362"/>
    <mergeCell ref="U362:W362"/>
    <mergeCell ref="X362:Z362"/>
    <mergeCell ref="AA362:AC362"/>
    <mergeCell ref="AD362:AF362"/>
    <mergeCell ref="A361:D361"/>
    <mergeCell ref="E361:T361"/>
    <mergeCell ref="U361:W361"/>
    <mergeCell ref="X361:Z361"/>
    <mergeCell ref="AA361:AC361"/>
    <mergeCell ref="AD361:AF361"/>
    <mergeCell ref="A360:D360"/>
    <mergeCell ref="E360:T360"/>
    <mergeCell ref="U360:W360"/>
    <mergeCell ref="X360:Z360"/>
    <mergeCell ref="AA360:AC360"/>
    <mergeCell ref="AD360:AF360"/>
    <mergeCell ref="A359:D359"/>
    <mergeCell ref="E359:T359"/>
    <mergeCell ref="U359:W359"/>
    <mergeCell ref="X359:Z359"/>
    <mergeCell ref="AA359:AC359"/>
    <mergeCell ref="AD359:AF359"/>
    <mergeCell ref="A358:D358"/>
    <mergeCell ref="E358:T358"/>
    <mergeCell ref="U358:W358"/>
    <mergeCell ref="X358:Z358"/>
    <mergeCell ref="AA358:AC358"/>
    <mergeCell ref="AD358:AF358"/>
    <mergeCell ref="A357:D357"/>
    <mergeCell ref="E357:T357"/>
    <mergeCell ref="U357:W357"/>
    <mergeCell ref="X357:Z357"/>
    <mergeCell ref="AA357:AC357"/>
    <mergeCell ref="AD357:AF357"/>
    <mergeCell ref="A356:D356"/>
    <mergeCell ref="E356:T356"/>
    <mergeCell ref="U356:W356"/>
    <mergeCell ref="X356:Z356"/>
    <mergeCell ref="AA356:AC356"/>
    <mergeCell ref="AD356:AF356"/>
    <mergeCell ref="AD354:AF354"/>
    <mergeCell ref="A355:D355"/>
    <mergeCell ref="E355:T355"/>
    <mergeCell ref="U355:W355"/>
    <mergeCell ref="X355:Z355"/>
    <mergeCell ref="AA355:AC355"/>
    <mergeCell ref="AD355:AF355"/>
    <mergeCell ref="A353:T353"/>
    <mergeCell ref="U353:W353"/>
    <mergeCell ref="X353:Z353"/>
    <mergeCell ref="AA353:AC353"/>
    <mergeCell ref="AD353:AF353"/>
    <mergeCell ref="A354:D354"/>
    <mergeCell ref="E354:T354"/>
    <mergeCell ref="U354:W354"/>
    <mergeCell ref="X354:Z354"/>
    <mergeCell ref="AA354:AC354"/>
    <mergeCell ref="A352:D352"/>
    <mergeCell ref="E352:T352"/>
    <mergeCell ref="U352:W352"/>
    <mergeCell ref="X352:Z352"/>
    <mergeCell ref="AA352:AC352"/>
    <mergeCell ref="AD352:AF352"/>
    <mergeCell ref="A351:D351"/>
    <mergeCell ref="E351:T351"/>
    <mergeCell ref="U351:W351"/>
    <mergeCell ref="X351:Z351"/>
    <mergeCell ref="AA351:AC351"/>
    <mergeCell ref="AD351:AF351"/>
    <mergeCell ref="A350:D350"/>
    <mergeCell ref="E350:T350"/>
    <mergeCell ref="U350:W350"/>
    <mergeCell ref="X350:Z350"/>
    <mergeCell ref="AA350:AC350"/>
    <mergeCell ref="AD350:AF350"/>
    <mergeCell ref="A349:D349"/>
    <mergeCell ref="E349:T349"/>
    <mergeCell ref="U349:W349"/>
    <mergeCell ref="X349:Z349"/>
    <mergeCell ref="AA349:AC349"/>
    <mergeCell ref="AD349:AF349"/>
    <mergeCell ref="A348:D348"/>
    <mergeCell ref="E348:T348"/>
    <mergeCell ref="U348:W348"/>
    <mergeCell ref="X348:Z348"/>
    <mergeCell ref="AA348:AC348"/>
    <mergeCell ref="AD348:AF348"/>
    <mergeCell ref="A347:D347"/>
    <mergeCell ref="E347:T347"/>
    <mergeCell ref="U347:W347"/>
    <mergeCell ref="X347:Z347"/>
    <mergeCell ref="AA347:AC347"/>
    <mergeCell ref="AD347:AF347"/>
    <mergeCell ref="A346:D346"/>
    <mergeCell ref="E346:T346"/>
    <mergeCell ref="U346:W346"/>
    <mergeCell ref="X346:Z346"/>
    <mergeCell ref="AA346:AC346"/>
    <mergeCell ref="AD346:AF346"/>
    <mergeCell ref="A345:D345"/>
    <mergeCell ref="E345:T345"/>
    <mergeCell ref="U345:W345"/>
    <mergeCell ref="X345:Z345"/>
    <mergeCell ref="AA345:AC345"/>
    <mergeCell ref="AD345:AF345"/>
    <mergeCell ref="A344:D344"/>
    <mergeCell ref="E344:T344"/>
    <mergeCell ref="U344:W344"/>
    <mergeCell ref="X344:Z344"/>
    <mergeCell ref="AA344:AC344"/>
    <mergeCell ref="AD344:AF344"/>
    <mergeCell ref="A343:D343"/>
    <mergeCell ref="E343:T343"/>
    <mergeCell ref="U343:W343"/>
    <mergeCell ref="X343:Z343"/>
    <mergeCell ref="AA343:AC343"/>
    <mergeCell ref="AD343:AF343"/>
    <mergeCell ref="A342:D342"/>
    <mergeCell ref="E342:T342"/>
    <mergeCell ref="U342:W342"/>
    <mergeCell ref="X342:Z342"/>
    <mergeCell ref="AA342:AC342"/>
    <mergeCell ref="AD342:AF342"/>
    <mergeCell ref="A341:D341"/>
    <mergeCell ref="E341:T341"/>
    <mergeCell ref="U341:W341"/>
    <mergeCell ref="X341:Z341"/>
    <mergeCell ref="AA341:AC341"/>
    <mergeCell ref="AD341:AF341"/>
    <mergeCell ref="A340:D340"/>
    <mergeCell ref="E340:T340"/>
    <mergeCell ref="U340:W340"/>
    <mergeCell ref="X340:Z340"/>
    <mergeCell ref="AA340:AC340"/>
    <mergeCell ref="AD340:AF340"/>
    <mergeCell ref="A339:D339"/>
    <mergeCell ref="E339:T339"/>
    <mergeCell ref="U339:W339"/>
    <mergeCell ref="X339:Z339"/>
    <mergeCell ref="AA339:AC339"/>
    <mergeCell ref="AD339:AF339"/>
    <mergeCell ref="A338:D338"/>
    <mergeCell ref="E338:T338"/>
    <mergeCell ref="U338:W338"/>
    <mergeCell ref="X338:Z338"/>
    <mergeCell ref="AA338:AC338"/>
    <mergeCell ref="AD338:AF338"/>
    <mergeCell ref="A337:D337"/>
    <mergeCell ref="E337:T337"/>
    <mergeCell ref="U337:W337"/>
    <mergeCell ref="X337:Z337"/>
    <mergeCell ref="AA337:AC337"/>
    <mergeCell ref="AD337:AF337"/>
    <mergeCell ref="A336:D336"/>
    <mergeCell ref="E336:T336"/>
    <mergeCell ref="U336:W336"/>
    <mergeCell ref="X336:Z336"/>
    <mergeCell ref="AA336:AC336"/>
    <mergeCell ref="AD336:AF336"/>
    <mergeCell ref="A335:D335"/>
    <mergeCell ref="E335:T335"/>
    <mergeCell ref="U335:W335"/>
    <mergeCell ref="X335:Z335"/>
    <mergeCell ref="AA335:AC335"/>
    <mergeCell ref="AD335:AF335"/>
    <mergeCell ref="A334:D334"/>
    <mergeCell ref="E334:T334"/>
    <mergeCell ref="U334:W334"/>
    <mergeCell ref="X334:Z334"/>
    <mergeCell ref="AA334:AC334"/>
    <mergeCell ref="AD334:AF334"/>
    <mergeCell ref="A333:D333"/>
    <mergeCell ref="E333:T333"/>
    <mergeCell ref="U333:W333"/>
    <mergeCell ref="X333:Z333"/>
    <mergeCell ref="AA333:AC333"/>
    <mergeCell ref="AD333:AF333"/>
    <mergeCell ref="A332:D332"/>
    <mergeCell ref="E332:T332"/>
    <mergeCell ref="U332:W332"/>
    <mergeCell ref="X332:Z332"/>
    <mergeCell ref="AA332:AC332"/>
    <mergeCell ref="AD332:AF332"/>
    <mergeCell ref="A331:D331"/>
    <mergeCell ref="E331:T331"/>
    <mergeCell ref="U331:W331"/>
    <mergeCell ref="X331:Z331"/>
    <mergeCell ref="AA331:AC331"/>
    <mergeCell ref="AD331:AF331"/>
    <mergeCell ref="A330:D330"/>
    <mergeCell ref="E330:T330"/>
    <mergeCell ref="U330:W330"/>
    <mergeCell ref="X330:Z330"/>
    <mergeCell ref="AA330:AC330"/>
    <mergeCell ref="AD330:AF330"/>
    <mergeCell ref="A329:D329"/>
    <mergeCell ref="E329:T329"/>
    <mergeCell ref="U329:W329"/>
    <mergeCell ref="X329:Z329"/>
    <mergeCell ref="AA329:AC329"/>
    <mergeCell ref="AD329:AF329"/>
    <mergeCell ref="A328:D328"/>
    <mergeCell ref="E328:T328"/>
    <mergeCell ref="U328:W328"/>
    <mergeCell ref="X328:Z328"/>
    <mergeCell ref="AA328:AC328"/>
    <mergeCell ref="AD328:AF328"/>
    <mergeCell ref="A327:D327"/>
    <mergeCell ref="E327:T327"/>
    <mergeCell ref="U327:W327"/>
    <mergeCell ref="X327:Z327"/>
    <mergeCell ref="AA327:AC327"/>
    <mergeCell ref="AD327:AF327"/>
    <mergeCell ref="A326:D326"/>
    <mergeCell ref="E326:T326"/>
    <mergeCell ref="U326:W326"/>
    <mergeCell ref="X326:Z326"/>
    <mergeCell ref="AA326:AC326"/>
    <mergeCell ref="AD326:AF326"/>
    <mergeCell ref="A325:D325"/>
    <mergeCell ref="E325:T325"/>
    <mergeCell ref="U325:W325"/>
    <mergeCell ref="X325:Z325"/>
    <mergeCell ref="AA325:AC325"/>
    <mergeCell ref="AD325:AF325"/>
    <mergeCell ref="AD323:AF323"/>
    <mergeCell ref="A324:D324"/>
    <mergeCell ref="E324:T324"/>
    <mergeCell ref="U324:W324"/>
    <mergeCell ref="X324:Z324"/>
    <mergeCell ref="AA324:AC324"/>
    <mergeCell ref="AD324:AF324"/>
    <mergeCell ref="A322:T322"/>
    <mergeCell ref="U322:W322"/>
    <mergeCell ref="X322:Z322"/>
    <mergeCell ref="AA322:AC322"/>
    <mergeCell ref="AD322:AF322"/>
    <mergeCell ref="A323:D323"/>
    <mergeCell ref="E323:T323"/>
    <mergeCell ref="U323:W323"/>
    <mergeCell ref="X323:Z323"/>
    <mergeCell ref="AA323:AC323"/>
    <mergeCell ref="A321:D321"/>
    <mergeCell ref="E321:T321"/>
    <mergeCell ref="U321:W321"/>
    <mergeCell ref="X321:Z321"/>
    <mergeCell ref="AA321:AC321"/>
    <mergeCell ref="AD321:AF321"/>
    <mergeCell ref="A320:D320"/>
    <mergeCell ref="E320:T320"/>
    <mergeCell ref="U320:W320"/>
    <mergeCell ref="X320:Z320"/>
    <mergeCell ref="AA320:AC320"/>
    <mergeCell ref="AD320:AF320"/>
    <mergeCell ref="A319:D319"/>
    <mergeCell ref="E319:T319"/>
    <mergeCell ref="U319:W319"/>
    <mergeCell ref="X319:Z319"/>
    <mergeCell ref="AA319:AC319"/>
    <mergeCell ref="AD319:AF319"/>
    <mergeCell ref="A318:D318"/>
    <mergeCell ref="E318:T318"/>
    <mergeCell ref="U318:W318"/>
    <mergeCell ref="X318:Z318"/>
    <mergeCell ref="AA318:AC318"/>
    <mergeCell ref="AD318:AF318"/>
    <mergeCell ref="A317:D317"/>
    <mergeCell ref="E317:T317"/>
    <mergeCell ref="U317:W317"/>
    <mergeCell ref="X317:Z317"/>
    <mergeCell ref="AA317:AC317"/>
    <mergeCell ref="AD317:AF317"/>
    <mergeCell ref="A316:D316"/>
    <mergeCell ref="E316:T316"/>
    <mergeCell ref="U316:W316"/>
    <mergeCell ref="X316:Z316"/>
    <mergeCell ref="AA316:AC316"/>
    <mergeCell ref="AD316:AF316"/>
    <mergeCell ref="A315:D315"/>
    <mergeCell ref="E315:T315"/>
    <mergeCell ref="U315:W315"/>
    <mergeCell ref="X315:Z315"/>
    <mergeCell ref="AA315:AC315"/>
    <mergeCell ref="AD315:AF315"/>
    <mergeCell ref="A314:D314"/>
    <mergeCell ref="E314:T314"/>
    <mergeCell ref="U314:W314"/>
    <mergeCell ref="X314:Z314"/>
    <mergeCell ref="AA314:AC314"/>
    <mergeCell ref="AD314:AF314"/>
    <mergeCell ref="A313:D313"/>
    <mergeCell ref="E313:T313"/>
    <mergeCell ref="U313:W313"/>
    <mergeCell ref="X313:Z313"/>
    <mergeCell ref="AA313:AC313"/>
    <mergeCell ref="AD313:AF313"/>
    <mergeCell ref="A312:D312"/>
    <mergeCell ref="E312:T312"/>
    <mergeCell ref="U312:W312"/>
    <mergeCell ref="X312:Z312"/>
    <mergeCell ref="AA312:AC312"/>
    <mergeCell ref="AD312:AF312"/>
    <mergeCell ref="A311:D311"/>
    <mergeCell ref="E311:T311"/>
    <mergeCell ref="U311:W311"/>
    <mergeCell ref="X311:Z311"/>
    <mergeCell ref="AA311:AC311"/>
    <mergeCell ref="AD311:AF311"/>
    <mergeCell ref="A310:D310"/>
    <mergeCell ref="E310:T310"/>
    <mergeCell ref="U310:W310"/>
    <mergeCell ref="X310:Z310"/>
    <mergeCell ref="AA310:AC310"/>
    <mergeCell ref="AD310:AF310"/>
    <mergeCell ref="A309:D309"/>
    <mergeCell ref="E309:T309"/>
    <mergeCell ref="U309:W309"/>
    <mergeCell ref="X309:Z309"/>
    <mergeCell ref="AA309:AC309"/>
    <mergeCell ref="AD309:AF309"/>
    <mergeCell ref="A308:D308"/>
    <mergeCell ref="E308:T308"/>
    <mergeCell ref="U308:W308"/>
    <mergeCell ref="X308:Z308"/>
    <mergeCell ref="AA308:AC308"/>
    <mergeCell ref="AD308:AF308"/>
    <mergeCell ref="A307:D307"/>
    <mergeCell ref="E307:T307"/>
    <mergeCell ref="U307:W307"/>
    <mergeCell ref="X307:Z307"/>
    <mergeCell ref="AA307:AC307"/>
    <mergeCell ref="AD307:AF307"/>
    <mergeCell ref="A306:D306"/>
    <mergeCell ref="E306:T306"/>
    <mergeCell ref="U306:W306"/>
    <mergeCell ref="X306:Z306"/>
    <mergeCell ref="AA306:AC306"/>
    <mergeCell ref="AD306:AF306"/>
    <mergeCell ref="A305:D305"/>
    <mergeCell ref="E305:T305"/>
    <mergeCell ref="U305:W305"/>
    <mergeCell ref="X305:Z305"/>
    <mergeCell ref="AA305:AC305"/>
    <mergeCell ref="AD305:AF305"/>
    <mergeCell ref="A304:D304"/>
    <mergeCell ref="E304:T304"/>
    <mergeCell ref="U304:W304"/>
    <mergeCell ref="X304:Z304"/>
    <mergeCell ref="AA304:AC304"/>
    <mergeCell ref="AD304:AF304"/>
    <mergeCell ref="A303:D303"/>
    <mergeCell ref="E303:T303"/>
    <mergeCell ref="U303:W303"/>
    <mergeCell ref="X303:Z303"/>
    <mergeCell ref="AA303:AC303"/>
    <mergeCell ref="AD303:AF303"/>
    <mergeCell ref="A302:D302"/>
    <mergeCell ref="E302:T302"/>
    <mergeCell ref="U302:W302"/>
    <mergeCell ref="X302:Z302"/>
    <mergeCell ref="AA302:AC302"/>
    <mergeCell ref="AD302:AF302"/>
    <mergeCell ref="A301:D301"/>
    <mergeCell ref="E301:T301"/>
    <mergeCell ref="U301:W301"/>
    <mergeCell ref="X301:Z301"/>
    <mergeCell ref="AA301:AC301"/>
    <mergeCell ref="AD301:AF301"/>
    <mergeCell ref="A300:D300"/>
    <mergeCell ref="E300:T300"/>
    <mergeCell ref="U300:W300"/>
    <mergeCell ref="X300:Z300"/>
    <mergeCell ref="AA300:AC300"/>
    <mergeCell ref="AD300:AF300"/>
    <mergeCell ref="A299:D299"/>
    <mergeCell ref="E299:T299"/>
    <mergeCell ref="U299:W299"/>
    <mergeCell ref="X299:Z299"/>
    <mergeCell ref="AA299:AC299"/>
    <mergeCell ref="AD299:AF299"/>
    <mergeCell ref="A298:D298"/>
    <mergeCell ref="E298:T298"/>
    <mergeCell ref="U298:W298"/>
    <mergeCell ref="X298:Z298"/>
    <mergeCell ref="AA298:AC298"/>
    <mergeCell ref="AD298:AF298"/>
    <mergeCell ref="A297:D297"/>
    <mergeCell ref="E297:T297"/>
    <mergeCell ref="U297:W297"/>
    <mergeCell ref="X297:Z297"/>
    <mergeCell ref="AA297:AC297"/>
    <mergeCell ref="AD297:AF297"/>
    <mergeCell ref="A296:D296"/>
    <mergeCell ref="E296:T296"/>
    <mergeCell ref="U296:W296"/>
    <mergeCell ref="X296:Z296"/>
    <mergeCell ref="AA296:AC296"/>
    <mergeCell ref="AD296:AF296"/>
    <mergeCell ref="A295:D295"/>
    <mergeCell ref="E295:T295"/>
    <mergeCell ref="U295:W295"/>
    <mergeCell ref="X295:Z295"/>
    <mergeCell ref="AA295:AC295"/>
    <mergeCell ref="AD295:AF295"/>
    <mergeCell ref="A294:D294"/>
    <mergeCell ref="E294:T294"/>
    <mergeCell ref="U294:W294"/>
    <mergeCell ref="X294:Z294"/>
    <mergeCell ref="AA294:AC294"/>
    <mergeCell ref="AD294:AF294"/>
    <mergeCell ref="A293:D293"/>
    <mergeCell ref="E293:T293"/>
    <mergeCell ref="U293:W293"/>
    <mergeCell ref="X293:Z293"/>
    <mergeCell ref="AA293:AC293"/>
    <mergeCell ref="AD293:AF293"/>
    <mergeCell ref="AD291:AF291"/>
    <mergeCell ref="A292:D292"/>
    <mergeCell ref="E292:T292"/>
    <mergeCell ref="U292:W292"/>
    <mergeCell ref="X292:Z292"/>
    <mergeCell ref="AA292:AC292"/>
    <mergeCell ref="AD292:AF292"/>
    <mergeCell ref="A290:T290"/>
    <mergeCell ref="U290:W290"/>
    <mergeCell ref="X290:Z290"/>
    <mergeCell ref="AA290:AC290"/>
    <mergeCell ref="AD290:AF290"/>
    <mergeCell ref="A291:D291"/>
    <mergeCell ref="E291:T291"/>
    <mergeCell ref="U291:W291"/>
    <mergeCell ref="X291:Z291"/>
    <mergeCell ref="AA291:AC291"/>
    <mergeCell ref="A289:D289"/>
    <mergeCell ref="E289:T289"/>
    <mergeCell ref="U289:W289"/>
    <mergeCell ref="X289:Z289"/>
    <mergeCell ref="AA289:AC289"/>
    <mergeCell ref="AD289:AF289"/>
    <mergeCell ref="A288:D288"/>
    <mergeCell ref="E288:T288"/>
    <mergeCell ref="U288:W288"/>
    <mergeCell ref="X288:Z288"/>
    <mergeCell ref="AA288:AC288"/>
    <mergeCell ref="AD288:AF288"/>
    <mergeCell ref="A287:D287"/>
    <mergeCell ref="E287:T287"/>
    <mergeCell ref="U287:W287"/>
    <mergeCell ref="X287:Z287"/>
    <mergeCell ref="AA287:AC287"/>
    <mergeCell ref="AD287:AF287"/>
    <mergeCell ref="A286:D286"/>
    <mergeCell ref="E286:T286"/>
    <mergeCell ref="U286:W286"/>
    <mergeCell ref="X286:Z286"/>
    <mergeCell ref="AA286:AC286"/>
    <mergeCell ref="AD286:AF286"/>
    <mergeCell ref="A285:D285"/>
    <mergeCell ref="E285:T285"/>
    <mergeCell ref="U285:W285"/>
    <mergeCell ref="X285:Z285"/>
    <mergeCell ref="AA285:AC285"/>
    <mergeCell ref="AD285:AF285"/>
    <mergeCell ref="A284:D284"/>
    <mergeCell ref="E284:T284"/>
    <mergeCell ref="U284:W284"/>
    <mergeCell ref="X284:Z284"/>
    <mergeCell ref="AA284:AC284"/>
    <mergeCell ref="AD284:AF284"/>
    <mergeCell ref="A283:D283"/>
    <mergeCell ref="E283:T283"/>
    <mergeCell ref="U283:W283"/>
    <mergeCell ref="X283:Z283"/>
    <mergeCell ref="AA283:AC283"/>
    <mergeCell ref="AD283:AF283"/>
    <mergeCell ref="A282:D282"/>
    <mergeCell ref="E282:T282"/>
    <mergeCell ref="U282:W282"/>
    <mergeCell ref="X282:Z282"/>
    <mergeCell ref="AA282:AC282"/>
    <mergeCell ref="AD282:AF282"/>
    <mergeCell ref="A281:D281"/>
    <mergeCell ref="E281:T281"/>
    <mergeCell ref="U281:W281"/>
    <mergeCell ref="X281:Z281"/>
    <mergeCell ref="AA281:AC281"/>
    <mergeCell ref="AD281:AF281"/>
    <mergeCell ref="A280:D280"/>
    <mergeCell ref="E280:T280"/>
    <mergeCell ref="U280:W280"/>
    <mergeCell ref="X280:Z280"/>
    <mergeCell ref="AA280:AC280"/>
    <mergeCell ref="AD280:AF280"/>
    <mergeCell ref="A279:D279"/>
    <mergeCell ref="E279:T279"/>
    <mergeCell ref="U279:W279"/>
    <mergeCell ref="X279:Z279"/>
    <mergeCell ref="AA279:AC279"/>
    <mergeCell ref="AD279:AF279"/>
    <mergeCell ref="A278:D278"/>
    <mergeCell ref="E278:T278"/>
    <mergeCell ref="U278:W278"/>
    <mergeCell ref="X278:Z278"/>
    <mergeCell ref="AA278:AC278"/>
    <mergeCell ref="AD278:AF278"/>
    <mergeCell ref="A277:D277"/>
    <mergeCell ref="E277:T277"/>
    <mergeCell ref="U277:W277"/>
    <mergeCell ref="X277:Z277"/>
    <mergeCell ref="AA277:AC277"/>
    <mergeCell ref="AD277:AF277"/>
    <mergeCell ref="A276:D276"/>
    <mergeCell ref="E276:T276"/>
    <mergeCell ref="U276:W276"/>
    <mergeCell ref="X276:Z276"/>
    <mergeCell ref="AA276:AC276"/>
    <mergeCell ref="AD276:AF276"/>
    <mergeCell ref="A275:D275"/>
    <mergeCell ref="E275:T275"/>
    <mergeCell ref="U275:W275"/>
    <mergeCell ref="X275:Z275"/>
    <mergeCell ref="AA275:AC275"/>
    <mergeCell ref="AD275:AF275"/>
    <mergeCell ref="A274:D274"/>
    <mergeCell ref="E274:T274"/>
    <mergeCell ref="U274:W274"/>
    <mergeCell ref="X274:Z274"/>
    <mergeCell ref="AA274:AC274"/>
    <mergeCell ref="AD274:AF274"/>
    <mergeCell ref="A273:D273"/>
    <mergeCell ref="E273:T273"/>
    <mergeCell ref="U273:W273"/>
    <mergeCell ref="X273:Z273"/>
    <mergeCell ref="AA273:AC273"/>
    <mergeCell ref="AD273:AF273"/>
    <mergeCell ref="A272:D272"/>
    <mergeCell ref="E272:T272"/>
    <mergeCell ref="U272:W272"/>
    <mergeCell ref="X272:Z272"/>
    <mergeCell ref="AA272:AC272"/>
    <mergeCell ref="AD272:AF272"/>
    <mergeCell ref="A271:D271"/>
    <mergeCell ref="E271:T271"/>
    <mergeCell ref="U271:W271"/>
    <mergeCell ref="X271:Z271"/>
    <mergeCell ref="AA271:AC271"/>
    <mergeCell ref="AD271:AF271"/>
    <mergeCell ref="A270:D270"/>
    <mergeCell ref="E270:T270"/>
    <mergeCell ref="U270:W270"/>
    <mergeCell ref="X270:Z270"/>
    <mergeCell ref="AA270:AC270"/>
    <mergeCell ref="AD270:AF270"/>
    <mergeCell ref="A269:D269"/>
    <mergeCell ref="E269:T269"/>
    <mergeCell ref="U269:W269"/>
    <mergeCell ref="X269:Z269"/>
    <mergeCell ref="AA269:AC269"/>
    <mergeCell ref="AD269:AF269"/>
    <mergeCell ref="A268:D268"/>
    <mergeCell ref="E268:T268"/>
    <mergeCell ref="U268:W268"/>
    <mergeCell ref="X268:Z268"/>
    <mergeCell ref="AA268:AC268"/>
    <mergeCell ref="AD268:AF268"/>
    <mergeCell ref="A267:D267"/>
    <mergeCell ref="E267:T267"/>
    <mergeCell ref="U267:W267"/>
    <mergeCell ref="X267:Z267"/>
    <mergeCell ref="AA267:AC267"/>
    <mergeCell ref="AD267:AF267"/>
    <mergeCell ref="A266:D266"/>
    <mergeCell ref="E266:T266"/>
    <mergeCell ref="U266:W266"/>
    <mergeCell ref="X266:Z266"/>
    <mergeCell ref="AA266:AC266"/>
    <mergeCell ref="AD266:AF266"/>
    <mergeCell ref="A265:D265"/>
    <mergeCell ref="E265:T265"/>
    <mergeCell ref="U265:W265"/>
    <mergeCell ref="X265:Z265"/>
    <mergeCell ref="AA265:AC265"/>
    <mergeCell ref="AD265:AF265"/>
    <mergeCell ref="A264:D264"/>
    <mergeCell ref="E264:T264"/>
    <mergeCell ref="U264:W264"/>
    <mergeCell ref="X264:Z264"/>
    <mergeCell ref="AA264:AC264"/>
    <mergeCell ref="AD264:AF264"/>
    <mergeCell ref="A263:D263"/>
    <mergeCell ref="E263:T263"/>
    <mergeCell ref="U263:W263"/>
    <mergeCell ref="X263:Z263"/>
    <mergeCell ref="AA263:AC263"/>
    <mergeCell ref="AD263:AF263"/>
    <mergeCell ref="A262:D262"/>
    <mergeCell ref="E262:T262"/>
    <mergeCell ref="U262:W262"/>
    <mergeCell ref="X262:Z262"/>
    <mergeCell ref="AA262:AC262"/>
    <mergeCell ref="AD262:AF262"/>
    <mergeCell ref="AD260:AF260"/>
    <mergeCell ref="A261:D261"/>
    <mergeCell ref="E261:T261"/>
    <mergeCell ref="U261:W261"/>
    <mergeCell ref="X261:Z261"/>
    <mergeCell ref="AA261:AC261"/>
    <mergeCell ref="AD261:AF261"/>
    <mergeCell ref="A259:T259"/>
    <mergeCell ref="U259:W259"/>
    <mergeCell ref="X259:Z259"/>
    <mergeCell ref="AA259:AC259"/>
    <mergeCell ref="AD259:AF259"/>
    <mergeCell ref="A260:D260"/>
    <mergeCell ref="E260:T260"/>
    <mergeCell ref="U260:W260"/>
    <mergeCell ref="X260:Z260"/>
    <mergeCell ref="AA260:AC260"/>
    <mergeCell ref="A258:D258"/>
    <mergeCell ref="E258:T258"/>
    <mergeCell ref="U258:W258"/>
    <mergeCell ref="X258:Z258"/>
    <mergeCell ref="AA258:AC258"/>
    <mergeCell ref="AD258:AF258"/>
    <mergeCell ref="A257:D257"/>
    <mergeCell ref="E257:T257"/>
    <mergeCell ref="U257:W257"/>
    <mergeCell ref="X257:Z257"/>
    <mergeCell ref="AA257:AC257"/>
    <mergeCell ref="AD257:AF257"/>
    <mergeCell ref="A256:D256"/>
    <mergeCell ref="E256:T256"/>
    <mergeCell ref="U256:W256"/>
    <mergeCell ref="X256:Z256"/>
    <mergeCell ref="AA256:AC256"/>
    <mergeCell ref="AD256:AF256"/>
    <mergeCell ref="A255:D255"/>
    <mergeCell ref="E255:T255"/>
    <mergeCell ref="U255:W255"/>
    <mergeCell ref="X255:Z255"/>
    <mergeCell ref="AA255:AC255"/>
    <mergeCell ref="AD255:AF255"/>
    <mergeCell ref="A254:D254"/>
    <mergeCell ref="E254:T254"/>
    <mergeCell ref="U254:W254"/>
    <mergeCell ref="X254:Z254"/>
    <mergeCell ref="AA254:AC254"/>
    <mergeCell ref="AD254:AF254"/>
    <mergeCell ref="A253:D253"/>
    <mergeCell ref="E253:T253"/>
    <mergeCell ref="U253:W253"/>
    <mergeCell ref="X253:Z253"/>
    <mergeCell ref="AA253:AC253"/>
    <mergeCell ref="AD253:AF253"/>
    <mergeCell ref="A252:D252"/>
    <mergeCell ref="E252:T252"/>
    <mergeCell ref="U252:W252"/>
    <mergeCell ref="X252:Z252"/>
    <mergeCell ref="AA252:AC252"/>
    <mergeCell ref="AD252:AF252"/>
    <mergeCell ref="A251:D251"/>
    <mergeCell ref="E251:T251"/>
    <mergeCell ref="U251:W251"/>
    <mergeCell ref="X251:Z251"/>
    <mergeCell ref="AA251:AC251"/>
    <mergeCell ref="AD251:AF251"/>
    <mergeCell ref="A250:D250"/>
    <mergeCell ref="E250:T250"/>
    <mergeCell ref="U250:W250"/>
    <mergeCell ref="X250:Z250"/>
    <mergeCell ref="AA250:AC250"/>
    <mergeCell ref="AD250:AF250"/>
    <mergeCell ref="A249:D249"/>
    <mergeCell ref="E249:T249"/>
    <mergeCell ref="U249:W249"/>
    <mergeCell ref="X249:Z249"/>
    <mergeCell ref="AA249:AC249"/>
    <mergeCell ref="AD249:AF249"/>
    <mergeCell ref="A248:D248"/>
    <mergeCell ref="E248:T248"/>
    <mergeCell ref="U248:W248"/>
    <mergeCell ref="X248:Z248"/>
    <mergeCell ref="AA248:AC248"/>
    <mergeCell ref="AD248:AF248"/>
    <mergeCell ref="A247:D247"/>
    <mergeCell ref="E247:T247"/>
    <mergeCell ref="U247:W247"/>
    <mergeCell ref="X247:Z247"/>
    <mergeCell ref="AA247:AC247"/>
    <mergeCell ref="AD247:AF247"/>
    <mergeCell ref="A246:D246"/>
    <mergeCell ref="E246:T246"/>
    <mergeCell ref="U246:W246"/>
    <mergeCell ref="X246:Z246"/>
    <mergeCell ref="AA246:AC246"/>
    <mergeCell ref="AD246:AF246"/>
    <mergeCell ref="A245:D245"/>
    <mergeCell ref="E245:T245"/>
    <mergeCell ref="U245:W245"/>
    <mergeCell ref="X245:Z245"/>
    <mergeCell ref="AA245:AC245"/>
    <mergeCell ref="AD245:AF245"/>
    <mergeCell ref="A244:D244"/>
    <mergeCell ref="E244:T244"/>
    <mergeCell ref="U244:W244"/>
    <mergeCell ref="X244:Z244"/>
    <mergeCell ref="AA244:AC244"/>
    <mergeCell ref="AD244:AF244"/>
    <mergeCell ref="A243:D243"/>
    <mergeCell ref="E243:T243"/>
    <mergeCell ref="U243:W243"/>
    <mergeCell ref="X243:Z243"/>
    <mergeCell ref="AA243:AC243"/>
    <mergeCell ref="AD243:AF243"/>
    <mergeCell ref="A242:D242"/>
    <mergeCell ref="E242:T242"/>
    <mergeCell ref="U242:W242"/>
    <mergeCell ref="X242:Z242"/>
    <mergeCell ref="AA242:AC242"/>
    <mergeCell ref="AD242:AF242"/>
    <mergeCell ref="A241:D241"/>
    <mergeCell ref="E241:T241"/>
    <mergeCell ref="U241:W241"/>
    <mergeCell ref="X241:Z241"/>
    <mergeCell ref="AA241:AC241"/>
    <mergeCell ref="AD241:AF241"/>
    <mergeCell ref="A240:D240"/>
    <mergeCell ref="E240:T240"/>
    <mergeCell ref="U240:W240"/>
    <mergeCell ref="X240:Z240"/>
    <mergeCell ref="AA240:AC240"/>
    <mergeCell ref="AD240:AF240"/>
    <mergeCell ref="A239:D239"/>
    <mergeCell ref="E239:T239"/>
    <mergeCell ref="U239:W239"/>
    <mergeCell ref="X239:Z239"/>
    <mergeCell ref="AA239:AC239"/>
    <mergeCell ref="AD239:AF239"/>
    <mergeCell ref="A238:D238"/>
    <mergeCell ref="E238:T238"/>
    <mergeCell ref="U238:W238"/>
    <mergeCell ref="X238:Z238"/>
    <mergeCell ref="AA238:AC238"/>
    <mergeCell ref="AD238:AF238"/>
    <mergeCell ref="A237:D237"/>
    <mergeCell ref="E237:T237"/>
    <mergeCell ref="U237:W237"/>
    <mergeCell ref="X237:Z237"/>
    <mergeCell ref="AA237:AC237"/>
    <mergeCell ref="AD237:AF237"/>
    <mergeCell ref="A236:D236"/>
    <mergeCell ref="E236:T236"/>
    <mergeCell ref="U236:W236"/>
    <mergeCell ref="X236:Z236"/>
    <mergeCell ref="AA236:AC236"/>
    <mergeCell ref="AD236:AF236"/>
    <mergeCell ref="A235:D235"/>
    <mergeCell ref="E235:T235"/>
    <mergeCell ref="U235:W235"/>
    <mergeCell ref="X235:Z235"/>
    <mergeCell ref="AA235:AC235"/>
    <mergeCell ref="AD235:AF235"/>
    <mergeCell ref="A234:D234"/>
    <mergeCell ref="E234:T234"/>
    <mergeCell ref="U234:W234"/>
    <mergeCell ref="X234:Z234"/>
    <mergeCell ref="AA234:AC234"/>
    <mergeCell ref="AD234:AF234"/>
    <mergeCell ref="A233:D233"/>
    <mergeCell ref="E233:T233"/>
    <mergeCell ref="U233:W233"/>
    <mergeCell ref="X233:Z233"/>
    <mergeCell ref="AA233:AC233"/>
    <mergeCell ref="AD233:AF233"/>
    <mergeCell ref="A232:D232"/>
    <mergeCell ref="E232:T232"/>
    <mergeCell ref="U232:W232"/>
    <mergeCell ref="X232:Z232"/>
    <mergeCell ref="AA232:AC232"/>
    <mergeCell ref="AD232:AF232"/>
    <mergeCell ref="A231:D231"/>
    <mergeCell ref="E231:T231"/>
    <mergeCell ref="U231:W231"/>
    <mergeCell ref="X231:Z231"/>
    <mergeCell ref="AA231:AC231"/>
    <mergeCell ref="AD231:AF231"/>
    <mergeCell ref="A230:D230"/>
    <mergeCell ref="E230:T230"/>
    <mergeCell ref="U230:W230"/>
    <mergeCell ref="X230:Z230"/>
    <mergeCell ref="AA230:AC230"/>
    <mergeCell ref="AD230:AF230"/>
    <mergeCell ref="AD228:AF228"/>
    <mergeCell ref="A229:D229"/>
    <mergeCell ref="E229:T229"/>
    <mergeCell ref="U229:W229"/>
    <mergeCell ref="X229:Z229"/>
    <mergeCell ref="AA229:AC229"/>
    <mergeCell ref="AD229:AF229"/>
    <mergeCell ref="A227:T227"/>
    <mergeCell ref="U227:W227"/>
    <mergeCell ref="X227:Z227"/>
    <mergeCell ref="AA227:AC227"/>
    <mergeCell ref="AD227:AF227"/>
    <mergeCell ref="A228:D228"/>
    <mergeCell ref="E228:T228"/>
    <mergeCell ref="U228:W228"/>
    <mergeCell ref="X228:Z228"/>
    <mergeCell ref="AA228:AC228"/>
    <mergeCell ref="A226:D226"/>
    <mergeCell ref="E226:T226"/>
    <mergeCell ref="U226:W226"/>
    <mergeCell ref="X226:Z226"/>
    <mergeCell ref="AA226:AC226"/>
    <mergeCell ref="AD226:AF226"/>
    <mergeCell ref="A225:D225"/>
    <mergeCell ref="E225:T225"/>
    <mergeCell ref="U225:W225"/>
    <mergeCell ref="X225:Z225"/>
    <mergeCell ref="AA225:AC225"/>
    <mergeCell ref="AD225:AF225"/>
    <mergeCell ref="A224:D224"/>
    <mergeCell ref="E224:T224"/>
    <mergeCell ref="U224:W224"/>
    <mergeCell ref="X224:Z224"/>
    <mergeCell ref="AA224:AC224"/>
    <mergeCell ref="AD224:AF224"/>
    <mergeCell ref="A223:D223"/>
    <mergeCell ref="E223:T223"/>
    <mergeCell ref="U223:W223"/>
    <mergeCell ref="X223:Z223"/>
    <mergeCell ref="AA223:AC223"/>
    <mergeCell ref="AD223:AF223"/>
    <mergeCell ref="A222:D222"/>
    <mergeCell ref="E222:T222"/>
    <mergeCell ref="U222:W222"/>
    <mergeCell ref="X222:Z222"/>
    <mergeCell ref="AA222:AC222"/>
    <mergeCell ref="AD222:AF222"/>
    <mergeCell ref="A221:D221"/>
    <mergeCell ref="E221:T221"/>
    <mergeCell ref="U221:W221"/>
    <mergeCell ref="X221:Z221"/>
    <mergeCell ref="AA221:AC221"/>
    <mergeCell ref="AD221:AF221"/>
    <mergeCell ref="A220:D220"/>
    <mergeCell ref="E220:T220"/>
    <mergeCell ref="U220:W220"/>
    <mergeCell ref="X220:Z220"/>
    <mergeCell ref="AA220:AC220"/>
    <mergeCell ref="AD220:AF220"/>
    <mergeCell ref="A219:D219"/>
    <mergeCell ref="E219:T219"/>
    <mergeCell ref="U219:W219"/>
    <mergeCell ref="X219:Z219"/>
    <mergeCell ref="AA219:AC219"/>
    <mergeCell ref="AD219:AF219"/>
    <mergeCell ref="A218:D218"/>
    <mergeCell ref="E218:T218"/>
    <mergeCell ref="U218:W218"/>
    <mergeCell ref="X218:Z218"/>
    <mergeCell ref="AA218:AC218"/>
    <mergeCell ref="AD218:AF218"/>
    <mergeCell ref="A217:D217"/>
    <mergeCell ref="E217:T217"/>
    <mergeCell ref="U217:W217"/>
    <mergeCell ref="X217:Z217"/>
    <mergeCell ref="AA217:AC217"/>
    <mergeCell ref="AD217:AF217"/>
    <mergeCell ref="A216:D216"/>
    <mergeCell ref="E216:T216"/>
    <mergeCell ref="U216:W216"/>
    <mergeCell ref="X216:Z216"/>
    <mergeCell ref="AA216:AC216"/>
    <mergeCell ref="AD216:AF216"/>
    <mergeCell ref="A215:D215"/>
    <mergeCell ref="E215:T215"/>
    <mergeCell ref="U215:W215"/>
    <mergeCell ref="X215:Z215"/>
    <mergeCell ref="AA215:AC215"/>
    <mergeCell ref="AD215:AF215"/>
    <mergeCell ref="A214:D214"/>
    <mergeCell ref="E214:T214"/>
    <mergeCell ref="U214:W214"/>
    <mergeCell ref="X214:Z214"/>
    <mergeCell ref="AA214:AC214"/>
    <mergeCell ref="AD214:AF214"/>
    <mergeCell ref="A213:D213"/>
    <mergeCell ref="E213:T213"/>
    <mergeCell ref="U213:W213"/>
    <mergeCell ref="X213:Z213"/>
    <mergeCell ref="AA213:AC213"/>
    <mergeCell ref="AD213:AF213"/>
    <mergeCell ref="A212:D212"/>
    <mergeCell ref="E212:T212"/>
    <mergeCell ref="U212:W212"/>
    <mergeCell ref="X212:Z212"/>
    <mergeCell ref="AA212:AC212"/>
    <mergeCell ref="AD212:AF212"/>
    <mergeCell ref="A211:D211"/>
    <mergeCell ref="E211:T211"/>
    <mergeCell ref="U211:W211"/>
    <mergeCell ref="X211:Z211"/>
    <mergeCell ref="AA211:AC211"/>
    <mergeCell ref="AD211:AF211"/>
    <mergeCell ref="A210:D210"/>
    <mergeCell ref="E210:T210"/>
    <mergeCell ref="U210:W210"/>
    <mergeCell ref="X210:Z210"/>
    <mergeCell ref="AA210:AC210"/>
    <mergeCell ref="AD210:AF210"/>
    <mergeCell ref="A209:D209"/>
    <mergeCell ref="E209:T209"/>
    <mergeCell ref="U209:W209"/>
    <mergeCell ref="X209:Z209"/>
    <mergeCell ref="AA209:AC209"/>
    <mergeCell ref="AD209:AF209"/>
    <mergeCell ref="A208:D208"/>
    <mergeCell ref="E208:T208"/>
    <mergeCell ref="U208:W208"/>
    <mergeCell ref="X208:Z208"/>
    <mergeCell ref="AA208:AC208"/>
    <mergeCell ref="AD208:AF208"/>
    <mergeCell ref="A207:D207"/>
    <mergeCell ref="E207:T207"/>
    <mergeCell ref="U207:W207"/>
    <mergeCell ref="X207:Z207"/>
    <mergeCell ref="AA207:AC207"/>
    <mergeCell ref="AD207:AF207"/>
    <mergeCell ref="A206:D206"/>
    <mergeCell ref="E206:T206"/>
    <mergeCell ref="U206:W206"/>
    <mergeCell ref="X206:Z206"/>
    <mergeCell ref="AA206:AC206"/>
    <mergeCell ref="AD206:AF206"/>
    <mergeCell ref="A205:D205"/>
    <mergeCell ref="E205:T205"/>
    <mergeCell ref="U205:W205"/>
    <mergeCell ref="X205:Z205"/>
    <mergeCell ref="AA205:AC205"/>
    <mergeCell ref="AD205:AF205"/>
    <mergeCell ref="A204:D204"/>
    <mergeCell ref="E204:T204"/>
    <mergeCell ref="U204:W204"/>
    <mergeCell ref="X204:Z204"/>
    <mergeCell ref="AA204:AC204"/>
    <mergeCell ref="AD204:AF204"/>
    <mergeCell ref="A203:D203"/>
    <mergeCell ref="E203:T203"/>
    <mergeCell ref="U203:W203"/>
    <mergeCell ref="X203:Z203"/>
    <mergeCell ref="AA203:AC203"/>
    <mergeCell ref="AD203:AF203"/>
    <mergeCell ref="A202:D202"/>
    <mergeCell ref="E202:T202"/>
    <mergeCell ref="U202:W202"/>
    <mergeCell ref="X202:Z202"/>
    <mergeCell ref="AA202:AC202"/>
    <mergeCell ref="AD202:AF202"/>
    <mergeCell ref="A201:D201"/>
    <mergeCell ref="E201:T201"/>
    <mergeCell ref="U201:W201"/>
    <mergeCell ref="X201:Z201"/>
    <mergeCell ref="AA201:AC201"/>
    <mergeCell ref="AD201:AF201"/>
    <mergeCell ref="A200:D200"/>
    <mergeCell ref="E200:T200"/>
    <mergeCell ref="U200:W200"/>
    <mergeCell ref="X200:Z200"/>
    <mergeCell ref="AA200:AC200"/>
    <mergeCell ref="AD200:AF200"/>
    <mergeCell ref="A199:D199"/>
    <mergeCell ref="E199:T199"/>
    <mergeCell ref="U199:W199"/>
    <mergeCell ref="X199:Z199"/>
    <mergeCell ref="AA199:AC199"/>
    <mergeCell ref="AD199:AF199"/>
    <mergeCell ref="A198:D198"/>
    <mergeCell ref="E198:T198"/>
    <mergeCell ref="U198:W198"/>
    <mergeCell ref="X198:Z198"/>
    <mergeCell ref="AA198:AC198"/>
    <mergeCell ref="AD198:AF198"/>
    <mergeCell ref="A197:D197"/>
    <mergeCell ref="E197:T197"/>
    <mergeCell ref="U197:W197"/>
    <mergeCell ref="X197:Z197"/>
    <mergeCell ref="AA197:AC197"/>
    <mergeCell ref="AD197:AF197"/>
    <mergeCell ref="A196:D196"/>
    <mergeCell ref="E196:T196"/>
    <mergeCell ref="U196:W196"/>
    <mergeCell ref="X196:Z196"/>
    <mergeCell ref="AA196:AC196"/>
    <mergeCell ref="AD196:AF196"/>
    <mergeCell ref="A194:T194"/>
    <mergeCell ref="U194:W194"/>
    <mergeCell ref="X194:Z194"/>
    <mergeCell ref="AA194:AC194"/>
    <mergeCell ref="AD194:AF194"/>
    <mergeCell ref="A195:T195"/>
    <mergeCell ref="U195:W195"/>
    <mergeCell ref="X195:Z195"/>
    <mergeCell ref="AA195:AC195"/>
    <mergeCell ref="AD195:AF195"/>
    <mergeCell ref="A193:D193"/>
    <mergeCell ref="E193:T193"/>
    <mergeCell ref="U193:W193"/>
    <mergeCell ref="X193:Z193"/>
    <mergeCell ref="AA193:AC193"/>
    <mergeCell ref="AD193:AF193"/>
    <mergeCell ref="A192:D192"/>
    <mergeCell ref="E192:T192"/>
    <mergeCell ref="U192:W192"/>
    <mergeCell ref="X192:Z192"/>
    <mergeCell ref="AA192:AC192"/>
    <mergeCell ref="AD192:AF192"/>
    <mergeCell ref="A191:D191"/>
    <mergeCell ref="E191:T191"/>
    <mergeCell ref="U191:W191"/>
    <mergeCell ref="X191:Z191"/>
    <mergeCell ref="AA191:AC191"/>
    <mergeCell ref="AD191:AF191"/>
    <mergeCell ref="A190:D190"/>
    <mergeCell ref="E190:T190"/>
    <mergeCell ref="U190:W190"/>
    <mergeCell ref="X190:Z190"/>
    <mergeCell ref="AA190:AC190"/>
    <mergeCell ref="AD190:AF190"/>
    <mergeCell ref="A189:D189"/>
    <mergeCell ref="E189:T189"/>
    <mergeCell ref="U189:W189"/>
    <mergeCell ref="X189:Z189"/>
    <mergeCell ref="AA189:AC189"/>
    <mergeCell ref="AD189:AF189"/>
    <mergeCell ref="A188:D188"/>
    <mergeCell ref="E188:T188"/>
    <mergeCell ref="U188:W188"/>
    <mergeCell ref="X188:Z188"/>
    <mergeCell ref="AA188:AC188"/>
    <mergeCell ref="AD188:AF188"/>
    <mergeCell ref="A187:D187"/>
    <mergeCell ref="E187:T187"/>
    <mergeCell ref="U187:W187"/>
    <mergeCell ref="X187:Z187"/>
    <mergeCell ref="AA187:AC187"/>
    <mergeCell ref="AD187:AF187"/>
    <mergeCell ref="A186:D186"/>
    <mergeCell ref="E186:T186"/>
    <mergeCell ref="U186:W186"/>
    <mergeCell ref="X186:Z186"/>
    <mergeCell ref="AA186:AC186"/>
    <mergeCell ref="AD186:AF186"/>
    <mergeCell ref="A185:D185"/>
    <mergeCell ref="E185:T185"/>
    <mergeCell ref="U185:W185"/>
    <mergeCell ref="X185:Z185"/>
    <mergeCell ref="AA185:AC185"/>
    <mergeCell ref="AD185:AF185"/>
    <mergeCell ref="A184:D184"/>
    <mergeCell ref="E184:T184"/>
    <mergeCell ref="U184:W184"/>
    <mergeCell ref="X184:Z184"/>
    <mergeCell ref="AA184:AC184"/>
    <mergeCell ref="AD184:AF184"/>
    <mergeCell ref="A183:D183"/>
    <mergeCell ref="E183:T183"/>
    <mergeCell ref="U183:W183"/>
    <mergeCell ref="X183:Z183"/>
    <mergeCell ref="AA183:AC183"/>
    <mergeCell ref="AD183:AF183"/>
    <mergeCell ref="A182:D182"/>
    <mergeCell ref="E182:T182"/>
    <mergeCell ref="U182:W182"/>
    <mergeCell ref="X182:Z182"/>
    <mergeCell ref="AA182:AC182"/>
    <mergeCell ref="AD182:AF182"/>
    <mergeCell ref="A181:D181"/>
    <mergeCell ref="E181:T181"/>
    <mergeCell ref="U181:W181"/>
    <mergeCell ref="X181:Z181"/>
    <mergeCell ref="AA181:AC181"/>
    <mergeCell ref="AD181:AF181"/>
    <mergeCell ref="A180:D180"/>
    <mergeCell ref="E180:T180"/>
    <mergeCell ref="U180:W180"/>
    <mergeCell ref="X180:Z180"/>
    <mergeCell ref="AA180:AC180"/>
    <mergeCell ref="AD180:AF180"/>
    <mergeCell ref="A179:D179"/>
    <mergeCell ref="E179:T179"/>
    <mergeCell ref="U179:W179"/>
    <mergeCell ref="X179:Z179"/>
    <mergeCell ref="AA179:AC179"/>
    <mergeCell ref="AD179:AF179"/>
    <mergeCell ref="A178:D178"/>
    <mergeCell ref="E178:T178"/>
    <mergeCell ref="U178:W178"/>
    <mergeCell ref="X178:Z178"/>
    <mergeCell ref="AA178:AC178"/>
    <mergeCell ref="AD178:AF178"/>
    <mergeCell ref="A177:D177"/>
    <mergeCell ref="E177:T177"/>
    <mergeCell ref="U177:W177"/>
    <mergeCell ref="X177:Z177"/>
    <mergeCell ref="AA177:AC177"/>
    <mergeCell ref="AD177:AF177"/>
    <mergeCell ref="A176:D176"/>
    <mergeCell ref="E176:T176"/>
    <mergeCell ref="U176:W176"/>
    <mergeCell ref="X176:Z176"/>
    <mergeCell ref="AA176:AC176"/>
    <mergeCell ref="AD176:AF176"/>
    <mergeCell ref="A175:D175"/>
    <mergeCell ref="E175:T175"/>
    <mergeCell ref="U175:W175"/>
    <mergeCell ref="X175:Z175"/>
    <mergeCell ref="AA175:AC175"/>
    <mergeCell ref="AD175:AF175"/>
    <mergeCell ref="A174:D174"/>
    <mergeCell ref="E174:T174"/>
    <mergeCell ref="U174:W174"/>
    <mergeCell ref="X174:Z174"/>
    <mergeCell ref="AA174:AC174"/>
    <mergeCell ref="AD174:AF174"/>
    <mergeCell ref="A173:D173"/>
    <mergeCell ref="E173:T173"/>
    <mergeCell ref="U173:W173"/>
    <mergeCell ref="X173:Z173"/>
    <mergeCell ref="AA173:AC173"/>
    <mergeCell ref="AD173:AF173"/>
    <mergeCell ref="A172:D172"/>
    <mergeCell ref="E172:T172"/>
    <mergeCell ref="U172:W172"/>
    <mergeCell ref="X172:Z172"/>
    <mergeCell ref="AA172:AC172"/>
    <mergeCell ref="AD172:AF172"/>
    <mergeCell ref="A171:D171"/>
    <mergeCell ref="E171:T171"/>
    <mergeCell ref="U171:W171"/>
    <mergeCell ref="X171:Z171"/>
    <mergeCell ref="AA171:AC171"/>
    <mergeCell ref="AD171:AF171"/>
    <mergeCell ref="A170:D170"/>
    <mergeCell ref="E170:T170"/>
    <mergeCell ref="U170:W170"/>
    <mergeCell ref="X170:Z170"/>
    <mergeCell ref="AA170:AC170"/>
    <mergeCell ref="AD170:AF170"/>
    <mergeCell ref="A169:D169"/>
    <mergeCell ref="E169:T169"/>
    <mergeCell ref="U169:W169"/>
    <mergeCell ref="X169:Z169"/>
    <mergeCell ref="AA169:AC169"/>
    <mergeCell ref="AD169:AF169"/>
    <mergeCell ref="A168:D168"/>
    <mergeCell ref="E168:T168"/>
    <mergeCell ref="U168:W168"/>
    <mergeCell ref="X168:Z168"/>
    <mergeCell ref="AA168:AC168"/>
    <mergeCell ref="AD168:AF168"/>
    <mergeCell ref="A167:D167"/>
    <mergeCell ref="E167:T167"/>
    <mergeCell ref="U167:W167"/>
    <mergeCell ref="X167:Z167"/>
    <mergeCell ref="AA167:AC167"/>
    <mergeCell ref="AD167:AF167"/>
    <mergeCell ref="A166:D166"/>
    <mergeCell ref="E166:T166"/>
    <mergeCell ref="U166:W166"/>
    <mergeCell ref="X166:Z166"/>
    <mergeCell ref="AA166:AC166"/>
    <mergeCell ref="AD166:AF166"/>
    <mergeCell ref="AD164:AF164"/>
    <mergeCell ref="A165:D165"/>
    <mergeCell ref="E165:T165"/>
    <mergeCell ref="U165:W165"/>
    <mergeCell ref="X165:Z165"/>
    <mergeCell ref="AA165:AC165"/>
    <mergeCell ref="AD165:AF165"/>
    <mergeCell ref="A163:T163"/>
    <mergeCell ref="U163:W163"/>
    <mergeCell ref="X163:Z163"/>
    <mergeCell ref="AA163:AC163"/>
    <mergeCell ref="AD163:AF163"/>
    <mergeCell ref="A164:D164"/>
    <mergeCell ref="E164:T164"/>
    <mergeCell ref="U164:W164"/>
    <mergeCell ref="X164:Z164"/>
    <mergeCell ref="AA164:AC164"/>
    <mergeCell ref="A162:D162"/>
    <mergeCell ref="E162:T162"/>
    <mergeCell ref="U162:W162"/>
    <mergeCell ref="X162:Z162"/>
    <mergeCell ref="AA162:AC162"/>
    <mergeCell ref="AD162:AF162"/>
    <mergeCell ref="A161:D161"/>
    <mergeCell ref="E161:T161"/>
    <mergeCell ref="U161:W161"/>
    <mergeCell ref="X161:Z161"/>
    <mergeCell ref="AA161:AC161"/>
    <mergeCell ref="AD161:AF161"/>
    <mergeCell ref="A160:D160"/>
    <mergeCell ref="E160:T160"/>
    <mergeCell ref="U160:W160"/>
    <mergeCell ref="X160:Z160"/>
    <mergeCell ref="AA160:AC160"/>
    <mergeCell ref="AD160:AF160"/>
    <mergeCell ref="A159:D159"/>
    <mergeCell ref="E159:T159"/>
    <mergeCell ref="U159:W159"/>
    <mergeCell ref="X159:Z159"/>
    <mergeCell ref="AA159:AC159"/>
    <mergeCell ref="AD159:AF159"/>
    <mergeCell ref="A158:D158"/>
    <mergeCell ref="E158:T158"/>
    <mergeCell ref="U158:W158"/>
    <mergeCell ref="X158:Z158"/>
    <mergeCell ref="AA158:AC158"/>
    <mergeCell ref="AD158:AF158"/>
    <mergeCell ref="A157:D157"/>
    <mergeCell ref="E157:T157"/>
    <mergeCell ref="U157:W157"/>
    <mergeCell ref="X157:Z157"/>
    <mergeCell ref="AA157:AC157"/>
    <mergeCell ref="AD157:AF157"/>
    <mergeCell ref="A156:D156"/>
    <mergeCell ref="E156:T156"/>
    <mergeCell ref="U156:W156"/>
    <mergeCell ref="X156:Z156"/>
    <mergeCell ref="AA156:AC156"/>
    <mergeCell ref="AD156:AF156"/>
    <mergeCell ref="A155:D155"/>
    <mergeCell ref="E155:T155"/>
    <mergeCell ref="U155:W155"/>
    <mergeCell ref="X155:Z155"/>
    <mergeCell ref="AA155:AC155"/>
    <mergeCell ref="AD155:AF155"/>
    <mergeCell ref="A154:D154"/>
    <mergeCell ref="E154:T154"/>
    <mergeCell ref="U154:W154"/>
    <mergeCell ref="X154:Z154"/>
    <mergeCell ref="AA154:AC154"/>
    <mergeCell ref="AD154:AF154"/>
    <mergeCell ref="A153:D153"/>
    <mergeCell ref="E153:T153"/>
    <mergeCell ref="U153:W153"/>
    <mergeCell ref="X153:Z153"/>
    <mergeCell ref="AA153:AC153"/>
    <mergeCell ref="AD153:AF153"/>
    <mergeCell ref="A152:D152"/>
    <mergeCell ref="E152:T152"/>
    <mergeCell ref="U152:W152"/>
    <mergeCell ref="X152:Z152"/>
    <mergeCell ref="AA152:AC152"/>
    <mergeCell ref="AD152:AF152"/>
    <mergeCell ref="A151:D151"/>
    <mergeCell ref="E151:T151"/>
    <mergeCell ref="U151:W151"/>
    <mergeCell ref="X151:Z151"/>
    <mergeCell ref="AA151:AC151"/>
    <mergeCell ref="AD151:AF151"/>
    <mergeCell ref="A150:D150"/>
    <mergeCell ref="E150:T150"/>
    <mergeCell ref="U150:W150"/>
    <mergeCell ref="X150:Z150"/>
    <mergeCell ref="AA150:AC150"/>
    <mergeCell ref="AD150:AF150"/>
    <mergeCell ref="A149:D149"/>
    <mergeCell ref="E149:T149"/>
    <mergeCell ref="U149:W149"/>
    <mergeCell ref="X149:Z149"/>
    <mergeCell ref="AA149:AC149"/>
    <mergeCell ref="AD149:AF149"/>
    <mergeCell ref="A148:D148"/>
    <mergeCell ref="E148:T148"/>
    <mergeCell ref="U148:W148"/>
    <mergeCell ref="X148:Z148"/>
    <mergeCell ref="AA148:AC148"/>
    <mergeCell ref="AD148:AF148"/>
    <mergeCell ref="A147:D147"/>
    <mergeCell ref="E147:T147"/>
    <mergeCell ref="U147:W147"/>
    <mergeCell ref="X147:Z147"/>
    <mergeCell ref="AA147:AC147"/>
    <mergeCell ref="AD147:AF147"/>
    <mergeCell ref="A146:D146"/>
    <mergeCell ref="E146:T146"/>
    <mergeCell ref="U146:W146"/>
    <mergeCell ref="X146:Z146"/>
    <mergeCell ref="AA146:AC146"/>
    <mergeCell ref="AD146:AF146"/>
    <mergeCell ref="A145:D145"/>
    <mergeCell ref="E145:T145"/>
    <mergeCell ref="U145:W145"/>
    <mergeCell ref="X145:Z145"/>
    <mergeCell ref="AA145:AC145"/>
    <mergeCell ref="AD145:AF145"/>
    <mergeCell ref="A144:D144"/>
    <mergeCell ref="E144:T144"/>
    <mergeCell ref="U144:W144"/>
    <mergeCell ref="X144:Z144"/>
    <mergeCell ref="AA144:AC144"/>
    <mergeCell ref="AD144:AF144"/>
    <mergeCell ref="A143:D143"/>
    <mergeCell ref="E143:T143"/>
    <mergeCell ref="U143:W143"/>
    <mergeCell ref="X143:Z143"/>
    <mergeCell ref="AA143:AC143"/>
    <mergeCell ref="AD143:AF143"/>
    <mergeCell ref="A142:D142"/>
    <mergeCell ref="E142:T142"/>
    <mergeCell ref="U142:W142"/>
    <mergeCell ref="X142:Z142"/>
    <mergeCell ref="AA142:AC142"/>
    <mergeCell ref="AD142:AF142"/>
    <mergeCell ref="A141:D141"/>
    <mergeCell ref="E141:T141"/>
    <mergeCell ref="U141:W141"/>
    <mergeCell ref="X141:Z141"/>
    <mergeCell ref="AA141:AC141"/>
    <mergeCell ref="AD141:AF141"/>
    <mergeCell ref="A140:D140"/>
    <mergeCell ref="E140:T140"/>
    <mergeCell ref="U140:W140"/>
    <mergeCell ref="X140:Z140"/>
    <mergeCell ref="AA140:AC140"/>
    <mergeCell ref="AD140:AF140"/>
    <mergeCell ref="A139:D139"/>
    <mergeCell ref="E139:T139"/>
    <mergeCell ref="U139:W139"/>
    <mergeCell ref="X139:Z139"/>
    <mergeCell ref="AA139:AC139"/>
    <mergeCell ref="AD139:AF139"/>
    <mergeCell ref="A138:D138"/>
    <mergeCell ref="E138:T138"/>
    <mergeCell ref="U138:W138"/>
    <mergeCell ref="X138:Z138"/>
    <mergeCell ref="AA138:AC138"/>
    <mergeCell ref="AD138:AF138"/>
    <mergeCell ref="A137:D137"/>
    <mergeCell ref="E137:T137"/>
    <mergeCell ref="U137:W137"/>
    <mergeCell ref="X137:Z137"/>
    <mergeCell ref="AA137:AC137"/>
    <mergeCell ref="AD137:AF137"/>
    <mergeCell ref="A136:D136"/>
    <mergeCell ref="E136:T136"/>
    <mergeCell ref="U136:W136"/>
    <mergeCell ref="X136:Z136"/>
    <mergeCell ref="AA136:AC136"/>
    <mergeCell ref="AD136:AF136"/>
    <mergeCell ref="A135:D135"/>
    <mergeCell ref="E135:T135"/>
    <mergeCell ref="U135:W135"/>
    <mergeCell ref="X135:Z135"/>
    <mergeCell ref="AA135:AC135"/>
    <mergeCell ref="AD135:AF135"/>
    <mergeCell ref="A134:D134"/>
    <mergeCell ref="E134:T134"/>
    <mergeCell ref="U134:W134"/>
    <mergeCell ref="X134:Z134"/>
    <mergeCell ref="AA134:AC134"/>
    <mergeCell ref="AD134:AF134"/>
    <mergeCell ref="AD132:AF132"/>
    <mergeCell ref="A133:D133"/>
    <mergeCell ref="E133:T133"/>
    <mergeCell ref="U133:W133"/>
    <mergeCell ref="X133:Z133"/>
    <mergeCell ref="AA133:AC133"/>
    <mergeCell ref="AD133:AF133"/>
    <mergeCell ref="A131:T131"/>
    <mergeCell ref="U131:W131"/>
    <mergeCell ref="X131:Z131"/>
    <mergeCell ref="AA131:AC131"/>
    <mergeCell ref="AD131:AF131"/>
    <mergeCell ref="A132:D132"/>
    <mergeCell ref="E132:T132"/>
    <mergeCell ref="U132:W132"/>
    <mergeCell ref="X132:Z132"/>
    <mergeCell ref="AA132:AC132"/>
    <mergeCell ref="A130:D130"/>
    <mergeCell ref="E130:T130"/>
    <mergeCell ref="U130:W130"/>
    <mergeCell ref="X130:Z130"/>
    <mergeCell ref="AA130:AC130"/>
    <mergeCell ref="AD130:AF130"/>
    <mergeCell ref="A129:D129"/>
    <mergeCell ref="E129:T129"/>
    <mergeCell ref="U129:W129"/>
    <mergeCell ref="X129:Z129"/>
    <mergeCell ref="AA129:AC129"/>
    <mergeCell ref="AD129:AF129"/>
    <mergeCell ref="A128:D128"/>
    <mergeCell ref="E128:T128"/>
    <mergeCell ref="U128:W128"/>
    <mergeCell ref="X128:Z128"/>
    <mergeCell ref="AA128:AC128"/>
    <mergeCell ref="AD128:AF128"/>
    <mergeCell ref="A127:D127"/>
    <mergeCell ref="E127:T127"/>
    <mergeCell ref="U127:W127"/>
    <mergeCell ref="X127:Z127"/>
    <mergeCell ref="AA127:AC127"/>
    <mergeCell ref="AD127:AF127"/>
    <mergeCell ref="A126:D126"/>
    <mergeCell ref="E126:T126"/>
    <mergeCell ref="U126:W126"/>
    <mergeCell ref="X126:Z126"/>
    <mergeCell ref="AA126:AC126"/>
    <mergeCell ref="AD126:AF126"/>
    <mergeCell ref="A125:D125"/>
    <mergeCell ref="E125:T125"/>
    <mergeCell ref="U125:W125"/>
    <mergeCell ref="X125:Z125"/>
    <mergeCell ref="AA125:AC125"/>
    <mergeCell ref="AD125:AF125"/>
    <mergeCell ref="A124:D124"/>
    <mergeCell ref="E124:T124"/>
    <mergeCell ref="U124:W124"/>
    <mergeCell ref="X124:Z124"/>
    <mergeCell ref="AA124:AC124"/>
    <mergeCell ref="AD124:AF124"/>
    <mergeCell ref="A123:D123"/>
    <mergeCell ref="E123:T123"/>
    <mergeCell ref="U123:W123"/>
    <mergeCell ref="X123:Z123"/>
    <mergeCell ref="AA123:AC123"/>
    <mergeCell ref="AD123:AF123"/>
    <mergeCell ref="A122:D122"/>
    <mergeCell ref="E122:T122"/>
    <mergeCell ref="U122:W122"/>
    <mergeCell ref="X122:Z122"/>
    <mergeCell ref="AA122:AC122"/>
    <mergeCell ref="AD122:AF122"/>
    <mergeCell ref="A121:D121"/>
    <mergeCell ref="E121:T121"/>
    <mergeCell ref="U121:W121"/>
    <mergeCell ref="X121:Z121"/>
    <mergeCell ref="AA121:AC121"/>
    <mergeCell ref="AD121:AF121"/>
    <mergeCell ref="A120:D120"/>
    <mergeCell ref="E120:T120"/>
    <mergeCell ref="U120:W120"/>
    <mergeCell ref="X120:Z120"/>
    <mergeCell ref="AA120:AC120"/>
    <mergeCell ref="AD120:AF120"/>
    <mergeCell ref="A119:D119"/>
    <mergeCell ref="E119:T119"/>
    <mergeCell ref="U119:W119"/>
    <mergeCell ref="X119:Z119"/>
    <mergeCell ref="AA119:AC119"/>
    <mergeCell ref="AD119:AF119"/>
    <mergeCell ref="A118:D118"/>
    <mergeCell ref="E118:T118"/>
    <mergeCell ref="U118:W118"/>
    <mergeCell ref="X118:Z118"/>
    <mergeCell ref="AA118:AC118"/>
    <mergeCell ref="AD118:AF118"/>
    <mergeCell ref="A117:D117"/>
    <mergeCell ref="E117:T117"/>
    <mergeCell ref="U117:W117"/>
    <mergeCell ref="X117:Z117"/>
    <mergeCell ref="AA117:AC117"/>
    <mergeCell ref="AD117:AF117"/>
    <mergeCell ref="A116:D116"/>
    <mergeCell ref="E116:T116"/>
    <mergeCell ref="U116:W116"/>
    <mergeCell ref="X116:Z116"/>
    <mergeCell ref="AA116:AC116"/>
    <mergeCell ref="AD116:AF116"/>
    <mergeCell ref="A115:D115"/>
    <mergeCell ref="E115:T115"/>
    <mergeCell ref="U115:W115"/>
    <mergeCell ref="X115:Z115"/>
    <mergeCell ref="AA115:AC115"/>
    <mergeCell ref="AD115:AF115"/>
    <mergeCell ref="A114:D114"/>
    <mergeCell ref="E114:T114"/>
    <mergeCell ref="U114:W114"/>
    <mergeCell ref="X114:Z114"/>
    <mergeCell ref="AA114:AC114"/>
    <mergeCell ref="AD114:AF114"/>
    <mergeCell ref="A113:D113"/>
    <mergeCell ref="E113:T113"/>
    <mergeCell ref="U113:W113"/>
    <mergeCell ref="X113:Z113"/>
    <mergeCell ref="AA113:AC113"/>
    <mergeCell ref="AD113:AF113"/>
    <mergeCell ref="A112:D112"/>
    <mergeCell ref="E112:T112"/>
    <mergeCell ref="U112:W112"/>
    <mergeCell ref="X112:Z112"/>
    <mergeCell ref="AA112:AC112"/>
    <mergeCell ref="AD112:AF112"/>
    <mergeCell ref="A111:D111"/>
    <mergeCell ref="E111:T111"/>
    <mergeCell ref="U111:W111"/>
    <mergeCell ref="X111:Z111"/>
    <mergeCell ref="AA111:AC111"/>
    <mergeCell ref="AD111:AF111"/>
    <mergeCell ref="A110:D110"/>
    <mergeCell ref="E110:T110"/>
    <mergeCell ref="U110:W110"/>
    <mergeCell ref="X110:Z110"/>
    <mergeCell ref="AA110:AC110"/>
    <mergeCell ref="AD110:AF110"/>
    <mergeCell ref="A109:D109"/>
    <mergeCell ref="E109:T109"/>
    <mergeCell ref="U109:W109"/>
    <mergeCell ref="X109:Z109"/>
    <mergeCell ref="AA109:AC109"/>
    <mergeCell ref="AD109:AF109"/>
    <mergeCell ref="A108:D108"/>
    <mergeCell ref="E108:T108"/>
    <mergeCell ref="U108:W108"/>
    <mergeCell ref="X108:Z108"/>
    <mergeCell ref="AA108:AC108"/>
    <mergeCell ref="AD108:AF108"/>
    <mergeCell ref="A107:D107"/>
    <mergeCell ref="E107:T107"/>
    <mergeCell ref="U107:W107"/>
    <mergeCell ref="X107:Z107"/>
    <mergeCell ref="AA107:AC107"/>
    <mergeCell ref="AD107:AF107"/>
    <mergeCell ref="A106:D106"/>
    <mergeCell ref="E106:T106"/>
    <mergeCell ref="U106:W106"/>
    <mergeCell ref="X106:Z106"/>
    <mergeCell ref="AA106:AC106"/>
    <mergeCell ref="AD106:AF106"/>
    <mergeCell ref="A105:D105"/>
    <mergeCell ref="E105:T105"/>
    <mergeCell ref="U105:W105"/>
    <mergeCell ref="X105:Z105"/>
    <mergeCell ref="AA105:AC105"/>
    <mergeCell ref="AD105:AF105"/>
    <mergeCell ref="A104:D104"/>
    <mergeCell ref="E104:T104"/>
    <mergeCell ref="U104:W104"/>
    <mergeCell ref="X104:Z104"/>
    <mergeCell ref="AA104:AC104"/>
    <mergeCell ref="AD104:AF104"/>
    <mergeCell ref="A103:D103"/>
    <mergeCell ref="E103:T103"/>
    <mergeCell ref="U103:W103"/>
    <mergeCell ref="X103:Z103"/>
    <mergeCell ref="AA103:AC103"/>
    <mergeCell ref="AD103:AF103"/>
    <mergeCell ref="AD101:AF101"/>
    <mergeCell ref="A102:D102"/>
    <mergeCell ref="E102:T102"/>
    <mergeCell ref="U102:W102"/>
    <mergeCell ref="X102:Z102"/>
    <mergeCell ref="AA102:AC102"/>
    <mergeCell ref="AD102:AF102"/>
    <mergeCell ref="A100:T100"/>
    <mergeCell ref="U100:W100"/>
    <mergeCell ref="X100:Z100"/>
    <mergeCell ref="AA100:AC100"/>
    <mergeCell ref="AD100:AF100"/>
    <mergeCell ref="A101:D101"/>
    <mergeCell ref="E101:T101"/>
    <mergeCell ref="U101:W101"/>
    <mergeCell ref="X101:Z101"/>
    <mergeCell ref="AA101:AC101"/>
    <mergeCell ref="A99:D99"/>
    <mergeCell ref="E99:T99"/>
    <mergeCell ref="U99:W99"/>
    <mergeCell ref="X99:Z99"/>
    <mergeCell ref="AA99:AC99"/>
    <mergeCell ref="AD99:AF99"/>
    <mergeCell ref="A98:D98"/>
    <mergeCell ref="E98:T98"/>
    <mergeCell ref="U98:W98"/>
    <mergeCell ref="X98:Z98"/>
    <mergeCell ref="AA98:AC98"/>
    <mergeCell ref="AD98:AF98"/>
    <mergeCell ref="A97:D97"/>
    <mergeCell ref="E97:T97"/>
    <mergeCell ref="U97:W97"/>
    <mergeCell ref="X97:Z97"/>
    <mergeCell ref="AA97:AC97"/>
    <mergeCell ref="AD97:AF97"/>
    <mergeCell ref="A96:D96"/>
    <mergeCell ref="E96:T96"/>
    <mergeCell ref="U96:W96"/>
    <mergeCell ref="X96:Z96"/>
    <mergeCell ref="AA96:AC96"/>
    <mergeCell ref="AD96:AF96"/>
    <mergeCell ref="A95:D95"/>
    <mergeCell ref="E95:T95"/>
    <mergeCell ref="U95:W95"/>
    <mergeCell ref="X95:Z95"/>
    <mergeCell ref="AA95:AC95"/>
    <mergeCell ref="AD95:AF95"/>
    <mergeCell ref="A94:D94"/>
    <mergeCell ref="E94:T94"/>
    <mergeCell ref="U94:W94"/>
    <mergeCell ref="X94:Z94"/>
    <mergeCell ref="AA94:AC94"/>
    <mergeCell ref="AD94:AF94"/>
    <mergeCell ref="A93:D93"/>
    <mergeCell ref="E93:T93"/>
    <mergeCell ref="U93:W93"/>
    <mergeCell ref="X93:Z93"/>
    <mergeCell ref="AA93:AC93"/>
    <mergeCell ref="AD93:AF93"/>
    <mergeCell ref="A92:D92"/>
    <mergeCell ref="E92:T92"/>
    <mergeCell ref="U92:W92"/>
    <mergeCell ref="X92:Z92"/>
    <mergeCell ref="AA92:AC92"/>
    <mergeCell ref="AD92:AF92"/>
    <mergeCell ref="A91:D91"/>
    <mergeCell ref="E91:T91"/>
    <mergeCell ref="U91:W91"/>
    <mergeCell ref="X91:Z91"/>
    <mergeCell ref="AA91:AC91"/>
    <mergeCell ref="AD91:AF91"/>
    <mergeCell ref="A90:D90"/>
    <mergeCell ref="E90:T90"/>
    <mergeCell ref="U90:W90"/>
    <mergeCell ref="X90:Z90"/>
    <mergeCell ref="AA90:AC90"/>
    <mergeCell ref="AD90:AF90"/>
    <mergeCell ref="A89:D89"/>
    <mergeCell ref="E89:T89"/>
    <mergeCell ref="U89:W89"/>
    <mergeCell ref="X89:Z89"/>
    <mergeCell ref="AA89:AC89"/>
    <mergeCell ref="AD89:AF89"/>
    <mergeCell ref="A88:D88"/>
    <mergeCell ref="E88:T88"/>
    <mergeCell ref="U88:W88"/>
    <mergeCell ref="X88:Z88"/>
    <mergeCell ref="AA88:AC88"/>
    <mergeCell ref="AD88:AF88"/>
    <mergeCell ref="A87:D87"/>
    <mergeCell ref="E87:T87"/>
    <mergeCell ref="U87:W87"/>
    <mergeCell ref="X87:Z87"/>
    <mergeCell ref="AA87:AC87"/>
    <mergeCell ref="AD87:AF87"/>
    <mergeCell ref="A86:D86"/>
    <mergeCell ref="E86:T86"/>
    <mergeCell ref="U86:W86"/>
    <mergeCell ref="X86:Z86"/>
    <mergeCell ref="AA86:AC86"/>
    <mergeCell ref="AD86:AF86"/>
    <mergeCell ref="A85:D85"/>
    <mergeCell ref="E85:T85"/>
    <mergeCell ref="U85:W85"/>
    <mergeCell ref="X85:Z85"/>
    <mergeCell ref="AA85:AC85"/>
    <mergeCell ref="AD85:AF85"/>
    <mergeCell ref="A84:D84"/>
    <mergeCell ref="E84:T84"/>
    <mergeCell ref="U84:W84"/>
    <mergeCell ref="X84:Z84"/>
    <mergeCell ref="AA84:AC84"/>
    <mergeCell ref="AD84:AF84"/>
    <mergeCell ref="A83:D83"/>
    <mergeCell ref="E83:T83"/>
    <mergeCell ref="U83:W83"/>
    <mergeCell ref="X83:Z83"/>
    <mergeCell ref="AA83:AC83"/>
    <mergeCell ref="AD83:AF83"/>
    <mergeCell ref="A82:D82"/>
    <mergeCell ref="E82:T82"/>
    <mergeCell ref="U82:W82"/>
    <mergeCell ref="X82:Z82"/>
    <mergeCell ref="AA82:AC82"/>
    <mergeCell ref="AD82:AF82"/>
    <mergeCell ref="A81:D81"/>
    <mergeCell ref="E81:T81"/>
    <mergeCell ref="U81:W81"/>
    <mergeCell ref="X81:Z81"/>
    <mergeCell ref="AA81:AC81"/>
    <mergeCell ref="AD81:AF81"/>
    <mergeCell ref="A80:D80"/>
    <mergeCell ref="E80:T80"/>
    <mergeCell ref="U80:W80"/>
    <mergeCell ref="X80:Z80"/>
    <mergeCell ref="AA80:AC80"/>
    <mergeCell ref="AD80:AF80"/>
    <mergeCell ref="A79:D79"/>
    <mergeCell ref="E79:T79"/>
    <mergeCell ref="U79:W79"/>
    <mergeCell ref="X79:Z79"/>
    <mergeCell ref="AA79:AC79"/>
    <mergeCell ref="AD79:AF79"/>
    <mergeCell ref="A78:D78"/>
    <mergeCell ref="E78:T78"/>
    <mergeCell ref="U78:W78"/>
    <mergeCell ref="X78:Z78"/>
    <mergeCell ref="AA78:AC78"/>
    <mergeCell ref="AD78:AF78"/>
    <mergeCell ref="A77:D77"/>
    <mergeCell ref="E77:T77"/>
    <mergeCell ref="U77:W77"/>
    <mergeCell ref="X77:Z77"/>
    <mergeCell ref="AA77:AC77"/>
    <mergeCell ref="AD77:AF77"/>
    <mergeCell ref="A76:D76"/>
    <mergeCell ref="E76:T76"/>
    <mergeCell ref="U76:W76"/>
    <mergeCell ref="X76:Z76"/>
    <mergeCell ref="AA76:AC76"/>
    <mergeCell ref="AD76:AF76"/>
    <mergeCell ref="A75:D75"/>
    <mergeCell ref="E75:T75"/>
    <mergeCell ref="U75:W75"/>
    <mergeCell ref="X75:Z75"/>
    <mergeCell ref="AA75:AC75"/>
    <mergeCell ref="AD75:AF75"/>
    <mergeCell ref="A74:D74"/>
    <mergeCell ref="E74:T74"/>
    <mergeCell ref="U74:W74"/>
    <mergeCell ref="X74:Z74"/>
    <mergeCell ref="AA74:AC74"/>
    <mergeCell ref="AD74:AF74"/>
    <mergeCell ref="A73:D73"/>
    <mergeCell ref="E73:T73"/>
    <mergeCell ref="U73:W73"/>
    <mergeCell ref="X73:Z73"/>
    <mergeCell ref="AA73:AC73"/>
    <mergeCell ref="AD73:AF73"/>
    <mergeCell ref="A72:D72"/>
    <mergeCell ref="E72:T72"/>
    <mergeCell ref="U72:W72"/>
    <mergeCell ref="X72:Z72"/>
    <mergeCell ref="AA72:AC72"/>
    <mergeCell ref="AD72:AF72"/>
    <mergeCell ref="A71:D71"/>
    <mergeCell ref="E71:T71"/>
    <mergeCell ref="U71:W71"/>
    <mergeCell ref="X71:Z71"/>
    <mergeCell ref="AA71:AC71"/>
    <mergeCell ref="AD71:AF71"/>
    <mergeCell ref="AD69:AF69"/>
    <mergeCell ref="A70:D70"/>
    <mergeCell ref="E70:T70"/>
    <mergeCell ref="U70:W70"/>
    <mergeCell ref="X70:Z70"/>
    <mergeCell ref="AA70:AC70"/>
    <mergeCell ref="AD70:AF70"/>
    <mergeCell ref="A68:T68"/>
    <mergeCell ref="U68:W68"/>
    <mergeCell ref="X68:Z68"/>
    <mergeCell ref="AA68:AC68"/>
    <mergeCell ref="AD68:AF68"/>
    <mergeCell ref="A69:D69"/>
    <mergeCell ref="E69:T69"/>
    <mergeCell ref="U69:W69"/>
    <mergeCell ref="X69:Z69"/>
    <mergeCell ref="AA69:AC69"/>
    <mergeCell ref="A67:D67"/>
    <mergeCell ref="E67:T67"/>
    <mergeCell ref="U67:W67"/>
    <mergeCell ref="X67:Z67"/>
    <mergeCell ref="AA67:AC67"/>
    <mergeCell ref="AD67:AF67"/>
    <mergeCell ref="A66:D66"/>
    <mergeCell ref="E66:T66"/>
    <mergeCell ref="U66:W66"/>
    <mergeCell ref="X66:Z66"/>
    <mergeCell ref="AA66:AC66"/>
    <mergeCell ref="AD66:AF66"/>
    <mergeCell ref="A65:D65"/>
    <mergeCell ref="E65:T65"/>
    <mergeCell ref="U65:W65"/>
    <mergeCell ref="X65:Z65"/>
    <mergeCell ref="AA65:AC65"/>
    <mergeCell ref="AD65:AF65"/>
    <mergeCell ref="A64:D64"/>
    <mergeCell ref="E64:T64"/>
    <mergeCell ref="U64:W64"/>
    <mergeCell ref="X64:Z64"/>
    <mergeCell ref="AA64:AC64"/>
    <mergeCell ref="AD64:AF64"/>
    <mergeCell ref="A63:D63"/>
    <mergeCell ref="E63:T63"/>
    <mergeCell ref="U63:W63"/>
    <mergeCell ref="X63:Z63"/>
    <mergeCell ref="AA63:AC63"/>
    <mergeCell ref="AD63:AF63"/>
    <mergeCell ref="A62:D62"/>
    <mergeCell ref="E62:T62"/>
    <mergeCell ref="U62:W62"/>
    <mergeCell ref="X62:Z62"/>
    <mergeCell ref="AA62:AC62"/>
    <mergeCell ref="AD62:AF62"/>
    <mergeCell ref="A61:D61"/>
    <mergeCell ref="E61:T61"/>
    <mergeCell ref="U61:W61"/>
    <mergeCell ref="X61:Z61"/>
    <mergeCell ref="AA61:AC61"/>
    <mergeCell ref="AD61:AF61"/>
    <mergeCell ref="A60:D60"/>
    <mergeCell ref="E60:T60"/>
    <mergeCell ref="U60:W60"/>
    <mergeCell ref="X60:Z60"/>
    <mergeCell ref="AA60:AC60"/>
    <mergeCell ref="AD60:AF60"/>
    <mergeCell ref="A59:D59"/>
    <mergeCell ref="E59:T59"/>
    <mergeCell ref="U59:W59"/>
    <mergeCell ref="X59:Z59"/>
    <mergeCell ref="AA59:AC59"/>
    <mergeCell ref="AD59:AF59"/>
    <mergeCell ref="A58:D58"/>
    <mergeCell ref="E58:T58"/>
    <mergeCell ref="U58:W58"/>
    <mergeCell ref="X58:Z58"/>
    <mergeCell ref="AA58:AC58"/>
    <mergeCell ref="AD58:AF58"/>
    <mergeCell ref="A57:D57"/>
    <mergeCell ref="E57:T57"/>
    <mergeCell ref="U57:W57"/>
    <mergeCell ref="X57:Z57"/>
    <mergeCell ref="AA57:AC57"/>
    <mergeCell ref="AD57:AF57"/>
    <mergeCell ref="A56:D56"/>
    <mergeCell ref="E56:T56"/>
    <mergeCell ref="U56:W56"/>
    <mergeCell ref="X56:Z56"/>
    <mergeCell ref="AA56:AC56"/>
    <mergeCell ref="AD56:AF56"/>
    <mergeCell ref="A55:D55"/>
    <mergeCell ref="E55:T55"/>
    <mergeCell ref="U55:W55"/>
    <mergeCell ref="X55:Z55"/>
    <mergeCell ref="AA55:AC55"/>
    <mergeCell ref="AD55:AF55"/>
    <mergeCell ref="A54:D54"/>
    <mergeCell ref="E54:T54"/>
    <mergeCell ref="U54:W54"/>
    <mergeCell ref="X54:Z54"/>
    <mergeCell ref="AA54:AC54"/>
    <mergeCell ref="AD54:AF54"/>
    <mergeCell ref="A53:D53"/>
    <mergeCell ref="E53:T53"/>
    <mergeCell ref="U53:W53"/>
    <mergeCell ref="X53:Z53"/>
    <mergeCell ref="AA53:AC53"/>
    <mergeCell ref="AD53:AF53"/>
    <mergeCell ref="A52:D52"/>
    <mergeCell ref="E52:T52"/>
    <mergeCell ref="U52:W52"/>
    <mergeCell ref="X52:Z52"/>
    <mergeCell ref="AA52:AC52"/>
    <mergeCell ref="AD52:AF52"/>
    <mergeCell ref="A51:D51"/>
    <mergeCell ref="E51:T51"/>
    <mergeCell ref="U51:W51"/>
    <mergeCell ref="X51:Z51"/>
    <mergeCell ref="AA51:AC51"/>
    <mergeCell ref="AD51:AF51"/>
    <mergeCell ref="A50:D50"/>
    <mergeCell ref="E50:T50"/>
    <mergeCell ref="U50:W50"/>
    <mergeCell ref="X50:Z50"/>
    <mergeCell ref="AA50:AC50"/>
    <mergeCell ref="AD50:AF50"/>
    <mergeCell ref="A49:D49"/>
    <mergeCell ref="E49:T49"/>
    <mergeCell ref="U49:W49"/>
    <mergeCell ref="X49:Z49"/>
    <mergeCell ref="AA49:AC49"/>
    <mergeCell ref="AD49:AF49"/>
    <mergeCell ref="A48:D48"/>
    <mergeCell ref="E48:T48"/>
    <mergeCell ref="U48:W48"/>
    <mergeCell ref="X48:Z48"/>
    <mergeCell ref="AA48:AC48"/>
    <mergeCell ref="AD48:AF48"/>
    <mergeCell ref="A47:D47"/>
    <mergeCell ref="E47:T47"/>
    <mergeCell ref="U47:W47"/>
    <mergeCell ref="X47:Z47"/>
    <mergeCell ref="AA47:AC47"/>
    <mergeCell ref="AD47:AF47"/>
    <mergeCell ref="A46:D46"/>
    <mergeCell ref="E46:T46"/>
    <mergeCell ref="U46:W46"/>
    <mergeCell ref="X46:Z46"/>
    <mergeCell ref="AA46:AC46"/>
    <mergeCell ref="AD46:AF46"/>
    <mergeCell ref="A45:D45"/>
    <mergeCell ref="E45:T45"/>
    <mergeCell ref="U45:W45"/>
    <mergeCell ref="X45:Z45"/>
    <mergeCell ref="AA45:AC45"/>
    <mergeCell ref="AD45:AF45"/>
    <mergeCell ref="A44:D44"/>
    <mergeCell ref="E44:T44"/>
    <mergeCell ref="U44:W44"/>
    <mergeCell ref="X44:Z44"/>
    <mergeCell ref="AA44:AC44"/>
    <mergeCell ref="AD44:AF44"/>
    <mergeCell ref="A43:D43"/>
    <mergeCell ref="E43:T43"/>
    <mergeCell ref="U43:W43"/>
    <mergeCell ref="X43:Z43"/>
    <mergeCell ref="AA43:AC43"/>
    <mergeCell ref="AD43:AF43"/>
    <mergeCell ref="A42:D42"/>
    <mergeCell ref="E42:T42"/>
    <mergeCell ref="U42:W42"/>
    <mergeCell ref="X42:Z42"/>
    <mergeCell ref="AA42:AC42"/>
    <mergeCell ref="AD42:AF42"/>
    <mergeCell ref="A41:D41"/>
    <mergeCell ref="E41:T41"/>
    <mergeCell ref="U41:W41"/>
    <mergeCell ref="X41:Z41"/>
    <mergeCell ref="AA41:AC41"/>
    <mergeCell ref="AD41:AF41"/>
    <mergeCell ref="AD39:AF39"/>
    <mergeCell ref="A40:D40"/>
    <mergeCell ref="E40:T40"/>
    <mergeCell ref="U40:W40"/>
    <mergeCell ref="X40:Z40"/>
    <mergeCell ref="AA40:AC40"/>
    <mergeCell ref="AD40:AF40"/>
    <mergeCell ref="A38:T38"/>
    <mergeCell ref="U38:W38"/>
    <mergeCell ref="X38:Z38"/>
    <mergeCell ref="AA38:AC38"/>
    <mergeCell ref="AD38:AF38"/>
    <mergeCell ref="A39:D39"/>
    <mergeCell ref="E39:T39"/>
    <mergeCell ref="U39:W39"/>
    <mergeCell ref="X39:Z39"/>
    <mergeCell ref="AA39:AC39"/>
    <mergeCell ref="A37:D37"/>
    <mergeCell ref="E37:T37"/>
    <mergeCell ref="U37:W37"/>
    <mergeCell ref="X37:Z37"/>
    <mergeCell ref="AA37:AC37"/>
    <mergeCell ref="AD37:AF37"/>
    <mergeCell ref="A36:D36"/>
    <mergeCell ref="E36:T36"/>
    <mergeCell ref="U36:W36"/>
    <mergeCell ref="X36:Z36"/>
    <mergeCell ref="AA36:AC36"/>
    <mergeCell ref="AD36:AF36"/>
    <mergeCell ref="A35:D35"/>
    <mergeCell ref="E35:T35"/>
    <mergeCell ref="U35:W35"/>
    <mergeCell ref="X35:Z35"/>
    <mergeCell ref="AA35:AC35"/>
    <mergeCell ref="AD35:AF35"/>
    <mergeCell ref="A34:D34"/>
    <mergeCell ref="E34:T34"/>
    <mergeCell ref="U34:W34"/>
    <mergeCell ref="X34:Z34"/>
    <mergeCell ref="AA34:AC34"/>
    <mergeCell ref="AD34:AF34"/>
    <mergeCell ref="A33:D33"/>
    <mergeCell ref="E33:T33"/>
    <mergeCell ref="U33:W33"/>
    <mergeCell ref="X33:Z33"/>
    <mergeCell ref="AA33:AC33"/>
    <mergeCell ref="AD33:AF33"/>
    <mergeCell ref="A32:D32"/>
    <mergeCell ref="E32:T32"/>
    <mergeCell ref="U32:W32"/>
    <mergeCell ref="X32:Z32"/>
    <mergeCell ref="AA32:AC32"/>
    <mergeCell ref="AD32:AF32"/>
    <mergeCell ref="A31:D31"/>
    <mergeCell ref="E31:T31"/>
    <mergeCell ref="U31:W31"/>
    <mergeCell ref="X31:Z31"/>
    <mergeCell ref="AA31:AC31"/>
    <mergeCell ref="AD31:AF31"/>
    <mergeCell ref="A30:D30"/>
    <mergeCell ref="E30:T30"/>
    <mergeCell ref="U30:W30"/>
    <mergeCell ref="X30:Z30"/>
    <mergeCell ref="AA30:AC30"/>
    <mergeCell ref="AD30:AF30"/>
    <mergeCell ref="A29:D29"/>
    <mergeCell ref="E29:T29"/>
    <mergeCell ref="U29:W29"/>
    <mergeCell ref="X29:Z29"/>
    <mergeCell ref="AA29:AC29"/>
    <mergeCell ref="AD29:AF29"/>
    <mergeCell ref="A28:D28"/>
    <mergeCell ref="E28:T28"/>
    <mergeCell ref="U28:W28"/>
    <mergeCell ref="X28:Z28"/>
    <mergeCell ref="AA28:AC28"/>
    <mergeCell ref="AD28:AF28"/>
    <mergeCell ref="A27:D27"/>
    <mergeCell ref="E27:T27"/>
    <mergeCell ref="U27:W27"/>
    <mergeCell ref="X27:Z27"/>
    <mergeCell ref="AA27:AC27"/>
    <mergeCell ref="AD27:AF27"/>
    <mergeCell ref="A26:D26"/>
    <mergeCell ref="E26:T26"/>
    <mergeCell ref="U26:W26"/>
    <mergeCell ref="X26:Z26"/>
    <mergeCell ref="AA26:AC26"/>
    <mergeCell ref="AD26:AF26"/>
    <mergeCell ref="A25:D25"/>
    <mergeCell ref="E25:T25"/>
    <mergeCell ref="U25:W25"/>
    <mergeCell ref="X25:Z25"/>
    <mergeCell ref="AA25:AC25"/>
    <mergeCell ref="AD25:AF25"/>
    <mergeCell ref="A24:D24"/>
    <mergeCell ref="E24:T24"/>
    <mergeCell ref="U24:W24"/>
    <mergeCell ref="X24:Z24"/>
    <mergeCell ref="AA24:AC24"/>
    <mergeCell ref="AD24:AF24"/>
    <mergeCell ref="A23:D23"/>
    <mergeCell ref="E23:T23"/>
    <mergeCell ref="U23:W23"/>
    <mergeCell ref="X23:Z23"/>
    <mergeCell ref="AA23:AC23"/>
    <mergeCell ref="AD23:AF23"/>
    <mergeCell ref="A22:D22"/>
    <mergeCell ref="E22:T22"/>
    <mergeCell ref="U22:W22"/>
    <mergeCell ref="X22:Z22"/>
    <mergeCell ref="AA22:AC22"/>
    <mergeCell ref="AD22:AF22"/>
    <mergeCell ref="A21:D21"/>
    <mergeCell ref="E21:T21"/>
    <mergeCell ref="U21:W21"/>
    <mergeCell ref="X21:Z21"/>
    <mergeCell ref="AA21:AC21"/>
    <mergeCell ref="AD21:AF21"/>
    <mergeCell ref="A20:D20"/>
    <mergeCell ref="E20:T20"/>
    <mergeCell ref="U20:W20"/>
    <mergeCell ref="X20:Z20"/>
    <mergeCell ref="AA20:AC20"/>
    <mergeCell ref="AD20:AF20"/>
    <mergeCell ref="A19:D19"/>
    <mergeCell ref="E19:T19"/>
    <mergeCell ref="U19:W19"/>
    <mergeCell ref="X19:Z19"/>
    <mergeCell ref="AA19:AC19"/>
    <mergeCell ref="AD19:AF19"/>
    <mergeCell ref="A18:D18"/>
    <mergeCell ref="E18:T18"/>
    <mergeCell ref="U18:W18"/>
    <mergeCell ref="X18:Z18"/>
    <mergeCell ref="AA18:AC18"/>
    <mergeCell ref="AD18:AF18"/>
    <mergeCell ref="A17:D17"/>
    <mergeCell ref="E17:T17"/>
    <mergeCell ref="U17:W17"/>
    <mergeCell ref="X17:Z17"/>
    <mergeCell ref="AA17:AC17"/>
    <mergeCell ref="AD17:AF17"/>
    <mergeCell ref="A16:D16"/>
    <mergeCell ref="E16:T16"/>
    <mergeCell ref="U16:W16"/>
    <mergeCell ref="X16:Z16"/>
    <mergeCell ref="AA16:AC16"/>
    <mergeCell ref="AD16:AF16"/>
    <mergeCell ref="A15:D15"/>
    <mergeCell ref="E15:T15"/>
    <mergeCell ref="U15:W15"/>
    <mergeCell ref="X15:Z15"/>
    <mergeCell ref="AA15:AC15"/>
    <mergeCell ref="AD15:AF15"/>
    <mergeCell ref="A14:D14"/>
    <mergeCell ref="E14:T14"/>
    <mergeCell ref="U14:W14"/>
    <mergeCell ref="X14:Z14"/>
    <mergeCell ref="AA14:AC14"/>
    <mergeCell ref="AD14:AF14"/>
    <mergeCell ref="A13:D13"/>
    <mergeCell ref="E13:T13"/>
    <mergeCell ref="U13:W13"/>
    <mergeCell ref="X13:Z13"/>
    <mergeCell ref="AA13:AC13"/>
    <mergeCell ref="AD13:AF13"/>
    <mergeCell ref="A12:D12"/>
    <mergeCell ref="E12:T12"/>
    <mergeCell ref="U12:W12"/>
    <mergeCell ref="X12:Z12"/>
    <mergeCell ref="AA12:AC12"/>
    <mergeCell ref="AD12:AF12"/>
    <mergeCell ref="A11:D11"/>
    <mergeCell ref="E11:T11"/>
    <mergeCell ref="U11:W11"/>
    <mergeCell ref="X11:Z11"/>
    <mergeCell ref="AA11:AC11"/>
    <mergeCell ref="AD11:AF11"/>
    <mergeCell ref="A7:D7"/>
    <mergeCell ref="E7:T7"/>
    <mergeCell ref="U7:W7"/>
    <mergeCell ref="X7:Z7"/>
    <mergeCell ref="AA7:AC7"/>
    <mergeCell ref="AD7:AF7"/>
    <mergeCell ref="A3:AF3"/>
    <mergeCell ref="A5:D6"/>
    <mergeCell ref="E5:T6"/>
    <mergeCell ref="U5:AF5"/>
    <mergeCell ref="U6:W6"/>
    <mergeCell ref="X6:Z6"/>
    <mergeCell ref="AA6:AC6"/>
    <mergeCell ref="AD6:AF6"/>
    <mergeCell ref="A10:D10"/>
    <mergeCell ref="E10:T10"/>
    <mergeCell ref="U10:W10"/>
    <mergeCell ref="X10:Z10"/>
    <mergeCell ref="AA10:AC10"/>
    <mergeCell ref="AD10:AF10"/>
    <mergeCell ref="A9:D9"/>
    <mergeCell ref="E9:T9"/>
    <mergeCell ref="U9:W9"/>
    <mergeCell ref="X9:Z9"/>
    <mergeCell ref="AA9:AC9"/>
    <mergeCell ref="AD9:AF9"/>
    <mergeCell ref="A8:D8"/>
    <mergeCell ref="E8:T8"/>
    <mergeCell ref="U8:W8"/>
    <mergeCell ref="X8:Z8"/>
    <mergeCell ref="AA8:AC8"/>
    <mergeCell ref="AD8:AF8"/>
  </mergeCells>
  <phoneticPr fontId="2"/>
  <dataValidations count="1">
    <dataValidation type="list" allowBlank="1" showErrorMessage="1" sqref="U7:Z37 U39:Z67 U69:Z99 U101:Z130 U132:Z162 U164:Z193 U196:Z226 U228:Z258 U260:Z289 U291:Z321 U323:Z352 U354:Z384">
      <formula1>"0,1,2,3,4,5,6,7,8,9,10,11,12,13,14,15,16,17,18,19,20,21,22,23,24"</formula1>
      <formula2>0</formula2>
    </dataValidation>
  </dataValidations>
  <pageMargins left="0.59055118110236227" right="0.59055118110236227" top="0.47244094488188981" bottom="0.9055118110236221" header="0.51181102362204722" footer="0.51181102362204722"/>
  <pageSetup paperSize="9" orientation="portrait" blackAndWhite="1" horizontalDpi="300" verticalDpi="300" r:id="rId1"/>
  <headerFooter>
    <oddFooter>&amp;L&amp;"ＭＳ 明朝,標準"&amp;10※上記内容が記載された作業日誌であれば、本様式に限らない。
※作業内容には、作物名と行った作業を記入してください。（休んだ場合は、「休日」と記入）
※作業時間には、１時間単位で記入して、複数人いる場合は延べ時間を記入してください。</oddFooter>
  </headerFooter>
  <rowBreaks count="11" manualBreakCount="11">
    <brk id="38" max="16383" man="1"/>
    <brk id="68" max="16383" man="1"/>
    <brk id="100" max="16383" man="1"/>
    <brk id="131" max="16383" man="1"/>
    <brk id="163" max="16383" man="1"/>
    <brk id="195" max="16383" man="1"/>
    <brk id="227" max="16383" man="1"/>
    <brk id="259" max="16383" man="1"/>
    <brk id="290" max="16383" man="1"/>
    <brk id="322" max="16383" man="1"/>
    <brk id="3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8"/>
  <sheetViews>
    <sheetView view="pageBreakPreview" zoomScaleNormal="100" workbookViewId="0">
      <pane ySplit="6" topLeftCell="A7" activePane="bottomLeft" state="frozen"/>
      <selection activeCell="V7" sqref="V7"/>
      <selection pane="bottomLeft" activeCell="F15" sqref="F15"/>
    </sheetView>
  </sheetViews>
  <sheetFormatPr defaultRowHeight="13.5"/>
  <cols>
    <col min="1" max="2" width="4.625" customWidth="1"/>
    <col min="3" max="4" width="4.625" style="46" customWidth="1"/>
    <col min="5" max="5" width="11.625" style="46" customWidth="1"/>
    <col min="6" max="7" width="22.5" style="1" customWidth="1"/>
    <col min="8" max="8" width="16.25" style="1" customWidth="1"/>
    <col min="9" max="9" width="9" style="9"/>
  </cols>
  <sheetData>
    <row r="1" spans="1:9" ht="13.5" customHeight="1">
      <c r="A1" s="11" t="s">
        <v>171</v>
      </c>
      <c r="B1" s="12"/>
      <c r="C1" s="12"/>
      <c r="D1" s="12"/>
      <c r="E1" s="12"/>
      <c r="F1" s="13"/>
      <c r="G1" s="13"/>
      <c r="H1" s="13"/>
      <c r="I1" s="2"/>
    </row>
    <row r="2" spans="1:9" ht="7.5" customHeight="1">
      <c r="A2" s="11"/>
      <c r="B2" s="12"/>
      <c r="C2" s="12"/>
      <c r="D2" s="12"/>
      <c r="E2" s="12"/>
      <c r="F2" s="13"/>
      <c r="G2" s="13"/>
      <c r="H2" s="13"/>
      <c r="I2" s="2"/>
    </row>
    <row r="3" spans="1:9" ht="17.25">
      <c r="A3" s="403" t="s">
        <v>128</v>
      </c>
      <c r="B3" s="403"/>
      <c r="C3" s="403"/>
      <c r="D3" s="403"/>
      <c r="E3" s="403"/>
      <c r="F3" s="403"/>
      <c r="G3" s="129"/>
      <c r="H3" s="10"/>
      <c r="I3" s="2" t="s">
        <v>195</v>
      </c>
    </row>
    <row r="4" spans="1:9" ht="8.25" customHeight="1">
      <c r="A4" s="404"/>
      <c r="B4" s="404"/>
      <c r="C4" s="404"/>
      <c r="D4" s="404"/>
      <c r="E4" s="404"/>
      <c r="F4" s="17"/>
      <c r="G4" s="17"/>
      <c r="H4" s="17"/>
    </row>
    <row r="5" spans="1:9">
      <c r="A5" s="405" t="s">
        <v>0</v>
      </c>
      <c r="B5" s="405"/>
      <c r="C5" s="405"/>
      <c r="D5" s="405"/>
      <c r="E5" s="405"/>
      <c r="F5" s="405"/>
      <c r="G5" s="405"/>
      <c r="H5" s="405"/>
    </row>
    <row r="6" spans="1:9" ht="27">
      <c r="A6" s="406" t="s">
        <v>1</v>
      </c>
      <c r="B6" s="407"/>
      <c r="C6" s="407"/>
      <c r="D6" s="407"/>
      <c r="E6" s="408"/>
      <c r="F6" s="16" t="s">
        <v>71</v>
      </c>
      <c r="G6" s="16" t="s">
        <v>72</v>
      </c>
      <c r="H6" s="16" t="s">
        <v>73</v>
      </c>
    </row>
    <row r="7" spans="1:9" ht="15" customHeight="1">
      <c r="A7" s="409" t="s">
        <v>2</v>
      </c>
      <c r="B7" s="412" t="s">
        <v>133</v>
      </c>
      <c r="C7" s="413"/>
      <c r="D7" s="414"/>
      <c r="E7" s="23" t="s">
        <v>61</v>
      </c>
      <c r="F7" s="49"/>
      <c r="G7" s="49"/>
      <c r="H7" s="30" t="str">
        <f>IF(G7="","",G7/F7)</f>
        <v/>
      </c>
      <c r="I7" s="2" t="s">
        <v>99</v>
      </c>
    </row>
    <row r="8" spans="1:9" ht="15" customHeight="1">
      <c r="A8" s="410"/>
      <c r="B8" s="415"/>
      <c r="C8" s="416"/>
      <c r="D8" s="417"/>
      <c r="E8" s="24" t="s">
        <v>62</v>
      </c>
      <c r="F8" s="50"/>
      <c r="G8" s="50"/>
      <c r="H8" s="31" t="str">
        <f t="shared" ref="H8:H56" si="0">IF(G8="","",G8/F8)</f>
        <v/>
      </c>
      <c r="I8" s="2" t="s">
        <v>100</v>
      </c>
    </row>
    <row r="9" spans="1:9" ht="15" customHeight="1">
      <c r="A9" s="410"/>
      <c r="B9" s="415" t="s">
        <v>417</v>
      </c>
      <c r="C9" s="416"/>
      <c r="D9" s="417"/>
      <c r="E9" s="24" t="s">
        <v>63</v>
      </c>
      <c r="F9" s="50"/>
      <c r="G9" s="50"/>
      <c r="H9" s="32" t="str">
        <f t="shared" si="0"/>
        <v/>
      </c>
      <c r="I9" s="2"/>
    </row>
    <row r="10" spans="1:9" ht="15" customHeight="1">
      <c r="A10" s="410"/>
      <c r="B10" s="418"/>
      <c r="C10" s="419"/>
      <c r="D10" s="420"/>
      <c r="E10" s="24" t="s">
        <v>9</v>
      </c>
      <c r="F10" s="33" t="str">
        <f>IF(F8="","",(F8*F9))</f>
        <v/>
      </c>
      <c r="G10" s="33" t="str">
        <f>IF(G8="","",(G8*G9))</f>
        <v/>
      </c>
      <c r="H10" s="34" t="str">
        <f t="shared" si="0"/>
        <v/>
      </c>
      <c r="I10" s="2" t="s">
        <v>80</v>
      </c>
    </row>
    <row r="11" spans="1:9" ht="15" customHeight="1">
      <c r="A11" s="410"/>
      <c r="B11" s="412" t="s">
        <v>133</v>
      </c>
      <c r="C11" s="413"/>
      <c r="D11" s="414"/>
      <c r="E11" s="23" t="s">
        <v>61</v>
      </c>
      <c r="F11" s="49"/>
      <c r="G11" s="49"/>
      <c r="H11" s="30" t="str">
        <f t="shared" si="0"/>
        <v/>
      </c>
      <c r="I11" s="2"/>
    </row>
    <row r="12" spans="1:9" ht="15" customHeight="1">
      <c r="A12" s="410"/>
      <c r="B12" s="415"/>
      <c r="C12" s="416"/>
      <c r="D12" s="417"/>
      <c r="E12" s="24" t="s">
        <v>62</v>
      </c>
      <c r="F12" s="50"/>
      <c r="G12" s="50"/>
      <c r="H12" s="31" t="str">
        <f t="shared" si="0"/>
        <v/>
      </c>
      <c r="I12" s="2"/>
    </row>
    <row r="13" spans="1:9" ht="15" customHeight="1">
      <c r="A13" s="410"/>
      <c r="B13" s="415" t="s">
        <v>134</v>
      </c>
      <c r="C13" s="416"/>
      <c r="D13" s="417"/>
      <c r="E13" s="24" t="s">
        <v>63</v>
      </c>
      <c r="F13" s="50"/>
      <c r="G13" s="50"/>
      <c r="H13" s="31" t="str">
        <f t="shared" si="0"/>
        <v/>
      </c>
      <c r="I13" s="2"/>
    </row>
    <row r="14" spans="1:9" ht="15" customHeight="1">
      <c r="A14" s="410"/>
      <c r="B14" s="418"/>
      <c r="C14" s="419"/>
      <c r="D14" s="420"/>
      <c r="E14" s="24" t="s">
        <v>9</v>
      </c>
      <c r="F14" s="33" t="str">
        <f>IF(F12="","",(F12*F13))</f>
        <v/>
      </c>
      <c r="G14" s="33" t="str">
        <f>IF(G12="","",(G12*G13))</f>
        <v/>
      </c>
      <c r="H14" s="34" t="str">
        <f t="shared" si="0"/>
        <v/>
      </c>
      <c r="I14" s="2" t="s">
        <v>80</v>
      </c>
    </row>
    <row r="15" spans="1:9" ht="15" customHeight="1">
      <c r="A15" s="410"/>
      <c r="B15" s="412" t="s">
        <v>133</v>
      </c>
      <c r="C15" s="413"/>
      <c r="D15" s="414"/>
      <c r="E15" s="23" t="s">
        <v>61</v>
      </c>
      <c r="F15" s="49"/>
      <c r="G15" s="49"/>
      <c r="H15" s="30" t="str">
        <f>IF(G15="","",G15/F15)</f>
        <v/>
      </c>
      <c r="I15" s="2"/>
    </row>
    <row r="16" spans="1:9" ht="15" customHeight="1">
      <c r="A16" s="410"/>
      <c r="B16" s="415"/>
      <c r="C16" s="416"/>
      <c r="D16" s="417"/>
      <c r="E16" s="24" t="s">
        <v>62</v>
      </c>
      <c r="F16" s="50"/>
      <c r="G16" s="50"/>
      <c r="H16" s="31" t="str">
        <f>IF(G16="","",G16/F16)</f>
        <v/>
      </c>
      <c r="I16" s="2"/>
    </row>
    <row r="17" spans="1:9" ht="15" customHeight="1">
      <c r="A17" s="410"/>
      <c r="B17" s="415" t="s">
        <v>134</v>
      </c>
      <c r="C17" s="416"/>
      <c r="D17" s="417"/>
      <c r="E17" s="24" t="s">
        <v>63</v>
      </c>
      <c r="F17" s="50"/>
      <c r="G17" s="50"/>
      <c r="H17" s="31" t="str">
        <f>IF(G17="","",G17/F17)</f>
        <v/>
      </c>
      <c r="I17" s="2"/>
    </row>
    <row r="18" spans="1:9" ht="15" customHeight="1">
      <c r="A18" s="410"/>
      <c r="B18" s="418"/>
      <c r="C18" s="419"/>
      <c r="D18" s="420"/>
      <c r="E18" s="24" t="s">
        <v>9</v>
      </c>
      <c r="F18" s="33" t="str">
        <f>IF(F16="","",(F16*F17))</f>
        <v/>
      </c>
      <c r="G18" s="33" t="str">
        <f>IF(G16="","",(G16*G17))</f>
        <v/>
      </c>
      <c r="H18" s="34" t="str">
        <f>IF(G18="","",G18/F18)</f>
        <v/>
      </c>
      <c r="I18" s="2" t="s">
        <v>80</v>
      </c>
    </row>
    <row r="19" spans="1:9" ht="15" customHeight="1">
      <c r="A19" s="410"/>
      <c r="B19" s="412" t="s">
        <v>133</v>
      </c>
      <c r="C19" s="413"/>
      <c r="D19" s="414"/>
      <c r="E19" s="23" t="s">
        <v>61</v>
      </c>
      <c r="F19" s="49"/>
      <c r="G19" s="49"/>
      <c r="H19" s="30" t="str">
        <f t="shared" si="0"/>
        <v/>
      </c>
      <c r="I19" s="2"/>
    </row>
    <row r="20" spans="1:9" ht="15" customHeight="1">
      <c r="A20" s="410"/>
      <c r="B20" s="415"/>
      <c r="C20" s="416"/>
      <c r="D20" s="417"/>
      <c r="E20" s="24" t="s">
        <v>62</v>
      </c>
      <c r="F20" s="50"/>
      <c r="G20" s="50"/>
      <c r="H20" s="31" t="str">
        <f t="shared" si="0"/>
        <v/>
      </c>
      <c r="I20" s="2"/>
    </row>
    <row r="21" spans="1:9" ht="15" customHeight="1">
      <c r="A21" s="410"/>
      <c r="B21" s="415" t="s">
        <v>134</v>
      </c>
      <c r="C21" s="416"/>
      <c r="D21" s="417"/>
      <c r="E21" s="24" t="s">
        <v>63</v>
      </c>
      <c r="F21" s="50"/>
      <c r="G21" s="50"/>
      <c r="H21" s="31" t="str">
        <f t="shared" si="0"/>
        <v/>
      </c>
      <c r="I21" s="2"/>
    </row>
    <row r="22" spans="1:9" ht="15" customHeight="1">
      <c r="A22" s="410"/>
      <c r="B22" s="418"/>
      <c r="C22" s="419"/>
      <c r="D22" s="420"/>
      <c r="E22" s="24" t="s">
        <v>9</v>
      </c>
      <c r="F22" s="33" t="str">
        <f>IF(F20="","",(F20*F21))</f>
        <v/>
      </c>
      <c r="G22" s="33" t="str">
        <f>IF(G20="","",(G20*G21))</f>
        <v/>
      </c>
      <c r="H22" s="34" t="str">
        <f t="shared" si="0"/>
        <v/>
      </c>
      <c r="I22" s="2" t="s">
        <v>80</v>
      </c>
    </row>
    <row r="23" spans="1:9" ht="15" customHeight="1">
      <c r="A23" s="410"/>
      <c r="B23" s="434" t="s">
        <v>266</v>
      </c>
      <c r="C23" s="434"/>
      <c r="D23" s="434"/>
      <c r="E23" s="434"/>
      <c r="F23" s="186"/>
      <c r="G23" s="186"/>
      <c r="H23" s="169" t="str">
        <f t="shared" si="0"/>
        <v/>
      </c>
      <c r="I23" s="77"/>
    </row>
    <row r="24" spans="1:9" ht="15" customHeight="1">
      <c r="A24" s="410"/>
      <c r="B24" s="400" t="s">
        <v>75</v>
      </c>
      <c r="C24" s="401"/>
      <c r="D24" s="401"/>
      <c r="E24" s="402"/>
      <c r="F24" s="51"/>
      <c r="G24" s="51"/>
      <c r="H24" s="35" t="str">
        <f t="shared" si="0"/>
        <v/>
      </c>
      <c r="I24" s="2"/>
    </row>
    <row r="25" spans="1:9" ht="31.5" customHeight="1">
      <c r="A25" s="410"/>
      <c r="B25" s="421" t="s">
        <v>172</v>
      </c>
      <c r="C25" s="401"/>
      <c r="D25" s="401"/>
      <c r="E25" s="402"/>
      <c r="F25" s="52"/>
      <c r="G25" s="52"/>
      <c r="H25" s="35" t="str">
        <f>IF(G25="","",G25/F25)</f>
        <v/>
      </c>
      <c r="I25" s="2"/>
    </row>
    <row r="26" spans="1:9" ht="21" customHeight="1">
      <c r="A26" s="411"/>
      <c r="B26" s="400" t="s">
        <v>173</v>
      </c>
      <c r="C26" s="401"/>
      <c r="D26" s="401"/>
      <c r="E26" s="402"/>
      <c r="F26" s="36" t="str">
        <f>IF(F10="","",(SUM(F10,F14,F18,F22,F24)))</f>
        <v/>
      </c>
      <c r="G26" s="36" t="str">
        <f>IF(G10="","",(SUM(G10,G14,G18,G22,G24)-G23))</f>
        <v/>
      </c>
      <c r="H26" s="35" t="str">
        <f t="shared" si="0"/>
        <v/>
      </c>
      <c r="I26" s="2" t="s">
        <v>80</v>
      </c>
    </row>
    <row r="27" spans="1:9" ht="15" customHeight="1">
      <c r="A27" s="409" t="s">
        <v>3</v>
      </c>
      <c r="B27" s="400" t="s">
        <v>70</v>
      </c>
      <c r="C27" s="401"/>
      <c r="D27" s="401"/>
      <c r="E27" s="402"/>
      <c r="F27" s="53"/>
      <c r="G27" s="53"/>
      <c r="H27" s="35" t="str">
        <f>IF(G27="","",G27/F27)</f>
        <v/>
      </c>
      <c r="I27" s="2"/>
    </row>
    <row r="28" spans="1:9" ht="15" customHeight="1">
      <c r="A28" s="410"/>
      <c r="B28" s="410" t="s">
        <v>4</v>
      </c>
      <c r="C28" s="425" t="s">
        <v>54</v>
      </c>
      <c r="D28" s="426"/>
      <c r="E28" s="427"/>
      <c r="F28" s="54"/>
      <c r="G28" s="54"/>
      <c r="H28" s="32" t="str">
        <f t="shared" si="0"/>
        <v/>
      </c>
      <c r="I28" s="43" t="s">
        <v>101</v>
      </c>
    </row>
    <row r="29" spans="1:9" ht="15" customHeight="1">
      <c r="A29" s="410"/>
      <c r="B29" s="410"/>
      <c r="C29" s="422" t="s">
        <v>55</v>
      </c>
      <c r="D29" s="423"/>
      <c r="E29" s="424"/>
      <c r="F29" s="54"/>
      <c r="G29" s="54"/>
      <c r="H29" s="31" t="str">
        <f t="shared" si="0"/>
        <v/>
      </c>
      <c r="I29" s="43" t="s">
        <v>101</v>
      </c>
    </row>
    <row r="30" spans="1:9" ht="15" customHeight="1">
      <c r="A30" s="410"/>
      <c r="B30" s="410"/>
      <c r="C30" s="422" t="s">
        <v>56</v>
      </c>
      <c r="D30" s="423"/>
      <c r="E30" s="424"/>
      <c r="F30" s="54"/>
      <c r="G30" s="54"/>
      <c r="H30" s="31" t="str">
        <f t="shared" si="0"/>
        <v/>
      </c>
      <c r="I30" s="43" t="s">
        <v>101</v>
      </c>
    </row>
    <row r="31" spans="1:9" ht="15" customHeight="1">
      <c r="A31" s="410"/>
      <c r="B31" s="410"/>
      <c r="C31" s="422" t="s">
        <v>57</v>
      </c>
      <c r="D31" s="423"/>
      <c r="E31" s="424"/>
      <c r="F31" s="54"/>
      <c r="G31" s="54"/>
      <c r="H31" s="31" t="str">
        <f t="shared" si="0"/>
        <v/>
      </c>
      <c r="I31" s="43" t="s">
        <v>101</v>
      </c>
    </row>
    <row r="32" spans="1:9" ht="15" customHeight="1">
      <c r="A32" s="410"/>
      <c r="B32" s="410"/>
      <c r="C32" s="422" t="s">
        <v>58</v>
      </c>
      <c r="D32" s="423"/>
      <c r="E32" s="424"/>
      <c r="F32" s="54"/>
      <c r="G32" s="54"/>
      <c r="H32" s="31" t="str">
        <f t="shared" si="0"/>
        <v/>
      </c>
      <c r="I32" s="43" t="s">
        <v>101</v>
      </c>
    </row>
    <row r="33" spans="1:9" ht="15" customHeight="1">
      <c r="A33" s="410"/>
      <c r="B33" s="410"/>
      <c r="C33" s="422" t="s">
        <v>59</v>
      </c>
      <c r="D33" s="423"/>
      <c r="E33" s="424"/>
      <c r="F33" s="54"/>
      <c r="G33" s="54"/>
      <c r="H33" s="31" t="str">
        <f t="shared" si="0"/>
        <v/>
      </c>
      <c r="I33" s="43" t="s">
        <v>101</v>
      </c>
    </row>
    <row r="34" spans="1:9" ht="15" customHeight="1">
      <c r="A34" s="410"/>
      <c r="B34" s="410"/>
      <c r="C34" s="422" t="s">
        <v>127</v>
      </c>
      <c r="D34" s="423"/>
      <c r="E34" s="424"/>
      <c r="F34" s="54"/>
      <c r="G34" s="54"/>
      <c r="H34" s="31" t="str">
        <f t="shared" si="0"/>
        <v/>
      </c>
      <c r="I34" s="43" t="s">
        <v>101</v>
      </c>
    </row>
    <row r="35" spans="1:9" ht="15" customHeight="1">
      <c r="A35" s="410"/>
      <c r="B35" s="410"/>
      <c r="C35" s="422" t="s">
        <v>49</v>
      </c>
      <c r="D35" s="423"/>
      <c r="E35" s="424"/>
      <c r="F35" s="54"/>
      <c r="G35" s="54"/>
      <c r="H35" s="31" t="str">
        <f t="shared" si="0"/>
        <v/>
      </c>
      <c r="I35" s="43" t="s">
        <v>101</v>
      </c>
    </row>
    <row r="36" spans="1:9" ht="15" customHeight="1">
      <c r="A36" s="410"/>
      <c r="B36" s="410"/>
      <c r="C36" s="422" t="s">
        <v>50</v>
      </c>
      <c r="D36" s="423"/>
      <c r="E36" s="424"/>
      <c r="F36" s="54"/>
      <c r="G36" s="54"/>
      <c r="H36" s="31" t="str">
        <f t="shared" si="0"/>
        <v/>
      </c>
      <c r="I36" s="43" t="s">
        <v>101</v>
      </c>
    </row>
    <row r="37" spans="1:9" ht="15" customHeight="1">
      <c r="A37" s="410"/>
      <c r="B37" s="410"/>
      <c r="C37" s="422" t="s">
        <v>60</v>
      </c>
      <c r="D37" s="423"/>
      <c r="E37" s="424"/>
      <c r="F37" s="50"/>
      <c r="G37" s="50"/>
      <c r="H37" s="31" t="str">
        <f t="shared" si="0"/>
        <v/>
      </c>
      <c r="I37" s="43" t="s">
        <v>101</v>
      </c>
    </row>
    <row r="38" spans="1:9" ht="15" customHeight="1">
      <c r="A38" s="410"/>
      <c r="B38" s="410"/>
      <c r="C38" s="90" t="s">
        <v>182</v>
      </c>
      <c r="D38" s="72"/>
      <c r="E38" s="73"/>
      <c r="F38" s="55"/>
      <c r="G38" s="55"/>
      <c r="H38" s="74" t="str">
        <f t="shared" si="0"/>
        <v/>
      </c>
      <c r="I38" s="43"/>
    </row>
    <row r="39" spans="1:9" ht="15" customHeight="1">
      <c r="A39" s="410"/>
      <c r="B39" s="411"/>
      <c r="C39" s="406" t="s">
        <v>5</v>
      </c>
      <c r="D39" s="407"/>
      <c r="E39" s="408"/>
      <c r="F39" s="37" t="str">
        <f>IF(F28="","",(SUM(F28:F38)))</f>
        <v/>
      </c>
      <c r="G39" s="37" t="str">
        <f>IF(G28="","",(SUM(G28:G38)))</f>
        <v/>
      </c>
      <c r="H39" s="35" t="str">
        <f>IF(G39="","",G39/F39)</f>
        <v/>
      </c>
      <c r="I39" s="2" t="s">
        <v>80</v>
      </c>
    </row>
    <row r="40" spans="1:9" ht="15" customHeight="1">
      <c r="A40" s="410"/>
      <c r="B40" s="409" t="s">
        <v>51</v>
      </c>
      <c r="C40" s="425" t="s">
        <v>53</v>
      </c>
      <c r="D40" s="426"/>
      <c r="E40" s="427"/>
      <c r="F40" s="49"/>
      <c r="G40" s="49"/>
      <c r="H40" s="30" t="str">
        <f>IF(G40="","",G40/F40)</f>
        <v/>
      </c>
      <c r="I40" s="43" t="s">
        <v>101</v>
      </c>
    </row>
    <row r="41" spans="1:9" ht="15" customHeight="1">
      <c r="A41" s="410"/>
      <c r="B41" s="410"/>
      <c r="C41" s="422" t="s">
        <v>52</v>
      </c>
      <c r="D41" s="423"/>
      <c r="E41" s="424"/>
      <c r="F41" s="50"/>
      <c r="G41" s="50"/>
      <c r="H41" s="31" t="str">
        <f>IF(G41="","",G41/F41)</f>
        <v/>
      </c>
      <c r="I41" s="43" t="s">
        <v>101</v>
      </c>
    </row>
    <row r="42" spans="1:9" ht="15" customHeight="1">
      <c r="A42" s="410"/>
      <c r="B42" s="410"/>
      <c r="C42" s="90" t="s">
        <v>182</v>
      </c>
      <c r="D42" s="72"/>
      <c r="E42" s="73"/>
      <c r="F42" s="75"/>
      <c r="G42" s="75"/>
      <c r="H42" s="41"/>
      <c r="I42" s="43"/>
    </row>
    <row r="43" spans="1:9" ht="15" customHeight="1">
      <c r="A43" s="410"/>
      <c r="B43" s="411"/>
      <c r="C43" s="406" t="s">
        <v>5</v>
      </c>
      <c r="D43" s="428"/>
      <c r="E43" s="429"/>
      <c r="F43" s="37" t="str">
        <f>IF(F28="","",(SUM(F40:F42)))</f>
        <v/>
      </c>
      <c r="G43" s="37" t="str">
        <f>IF(G28="","",(SUM(G40:G42)))</f>
        <v/>
      </c>
      <c r="H43" s="35" t="str">
        <f>IF(G43="","",G43/F43)</f>
        <v/>
      </c>
      <c r="I43" s="2" t="s">
        <v>80</v>
      </c>
    </row>
    <row r="44" spans="1:9" ht="15" customHeight="1">
      <c r="A44" s="410"/>
      <c r="B44" s="409" t="s">
        <v>6</v>
      </c>
      <c r="C44" s="425" t="s">
        <v>64</v>
      </c>
      <c r="D44" s="430"/>
      <c r="E44" s="431"/>
      <c r="F44" s="54"/>
      <c r="G44" s="54"/>
      <c r="H44" s="32" t="str">
        <f t="shared" si="0"/>
        <v/>
      </c>
      <c r="I44" s="43" t="s">
        <v>101</v>
      </c>
    </row>
    <row r="45" spans="1:9" ht="15" customHeight="1">
      <c r="A45" s="410"/>
      <c r="B45" s="410"/>
      <c r="C45" s="422" t="s">
        <v>65</v>
      </c>
      <c r="D45" s="432"/>
      <c r="E45" s="433"/>
      <c r="F45" s="54"/>
      <c r="G45" s="54"/>
      <c r="H45" s="31" t="str">
        <f t="shared" si="0"/>
        <v/>
      </c>
      <c r="I45" s="43" t="s">
        <v>101</v>
      </c>
    </row>
    <row r="46" spans="1:9" ht="15" customHeight="1">
      <c r="A46" s="410"/>
      <c r="B46" s="410"/>
      <c r="C46" s="422" t="s">
        <v>66</v>
      </c>
      <c r="D46" s="432"/>
      <c r="E46" s="433"/>
      <c r="F46" s="50"/>
      <c r="G46" s="50"/>
      <c r="H46" s="31" t="str">
        <f t="shared" si="0"/>
        <v/>
      </c>
      <c r="I46" s="43" t="s">
        <v>101</v>
      </c>
    </row>
    <row r="47" spans="1:9" ht="15" customHeight="1">
      <c r="A47" s="410"/>
      <c r="B47" s="410"/>
      <c r="C47" s="90" t="s">
        <v>182</v>
      </c>
      <c r="D47" s="72"/>
      <c r="E47" s="73"/>
      <c r="F47" s="55"/>
      <c r="G47" s="55"/>
      <c r="H47" s="31" t="str">
        <f t="shared" si="0"/>
        <v/>
      </c>
      <c r="I47" s="43"/>
    </row>
    <row r="48" spans="1:9" ht="15" customHeight="1">
      <c r="A48" s="410"/>
      <c r="B48" s="411"/>
      <c r="C48" s="406" t="s">
        <v>5</v>
      </c>
      <c r="D48" s="428"/>
      <c r="E48" s="429"/>
      <c r="F48" s="37" t="str">
        <f>IF(F28="","",(SUM(F44:F47)))</f>
        <v/>
      </c>
      <c r="G48" s="37" t="str">
        <f>IF(G28="","",(SUM(G44:G47)))</f>
        <v/>
      </c>
      <c r="H48" s="35" t="str">
        <f t="shared" si="0"/>
        <v/>
      </c>
      <c r="I48" s="2" t="s">
        <v>80</v>
      </c>
    </row>
    <row r="49" spans="1:9" ht="15" customHeight="1">
      <c r="A49" s="410"/>
      <c r="B49" s="409" t="s">
        <v>69</v>
      </c>
      <c r="C49" s="425" t="s">
        <v>67</v>
      </c>
      <c r="D49" s="426"/>
      <c r="E49" s="427"/>
      <c r="F49" s="54"/>
      <c r="G49" s="54"/>
      <c r="H49" s="31" t="str">
        <f t="shared" si="0"/>
        <v/>
      </c>
      <c r="I49" s="43" t="s">
        <v>101</v>
      </c>
    </row>
    <row r="50" spans="1:9" ht="15" customHeight="1">
      <c r="A50" s="410"/>
      <c r="B50" s="410"/>
      <c r="C50" s="422" t="s">
        <v>68</v>
      </c>
      <c r="D50" s="423"/>
      <c r="E50" s="424"/>
      <c r="F50" s="54"/>
      <c r="G50" s="54"/>
      <c r="H50" s="31" t="str">
        <f t="shared" si="0"/>
        <v/>
      </c>
      <c r="I50" s="43" t="s">
        <v>101</v>
      </c>
    </row>
    <row r="51" spans="1:9" ht="15" customHeight="1">
      <c r="A51" s="410"/>
      <c r="B51" s="410"/>
      <c r="C51" s="422" t="s">
        <v>118</v>
      </c>
      <c r="D51" s="423"/>
      <c r="E51" s="424"/>
      <c r="F51" s="50"/>
      <c r="G51" s="50"/>
      <c r="H51" s="31" t="str">
        <f t="shared" si="0"/>
        <v/>
      </c>
      <c r="I51" s="43" t="s">
        <v>101</v>
      </c>
    </row>
    <row r="52" spans="1:9" ht="15" customHeight="1">
      <c r="A52" s="410"/>
      <c r="B52" s="410"/>
      <c r="C52" s="90" t="s">
        <v>182</v>
      </c>
      <c r="D52" s="72"/>
      <c r="E52" s="73"/>
      <c r="F52" s="55"/>
      <c r="G52" s="55"/>
      <c r="H52" s="31" t="str">
        <f t="shared" si="0"/>
        <v/>
      </c>
      <c r="I52" s="43"/>
    </row>
    <row r="53" spans="1:9" ht="15" customHeight="1">
      <c r="A53" s="410"/>
      <c r="B53" s="411"/>
      <c r="C53" s="406" t="s">
        <v>5</v>
      </c>
      <c r="D53" s="428"/>
      <c r="E53" s="429"/>
      <c r="F53" s="37" t="str">
        <f>IF(F28="","",(SUM(F49:F52)))</f>
        <v/>
      </c>
      <c r="G53" s="37" t="str">
        <f>IF(G28="","",(SUM(G49:G52)))</f>
        <v/>
      </c>
      <c r="H53" s="35" t="str">
        <f t="shared" si="0"/>
        <v/>
      </c>
      <c r="I53" s="2" t="s">
        <v>80</v>
      </c>
    </row>
    <row r="54" spans="1:9" ht="21" customHeight="1" thickBot="1">
      <c r="A54" s="438"/>
      <c r="B54" s="439" t="s">
        <v>76</v>
      </c>
      <c r="C54" s="440"/>
      <c r="D54" s="440"/>
      <c r="E54" s="441"/>
      <c r="F54" s="38" t="str">
        <f>IF(F39="","",(SUM(F27,F39,F43,F48,F53)))</f>
        <v/>
      </c>
      <c r="G54" s="38" t="str">
        <f>IF(G39="","",(SUM(G27,G39,G43,G48,G53)))</f>
        <v/>
      </c>
      <c r="H54" s="39" t="str">
        <f>IF(G54="","",G54/F54)</f>
        <v/>
      </c>
      <c r="I54" s="2" t="s">
        <v>80</v>
      </c>
    </row>
    <row r="55" spans="1:9" ht="21" customHeight="1" thickTop="1">
      <c r="A55" s="442" t="s">
        <v>7</v>
      </c>
      <c r="B55" s="444" t="s">
        <v>183</v>
      </c>
      <c r="C55" s="445"/>
      <c r="D55" s="445"/>
      <c r="E55" s="446"/>
      <c r="F55" s="40" t="str">
        <f>IF(F26="","",(F26-F54))</f>
        <v/>
      </c>
      <c r="G55" s="40" t="str">
        <f>IF(G26="","",(G26-G54))</f>
        <v/>
      </c>
      <c r="H55" s="41" t="str">
        <f t="shared" si="0"/>
        <v/>
      </c>
      <c r="I55" s="2" t="s">
        <v>80</v>
      </c>
    </row>
    <row r="56" spans="1:9" ht="21" customHeight="1">
      <c r="A56" s="443"/>
      <c r="B56" s="400" t="s">
        <v>77</v>
      </c>
      <c r="C56" s="401"/>
      <c r="D56" s="401"/>
      <c r="E56" s="402"/>
      <c r="F56" s="76" t="str">
        <f>IF(F55="","",(F55/F26))</f>
        <v/>
      </c>
      <c r="G56" s="76" t="str">
        <f>IF(G55="","",(G55/G26))</f>
        <v/>
      </c>
      <c r="H56" s="35" t="str">
        <f t="shared" si="0"/>
        <v/>
      </c>
      <c r="I56" s="2" t="s">
        <v>80</v>
      </c>
    </row>
    <row r="57" spans="1:9" ht="21" customHeight="1">
      <c r="A57" s="435" t="s">
        <v>78</v>
      </c>
      <c r="B57" s="436"/>
      <c r="C57" s="436"/>
      <c r="D57" s="436"/>
      <c r="E57" s="437"/>
      <c r="F57" s="52"/>
      <c r="G57" s="52"/>
      <c r="H57" s="76" t="str">
        <f>IF(G57="","",G57/F57)</f>
        <v/>
      </c>
      <c r="I57" s="2" t="s">
        <v>74</v>
      </c>
    </row>
    <row r="58" spans="1:9" ht="21" customHeight="1">
      <c r="A58" s="435" t="s">
        <v>79</v>
      </c>
      <c r="B58" s="436"/>
      <c r="C58" s="436"/>
      <c r="D58" s="436"/>
      <c r="E58" s="437"/>
      <c r="F58" s="42" t="str">
        <f>IF(F55="","",F55+F57)</f>
        <v/>
      </c>
      <c r="G58" s="42" t="str">
        <f>IF(G55="","",G55+G57)</f>
        <v/>
      </c>
      <c r="H58" s="76" t="str">
        <f>IF(G58="","",G58/F58)</f>
        <v/>
      </c>
      <c r="I58" s="2" t="s">
        <v>80</v>
      </c>
    </row>
  </sheetData>
  <mergeCells count="51">
    <mergeCell ref="B23:E23"/>
    <mergeCell ref="A58:E58"/>
    <mergeCell ref="A27:A54"/>
    <mergeCell ref="B27:E27"/>
    <mergeCell ref="C29:E29"/>
    <mergeCell ref="C30:E30"/>
    <mergeCell ref="B54:E54"/>
    <mergeCell ref="A55:A56"/>
    <mergeCell ref="B55:E55"/>
    <mergeCell ref="B56:E56"/>
    <mergeCell ref="A57:E57"/>
    <mergeCell ref="B49:B53"/>
    <mergeCell ref="C49:E49"/>
    <mergeCell ref="C50:E50"/>
    <mergeCell ref="C51:E51"/>
    <mergeCell ref="C53:E53"/>
    <mergeCell ref="B44:B48"/>
    <mergeCell ref="C44:E44"/>
    <mergeCell ref="C45:E45"/>
    <mergeCell ref="C46:E46"/>
    <mergeCell ref="C48:E48"/>
    <mergeCell ref="C35:E35"/>
    <mergeCell ref="C36:E36"/>
    <mergeCell ref="C37:E37"/>
    <mergeCell ref="C39:E39"/>
    <mergeCell ref="B40:B43"/>
    <mergeCell ref="C40:E40"/>
    <mergeCell ref="C41:E41"/>
    <mergeCell ref="C43:E43"/>
    <mergeCell ref="B28:B39"/>
    <mergeCell ref="C28:E28"/>
    <mergeCell ref="C31:E31"/>
    <mergeCell ref="C32:E32"/>
    <mergeCell ref="C33:E33"/>
    <mergeCell ref="C34:E34"/>
    <mergeCell ref="B26:E26"/>
    <mergeCell ref="A3:F3"/>
    <mergeCell ref="A4:E4"/>
    <mergeCell ref="A5:H5"/>
    <mergeCell ref="A6:E6"/>
    <mergeCell ref="A7:A26"/>
    <mergeCell ref="B7:D8"/>
    <mergeCell ref="B9:D10"/>
    <mergeCell ref="B11:D12"/>
    <mergeCell ref="B13:D14"/>
    <mergeCell ref="B15:D16"/>
    <mergeCell ref="B17:D18"/>
    <mergeCell ref="B19:D20"/>
    <mergeCell ref="B21:D22"/>
    <mergeCell ref="B24:E24"/>
    <mergeCell ref="B25:E25"/>
  </mergeCells>
  <phoneticPr fontId="2"/>
  <dataValidations count="1">
    <dataValidation type="list" showErrorMessage="1" sqref="G3">
      <formula1>"(H　 　  ),(R1),(R2),(R3),(R4),(R5),(R6),(R7),(R8),(R9),(R10),(R11),(R12),(R13),(R14),(R15),(R16),(R17),(R18),(R19),(R20)"</formula1>
      <formula2>0</formula2>
    </dataValidation>
  </dataValidations>
  <printOptions verticalCentered="1"/>
  <pageMargins left="0.78740157480314965" right="0.39370078740157483" top="0.39370078740157483" bottom="0.39370078740157483" header="0.19685039370078741" footer="0.19685039370078741"/>
  <pageSetup paperSize="9" scale="94"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view="pageBreakPreview" zoomScaleNormal="100" workbookViewId="0">
      <pane ySplit="6" topLeftCell="A199" activePane="bottomLeft" state="frozen"/>
      <selection pane="bottomLeft" activeCell="K208" sqref="K208"/>
    </sheetView>
  </sheetViews>
  <sheetFormatPr defaultColWidth="9" defaultRowHeight="13.5"/>
  <cols>
    <col min="1" max="4" width="4.625" customWidth="1"/>
    <col min="5" max="5" width="11.625" customWidth="1"/>
    <col min="6" max="7" width="22.5" style="1" customWidth="1"/>
    <col min="8" max="8" width="16.25" style="1" customWidth="1"/>
    <col min="9" max="9" width="9" style="86"/>
    <col min="12" max="18" width="11.25" customWidth="1"/>
  </cols>
  <sheetData>
    <row r="1" spans="1:18" ht="13.5" customHeight="1">
      <c r="A1" s="91" t="s">
        <v>242</v>
      </c>
      <c r="B1" s="92"/>
      <c r="C1" s="92"/>
      <c r="D1" s="92"/>
      <c r="E1" s="92"/>
      <c r="F1" s="93"/>
      <c r="G1" s="93"/>
      <c r="H1" s="93"/>
      <c r="I1" s="77"/>
    </row>
    <row r="2" spans="1:18" ht="12" customHeight="1">
      <c r="A2" s="91"/>
      <c r="B2" s="92"/>
      <c r="C2" s="92"/>
      <c r="D2" s="92"/>
      <c r="E2" s="92"/>
      <c r="F2" s="93"/>
      <c r="G2" s="93"/>
      <c r="H2" s="93"/>
      <c r="I2" s="77"/>
    </row>
    <row r="3" spans="1:18" ht="17.25">
      <c r="A3" s="451" t="s">
        <v>243</v>
      </c>
      <c r="B3" s="451"/>
      <c r="C3" s="451"/>
      <c r="D3" s="451"/>
      <c r="E3" s="451"/>
      <c r="F3" s="451"/>
      <c r="G3" s="94"/>
      <c r="H3" s="95"/>
      <c r="I3" s="77" t="s">
        <v>244</v>
      </c>
    </row>
    <row r="4" spans="1:18" ht="12" customHeight="1">
      <c r="A4" s="452"/>
      <c r="B4" s="452"/>
      <c r="C4" s="452"/>
      <c r="D4" s="452"/>
      <c r="E4" s="452"/>
      <c r="F4" s="96"/>
      <c r="G4" s="96"/>
      <c r="H4" s="96"/>
    </row>
    <row r="5" spans="1:18">
      <c r="A5" s="453" t="s">
        <v>245</v>
      </c>
      <c r="B5" s="453"/>
      <c r="C5" s="453"/>
      <c r="D5" s="453"/>
      <c r="E5" s="453"/>
      <c r="F5" s="453"/>
      <c r="G5" s="453"/>
      <c r="H5" s="453"/>
    </row>
    <row r="6" spans="1:18" ht="27">
      <c r="A6" s="454" t="s">
        <v>246</v>
      </c>
      <c r="B6" s="454"/>
      <c r="C6" s="454"/>
      <c r="D6" s="454"/>
      <c r="E6" s="454"/>
      <c r="F6" s="97" t="s">
        <v>247</v>
      </c>
      <c r="G6" s="97" t="s">
        <v>248</v>
      </c>
      <c r="H6" s="97" t="s">
        <v>249</v>
      </c>
    </row>
    <row r="7" spans="1:18" ht="15" customHeight="1">
      <c r="A7" s="455" t="s">
        <v>250</v>
      </c>
      <c r="B7" s="450" t="s">
        <v>251</v>
      </c>
      <c r="C7" s="450"/>
      <c r="D7" s="450"/>
      <c r="E7" s="98" t="s">
        <v>252</v>
      </c>
      <c r="F7" s="99"/>
      <c r="G7" s="99"/>
      <c r="H7" s="100" t="str">
        <f t="shared" ref="H7:H70" si="0">IF(G7="","",G7/F7)</f>
        <v/>
      </c>
      <c r="I7" s="77" t="s">
        <v>253</v>
      </c>
    </row>
    <row r="8" spans="1:18" ht="15" customHeight="1">
      <c r="A8" s="455"/>
      <c r="B8" s="450"/>
      <c r="C8" s="450"/>
      <c r="D8" s="450"/>
      <c r="E8" s="101" t="s">
        <v>254</v>
      </c>
      <c r="F8" s="102"/>
      <c r="G8" s="102"/>
      <c r="H8" s="103" t="str">
        <f t="shared" si="0"/>
        <v/>
      </c>
      <c r="I8" s="77" t="s">
        <v>255</v>
      </c>
    </row>
    <row r="9" spans="1:18" ht="15" customHeight="1">
      <c r="A9" s="455"/>
      <c r="B9" s="449" t="s">
        <v>256</v>
      </c>
      <c r="C9" s="449"/>
      <c r="D9" s="449"/>
      <c r="E9" s="101" t="s">
        <v>257</v>
      </c>
      <c r="F9" s="102"/>
      <c r="G9" s="102"/>
      <c r="H9" s="104" t="str">
        <f t="shared" si="0"/>
        <v/>
      </c>
      <c r="I9" s="77"/>
    </row>
    <row r="10" spans="1:18" ht="15" customHeight="1">
      <c r="A10" s="455"/>
      <c r="B10" s="449"/>
      <c r="C10" s="449"/>
      <c r="D10" s="449"/>
      <c r="E10" s="101" t="s">
        <v>258</v>
      </c>
      <c r="F10" s="105" t="str">
        <f>IF(F8="","",(F8*F9))</f>
        <v/>
      </c>
      <c r="G10" s="105" t="str">
        <f>IF(G8="","",(G8*G9))</f>
        <v/>
      </c>
      <c r="H10" s="106" t="str">
        <f t="shared" si="0"/>
        <v/>
      </c>
      <c r="I10" s="77" t="s">
        <v>237</v>
      </c>
    </row>
    <row r="11" spans="1:18" ht="15" customHeight="1">
      <c r="A11" s="455"/>
      <c r="B11" s="450" t="s">
        <v>251</v>
      </c>
      <c r="C11" s="450"/>
      <c r="D11" s="450"/>
      <c r="E11" s="98" t="s">
        <v>252</v>
      </c>
      <c r="F11" s="99"/>
      <c r="G11" s="99"/>
      <c r="H11" s="100" t="str">
        <f t="shared" si="0"/>
        <v/>
      </c>
      <c r="I11" s="77"/>
      <c r="L11" s="447"/>
      <c r="M11" s="448" t="s">
        <v>252</v>
      </c>
      <c r="N11" s="448"/>
      <c r="O11" s="448" t="s">
        <v>254</v>
      </c>
      <c r="P11" s="448"/>
      <c r="Q11" s="448" t="s">
        <v>258</v>
      </c>
      <c r="R11" s="448"/>
    </row>
    <row r="12" spans="1:18" ht="15" customHeight="1">
      <c r="A12" s="455"/>
      <c r="B12" s="450"/>
      <c r="C12" s="450"/>
      <c r="D12" s="450"/>
      <c r="E12" s="101" t="s">
        <v>254</v>
      </c>
      <c r="F12" s="102"/>
      <c r="G12" s="102"/>
      <c r="H12" s="103" t="str">
        <f t="shared" si="0"/>
        <v/>
      </c>
      <c r="I12" s="77"/>
      <c r="J12" s="77"/>
      <c r="L12" s="447"/>
      <c r="M12" s="107" t="s">
        <v>259</v>
      </c>
      <c r="N12" s="107" t="s">
        <v>260</v>
      </c>
      <c r="O12" s="107" t="s">
        <v>259</v>
      </c>
      <c r="P12" s="107" t="s">
        <v>260</v>
      </c>
      <c r="Q12" s="107" t="s">
        <v>259</v>
      </c>
      <c r="R12" s="107" t="s">
        <v>260</v>
      </c>
    </row>
    <row r="13" spans="1:18" ht="15" customHeight="1">
      <c r="A13" s="455"/>
      <c r="B13" s="449" t="s">
        <v>256</v>
      </c>
      <c r="C13" s="449"/>
      <c r="D13" s="449"/>
      <c r="E13" s="101" t="s">
        <v>257</v>
      </c>
      <c r="F13" s="102"/>
      <c r="G13" s="102"/>
      <c r="H13" s="104" t="str">
        <f t="shared" si="0"/>
        <v/>
      </c>
      <c r="I13" s="77"/>
      <c r="L13" s="108" t="s">
        <v>261</v>
      </c>
      <c r="M13" s="109">
        <f>SUM(F7,F11,F15,F19,F23,F27,F31,F35,F39,F43,F47,F51,F55,F59,F63,F67,F71,F75,F79,F83,F87,F91,F95,F99,F103)</f>
        <v>0</v>
      </c>
      <c r="N13" s="109">
        <f>SUM(G7,G11,G15,G19,G23,G27,G31,G35,G39,G43,G47,G51,G55,G59,G63,G67,G71,G75,G79,G83,G87,G91,G95,G99,G103)</f>
        <v>0</v>
      </c>
      <c r="O13" s="109">
        <f>SUM(F8,F12,F16,F20,F24,F28,F32,F36,F40,F44,F48,F52,F56,F60,F64,F68,F72,F76,F80,F84,F88,F92,F96,F100,F104)</f>
        <v>0</v>
      </c>
      <c r="P13" s="109">
        <f>SUM(G8,G12,G16,G20,G24,G28,G32,G36,G40,G44,G48,G52,G56,G60,G64,G68,G72,G76,G80,G84,G88,G92,G96,G100,G104)</f>
        <v>0</v>
      </c>
      <c r="Q13" s="109">
        <f>SUM(F10,F14,F18,F22,F26,F30,F34,F38,F42,F46,F50,F54,F58,F62,F66,F70,F74,F78,F82,F86,F90,F94,F98,F102,F106)</f>
        <v>0</v>
      </c>
      <c r="R13" s="109">
        <f>SUM(G10,G14,G18,G22,G26,G30,G34,G38,G42,G46,G50,G54,G58,G62,G66,G70,G74,G78,G82,G86,G90,G94,G98,G102,G106)</f>
        <v>0</v>
      </c>
    </row>
    <row r="14" spans="1:18" ht="15" customHeight="1">
      <c r="A14" s="455"/>
      <c r="B14" s="449"/>
      <c r="C14" s="449"/>
      <c r="D14" s="449"/>
      <c r="E14" s="101" t="s">
        <v>258</v>
      </c>
      <c r="F14" s="105" t="str">
        <f>IF(F12="","",(F12*F13))</f>
        <v/>
      </c>
      <c r="G14" s="105" t="str">
        <f>IF(G12="","",(G12*G13))</f>
        <v/>
      </c>
      <c r="H14" s="106" t="str">
        <f t="shared" si="0"/>
        <v/>
      </c>
      <c r="I14" s="77" t="s">
        <v>237</v>
      </c>
      <c r="L14" s="108" t="s">
        <v>262</v>
      </c>
      <c r="M14" s="109" t="e">
        <f>SUM(F107,F111,F115,F119,F123,F127,F131,F135,F139,F143,F147,F151,F155,F159,F163,F167,F171,F175,F179,F183,F187,F191,F195,#REF!,F199)</f>
        <v>#REF!</v>
      </c>
      <c r="N14" s="109" t="e">
        <f>SUM(G107,G111,G115,G119,G123,G127,G131,G135,G139,G143,G147,G151,G155,G159,G163,G167,G171,G175,G179,G183,G187,G191,G195,#REF!,G199)</f>
        <v>#REF!</v>
      </c>
      <c r="O14" s="109" t="e">
        <f>SUM(F108,F112,F116,F120,F124,F128,F132,F136,F140,F144,F148,F152,F156,F160,F164,F168,F172,F176,F180,F184,F188,F192,F196,#REF!,F200)</f>
        <v>#REF!</v>
      </c>
      <c r="P14" s="109" t="e">
        <f>SUM(G108,G112,G116,G120,G124,G128,G132,G136,G140,G144,G148,G152,G156,G160,G164,G168,G172,G176,G180,G184,G188,G192,G196,#REF!,G200)</f>
        <v>#REF!</v>
      </c>
      <c r="Q14" s="109" t="e">
        <f>SUM(F110,F114,F118,F122,F126,F130,F134,F138,F142,F146,F150,F154,F158,F162,F166,F170,F174,F178,F182,F186,F190,F194,F198,#REF!,F202)</f>
        <v>#REF!</v>
      </c>
      <c r="R14" s="109" t="e">
        <f>SUM(G110,G114,G118,G122,G126,G130,G134,G138,G142,G146,G150,G154,G158,G162,G166,G170,G174,G178,G182,G186,G190,G194,G198,#REF!,G202)</f>
        <v>#REF!</v>
      </c>
    </row>
    <row r="15" spans="1:18" ht="15" customHeight="1">
      <c r="A15" s="455"/>
      <c r="B15" s="450" t="s">
        <v>251</v>
      </c>
      <c r="C15" s="450"/>
      <c r="D15" s="450"/>
      <c r="E15" s="98" t="s">
        <v>252</v>
      </c>
      <c r="F15" s="99"/>
      <c r="G15" s="99"/>
      <c r="H15" s="100" t="str">
        <f t="shared" si="0"/>
        <v/>
      </c>
      <c r="I15" s="77"/>
    </row>
    <row r="16" spans="1:18" ht="15" customHeight="1">
      <c r="A16" s="455"/>
      <c r="B16" s="450"/>
      <c r="C16" s="450"/>
      <c r="D16" s="450"/>
      <c r="E16" s="101" t="s">
        <v>254</v>
      </c>
      <c r="F16" s="102"/>
      <c r="G16" s="102"/>
      <c r="H16" s="103" t="str">
        <f t="shared" si="0"/>
        <v/>
      </c>
      <c r="I16" s="77"/>
    </row>
    <row r="17" spans="1:9" ht="15" customHeight="1">
      <c r="A17" s="455"/>
      <c r="B17" s="449" t="s">
        <v>256</v>
      </c>
      <c r="C17" s="449"/>
      <c r="D17" s="449"/>
      <c r="E17" s="101" t="s">
        <v>257</v>
      </c>
      <c r="F17" s="102"/>
      <c r="G17" s="102"/>
      <c r="H17" s="104" t="str">
        <f t="shared" si="0"/>
        <v/>
      </c>
      <c r="I17" s="77"/>
    </row>
    <row r="18" spans="1:9" ht="15" customHeight="1">
      <c r="A18" s="455"/>
      <c r="B18" s="449"/>
      <c r="C18" s="449"/>
      <c r="D18" s="449"/>
      <c r="E18" s="101" t="s">
        <v>258</v>
      </c>
      <c r="F18" s="105" t="str">
        <f>IF(F16="","",(F16*F17))</f>
        <v/>
      </c>
      <c r="G18" s="105" t="str">
        <f>IF(G16="","",(G16*G17))</f>
        <v/>
      </c>
      <c r="H18" s="106" t="str">
        <f t="shared" si="0"/>
        <v/>
      </c>
      <c r="I18" s="77" t="s">
        <v>237</v>
      </c>
    </row>
    <row r="19" spans="1:9" ht="15" customHeight="1">
      <c r="A19" s="455"/>
      <c r="B19" s="450" t="s">
        <v>251</v>
      </c>
      <c r="C19" s="450"/>
      <c r="D19" s="450"/>
      <c r="E19" s="98" t="s">
        <v>252</v>
      </c>
      <c r="F19" s="99"/>
      <c r="G19" s="99"/>
      <c r="H19" s="100" t="str">
        <f t="shared" si="0"/>
        <v/>
      </c>
      <c r="I19" s="77"/>
    </row>
    <row r="20" spans="1:9" ht="15" customHeight="1">
      <c r="A20" s="455"/>
      <c r="B20" s="450"/>
      <c r="C20" s="450"/>
      <c r="D20" s="450"/>
      <c r="E20" s="101" t="s">
        <v>254</v>
      </c>
      <c r="F20" s="102"/>
      <c r="G20" s="102"/>
      <c r="H20" s="103" t="str">
        <f t="shared" si="0"/>
        <v/>
      </c>
      <c r="I20" s="77"/>
    </row>
    <row r="21" spans="1:9" ht="15" customHeight="1">
      <c r="A21" s="455"/>
      <c r="B21" s="449" t="s">
        <v>256</v>
      </c>
      <c r="C21" s="449"/>
      <c r="D21" s="449"/>
      <c r="E21" s="101" t="s">
        <v>257</v>
      </c>
      <c r="F21" s="102"/>
      <c r="G21" s="102"/>
      <c r="H21" s="104" t="str">
        <f t="shared" si="0"/>
        <v/>
      </c>
      <c r="I21" s="77"/>
    </row>
    <row r="22" spans="1:9" ht="15" customHeight="1">
      <c r="A22" s="455"/>
      <c r="B22" s="449"/>
      <c r="C22" s="449"/>
      <c r="D22" s="449"/>
      <c r="E22" s="101" t="s">
        <v>258</v>
      </c>
      <c r="F22" s="105" t="str">
        <f>IF(F20="","",(F20*F21))</f>
        <v/>
      </c>
      <c r="G22" s="105" t="str">
        <f>IF(G20="","",(G20*G21))</f>
        <v/>
      </c>
      <c r="H22" s="106" t="str">
        <f t="shared" si="0"/>
        <v/>
      </c>
      <c r="I22" s="77" t="s">
        <v>237</v>
      </c>
    </row>
    <row r="23" spans="1:9" ht="15" customHeight="1">
      <c r="A23" s="455"/>
      <c r="B23" s="450" t="s">
        <v>251</v>
      </c>
      <c r="C23" s="450"/>
      <c r="D23" s="450"/>
      <c r="E23" s="98" t="s">
        <v>252</v>
      </c>
      <c r="F23" s="99"/>
      <c r="G23" s="99"/>
      <c r="H23" s="100" t="str">
        <f t="shared" si="0"/>
        <v/>
      </c>
      <c r="I23" s="77"/>
    </row>
    <row r="24" spans="1:9" ht="15" customHeight="1">
      <c r="A24" s="455"/>
      <c r="B24" s="450"/>
      <c r="C24" s="450"/>
      <c r="D24" s="450"/>
      <c r="E24" s="101" t="s">
        <v>254</v>
      </c>
      <c r="F24" s="102"/>
      <c r="G24" s="102"/>
      <c r="H24" s="103" t="str">
        <f t="shared" si="0"/>
        <v/>
      </c>
      <c r="I24" s="77"/>
    </row>
    <row r="25" spans="1:9" ht="15" customHeight="1">
      <c r="A25" s="455"/>
      <c r="B25" s="449" t="s">
        <v>256</v>
      </c>
      <c r="C25" s="449"/>
      <c r="D25" s="449"/>
      <c r="E25" s="101" t="s">
        <v>257</v>
      </c>
      <c r="F25" s="102"/>
      <c r="G25" s="102"/>
      <c r="H25" s="104" t="str">
        <f t="shared" si="0"/>
        <v/>
      </c>
      <c r="I25" s="77"/>
    </row>
    <row r="26" spans="1:9" ht="15" customHeight="1">
      <c r="A26" s="455"/>
      <c r="B26" s="449"/>
      <c r="C26" s="449"/>
      <c r="D26" s="449"/>
      <c r="E26" s="101" t="s">
        <v>258</v>
      </c>
      <c r="F26" s="105" t="str">
        <f>IF(F24="","",(F24*F25))</f>
        <v/>
      </c>
      <c r="G26" s="105" t="str">
        <f>IF(G24="","",(G24*G25))</f>
        <v/>
      </c>
      <c r="H26" s="106" t="str">
        <f t="shared" si="0"/>
        <v/>
      </c>
      <c r="I26" s="77" t="s">
        <v>237</v>
      </c>
    </row>
    <row r="27" spans="1:9" ht="15" customHeight="1">
      <c r="A27" s="455"/>
      <c r="B27" s="450" t="s">
        <v>251</v>
      </c>
      <c r="C27" s="450"/>
      <c r="D27" s="450"/>
      <c r="E27" s="98" t="s">
        <v>252</v>
      </c>
      <c r="F27" s="99"/>
      <c r="G27" s="99"/>
      <c r="H27" s="100" t="str">
        <f t="shared" si="0"/>
        <v/>
      </c>
      <c r="I27" s="77"/>
    </row>
    <row r="28" spans="1:9" ht="15" customHeight="1">
      <c r="A28" s="455"/>
      <c r="B28" s="450"/>
      <c r="C28" s="450"/>
      <c r="D28" s="450"/>
      <c r="E28" s="101" t="s">
        <v>254</v>
      </c>
      <c r="F28" s="102"/>
      <c r="G28" s="102"/>
      <c r="H28" s="103" t="str">
        <f t="shared" si="0"/>
        <v/>
      </c>
      <c r="I28" s="77"/>
    </row>
    <row r="29" spans="1:9" ht="15" customHeight="1">
      <c r="A29" s="455"/>
      <c r="B29" s="449" t="s">
        <v>256</v>
      </c>
      <c r="C29" s="449"/>
      <c r="D29" s="449"/>
      <c r="E29" s="101" t="s">
        <v>257</v>
      </c>
      <c r="F29" s="102"/>
      <c r="G29" s="102"/>
      <c r="H29" s="104" t="str">
        <f t="shared" si="0"/>
        <v/>
      </c>
      <c r="I29" s="77"/>
    </row>
    <row r="30" spans="1:9" ht="15" customHeight="1">
      <c r="A30" s="455"/>
      <c r="B30" s="449"/>
      <c r="C30" s="449"/>
      <c r="D30" s="449"/>
      <c r="E30" s="101" t="s">
        <v>258</v>
      </c>
      <c r="F30" s="105" t="str">
        <f>IF(F28="","",(F28*F29))</f>
        <v/>
      </c>
      <c r="G30" s="105" t="str">
        <f>IF(G28="","",(G28*G29))</f>
        <v/>
      </c>
      <c r="H30" s="106" t="str">
        <f t="shared" si="0"/>
        <v/>
      </c>
      <c r="I30" s="77" t="s">
        <v>237</v>
      </c>
    </row>
    <row r="31" spans="1:9" ht="15" customHeight="1">
      <c r="A31" s="455"/>
      <c r="B31" s="450" t="s">
        <v>251</v>
      </c>
      <c r="C31" s="450"/>
      <c r="D31" s="450"/>
      <c r="E31" s="98" t="s">
        <v>252</v>
      </c>
      <c r="F31" s="99"/>
      <c r="G31" s="99"/>
      <c r="H31" s="100" t="str">
        <f t="shared" si="0"/>
        <v/>
      </c>
      <c r="I31" s="77"/>
    </row>
    <row r="32" spans="1:9" ht="15" customHeight="1">
      <c r="A32" s="455"/>
      <c r="B32" s="450"/>
      <c r="C32" s="450"/>
      <c r="D32" s="450"/>
      <c r="E32" s="101" t="s">
        <v>254</v>
      </c>
      <c r="F32" s="102"/>
      <c r="G32" s="102"/>
      <c r="H32" s="103" t="str">
        <f t="shared" si="0"/>
        <v/>
      </c>
      <c r="I32" s="77"/>
    </row>
    <row r="33" spans="1:9" ht="15" customHeight="1">
      <c r="A33" s="455"/>
      <c r="B33" s="449" t="s">
        <v>256</v>
      </c>
      <c r="C33" s="449"/>
      <c r="D33" s="449"/>
      <c r="E33" s="101" t="s">
        <v>257</v>
      </c>
      <c r="F33" s="102"/>
      <c r="G33" s="102"/>
      <c r="H33" s="104" t="str">
        <f t="shared" si="0"/>
        <v/>
      </c>
      <c r="I33" s="77"/>
    </row>
    <row r="34" spans="1:9" ht="15" customHeight="1">
      <c r="A34" s="455"/>
      <c r="B34" s="449"/>
      <c r="C34" s="449"/>
      <c r="D34" s="449"/>
      <c r="E34" s="101" t="s">
        <v>258</v>
      </c>
      <c r="F34" s="105" t="str">
        <f>IF(F32="","",(F32*F33))</f>
        <v/>
      </c>
      <c r="G34" s="105" t="str">
        <f>IF(G32="","",(G32*G33))</f>
        <v/>
      </c>
      <c r="H34" s="106" t="str">
        <f t="shared" si="0"/>
        <v/>
      </c>
      <c r="I34" s="77" t="s">
        <v>237</v>
      </c>
    </row>
    <row r="35" spans="1:9" ht="15" customHeight="1">
      <c r="A35" s="455"/>
      <c r="B35" s="450" t="s">
        <v>251</v>
      </c>
      <c r="C35" s="450"/>
      <c r="D35" s="450"/>
      <c r="E35" s="98" t="s">
        <v>252</v>
      </c>
      <c r="F35" s="99"/>
      <c r="G35" s="99"/>
      <c r="H35" s="100" t="str">
        <f t="shared" si="0"/>
        <v/>
      </c>
      <c r="I35" s="77"/>
    </row>
    <row r="36" spans="1:9" ht="15" customHeight="1">
      <c r="A36" s="455"/>
      <c r="B36" s="450"/>
      <c r="C36" s="450"/>
      <c r="D36" s="450"/>
      <c r="E36" s="101" t="s">
        <v>254</v>
      </c>
      <c r="F36" s="102"/>
      <c r="G36" s="102"/>
      <c r="H36" s="103" t="str">
        <f t="shared" si="0"/>
        <v/>
      </c>
      <c r="I36" s="77"/>
    </row>
    <row r="37" spans="1:9" ht="15" customHeight="1">
      <c r="A37" s="455"/>
      <c r="B37" s="449" t="s">
        <v>256</v>
      </c>
      <c r="C37" s="449"/>
      <c r="D37" s="449"/>
      <c r="E37" s="101" t="s">
        <v>257</v>
      </c>
      <c r="F37" s="102"/>
      <c r="G37" s="102"/>
      <c r="H37" s="104" t="str">
        <f t="shared" si="0"/>
        <v/>
      </c>
      <c r="I37" s="77"/>
    </row>
    <row r="38" spans="1:9" ht="15" customHeight="1">
      <c r="A38" s="455"/>
      <c r="B38" s="449"/>
      <c r="C38" s="449"/>
      <c r="D38" s="449"/>
      <c r="E38" s="101" t="s">
        <v>258</v>
      </c>
      <c r="F38" s="105" t="str">
        <f>IF(F36="","",(F36*F37))</f>
        <v/>
      </c>
      <c r="G38" s="105" t="str">
        <f>IF(G36="","",(G36*G37))</f>
        <v/>
      </c>
      <c r="H38" s="106" t="str">
        <f t="shared" si="0"/>
        <v/>
      </c>
      <c r="I38" s="77" t="s">
        <v>237</v>
      </c>
    </row>
    <row r="39" spans="1:9" ht="15" customHeight="1">
      <c r="A39" s="455"/>
      <c r="B39" s="450" t="s">
        <v>251</v>
      </c>
      <c r="C39" s="450"/>
      <c r="D39" s="450"/>
      <c r="E39" s="98" t="s">
        <v>252</v>
      </c>
      <c r="F39" s="99"/>
      <c r="G39" s="99"/>
      <c r="H39" s="100" t="str">
        <f t="shared" si="0"/>
        <v/>
      </c>
      <c r="I39" s="77"/>
    </row>
    <row r="40" spans="1:9" ht="15" customHeight="1">
      <c r="A40" s="455"/>
      <c r="B40" s="450"/>
      <c r="C40" s="450"/>
      <c r="D40" s="450"/>
      <c r="E40" s="101" t="s">
        <v>254</v>
      </c>
      <c r="F40" s="102"/>
      <c r="G40" s="102"/>
      <c r="H40" s="103" t="str">
        <f t="shared" si="0"/>
        <v/>
      </c>
      <c r="I40" s="77"/>
    </row>
    <row r="41" spans="1:9" ht="15" customHeight="1">
      <c r="A41" s="455"/>
      <c r="B41" s="449" t="s">
        <v>256</v>
      </c>
      <c r="C41" s="449"/>
      <c r="D41" s="449"/>
      <c r="E41" s="101" t="s">
        <v>257</v>
      </c>
      <c r="F41" s="102"/>
      <c r="G41" s="102"/>
      <c r="H41" s="104" t="str">
        <f t="shared" si="0"/>
        <v/>
      </c>
      <c r="I41" s="77"/>
    </row>
    <row r="42" spans="1:9" ht="15" customHeight="1">
      <c r="A42" s="455"/>
      <c r="B42" s="449"/>
      <c r="C42" s="449"/>
      <c r="D42" s="449"/>
      <c r="E42" s="101" t="s">
        <v>258</v>
      </c>
      <c r="F42" s="105" t="str">
        <f>IF(F40="","",(F40*F41))</f>
        <v/>
      </c>
      <c r="G42" s="105" t="str">
        <f>IF(G40="","",(G40*G41))</f>
        <v/>
      </c>
      <c r="H42" s="106" t="str">
        <f t="shared" si="0"/>
        <v/>
      </c>
      <c r="I42" s="77" t="s">
        <v>237</v>
      </c>
    </row>
    <row r="43" spans="1:9" ht="15" customHeight="1">
      <c r="A43" s="455"/>
      <c r="B43" s="450" t="s">
        <v>251</v>
      </c>
      <c r="C43" s="450"/>
      <c r="D43" s="450"/>
      <c r="E43" s="98" t="s">
        <v>252</v>
      </c>
      <c r="F43" s="99"/>
      <c r="G43" s="99"/>
      <c r="H43" s="100" t="str">
        <f t="shared" si="0"/>
        <v/>
      </c>
      <c r="I43" s="77"/>
    </row>
    <row r="44" spans="1:9" ht="15" customHeight="1">
      <c r="A44" s="455"/>
      <c r="B44" s="450"/>
      <c r="C44" s="450"/>
      <c r="D44" s="450"/>
      <c r="E44" s="101" t="s">
        <v>254</v>
      </c>
      <c r="F44" s="102"/>
      <c r="G44" s="102"/>
      <c r="H44" s="103" t="str">
        <f t="shared" si="0"/>
        <v/>
      </c>
      <c r="I44" s="77"/>
    </row>
    <row r="45" spans="1:9" ht="15" customHeight="1">
      <c r="A45" s="455"/>
      <c r="B45" s="449" t="s">
        <v>256</v>
      </c>
      <c r="C45" s="449"/>
      <c r="D45" s="449"/>
      <c r="E45" s="101" t="s">
        <v>257</v>
      </c>
      <c r="F45" s="102"/>
      <c r="G45" s="102"/>
      <c r="H45" s="104" t="str">
        <f t="shared" si="0"/>
        <v/>
      </c>
      <c r="I45" s="77"/>
    </row>
    <row r="46" spans="1:9" ht="15" customHeight="1">
      <c r="A46" s="455"/>
      <c r="B46" s="449"/>
      <c r="C46" s="449"/>
      <c r="D46" s="449"/>
      <c r="E46" s="101" t="s">
        <v>258</v>
      </c>
      <c r="F46" s="105" t="str">
        <f>IF(F44="","",(F44*F45))</f>
        <v/>
      </c>
      <c r="G46" s="105" t="str">
        <f>IF(G44="","",(G44*G45))</f>
        <v/>
      </c>
      <c r="H46" s="106" t="str">
        <f t="shared" si="0"/>
        <v/>
      </c>
      <c r="I46" s="77" t="s">
        <v>237</v>
      </c>
    </row>
    <row r="47" spans="1:9" ht="15" customHeight="1">
      <c r="A47" s="455"/>
      <c r="B47" s="450" t="s">
        <v>251</v>
      </c>
      <c r="C47" s="450"/>
      <c r="D47" s="450"/>
      <c r="E47" s="98" t="s">
        <v>252</v>
      </c>
      <c r="F47" s="99"/>
      <c r="G47" s="99"/>
      <c r="H47" s="100" t="str">
        <f t="shared" si="0"/>
        <v/>
      </c>
      <c r="I47" s="77"/>
    </row>
    <row r="48" spans="1:9" ht="15" customHeight="1">
      <c r="A48" s="455"/>
      <c r="B48" s="450"/>
      <c r="C48" s="450"/>
      <c r="D48" s="450"/>
      <c r="E48" s="101" t="s">
        <v>254</v>
      </c>
      <c r="F48" s="102"/>
      <c r="G48" s="102"/>
      <c r="H48" s="103" t="str">
        <f t="shared" si="0"/>
        <v/>
      </c>
      <c r="I48" s="77"/>
    </row>
    <row r="49" spans="1:9" ht="15" customHeight="1">
      <c r="A49" s="455"/>
      <c r="B49" s="449" t="s">
        <v>256</v>
      </c>
      <c r="C49" s="449"/>
      <c r="D49" s="449"/>
      <c r="E49" s="101" t="s">
        <v>257</v>
      </c>
      <c r="F49" s="102"/>
      <c r="G49" s="102"/>
      <c r="H49" s="104" t="str">
        <f t="shared" si="0"/>
        <v/>
      </c>
      <c r="I49" s="77"/>
    </row>
    <row r="50" spans="1:9" ht="15" customHeight="1">
      <c r="A50" s="455"/>
      <c r="B50" s="449"/>
      <c r="C50" s="449"/>
      <c r="D50" s="449"/>
      <c r="E50" s="101" t="s">
        <v>258</v>
      </c>
      <c r="F50" s="105" t="str">
        <f>IF(F48="","",(F48*F49))</f>
        <v/>
      </c>
      <c r="G50" s="105" t="str">
        <f>IF(G48="","",(G48*G49))</f>
        <v/>
      </c>
      <c r="H50" s="106" t="str">
        <f t="shared" si="0"/>
        <v/>
      </c>
      <c r="I50" s="77" t="s">
        <v>237</v>
      </c>
    </row>
    <row r="51" spans="1:9" ht="15" customHeight="1">
      <c r="A51" s="455"/>
      <c r="B51" s="450" t="s">
        <v>251</v>
      </c>
      <c r="C51" s="450"/>
      <c r="D51" s="450"/>
      <c r="E51" s="98" t="s">
        <v>252</v>
      </c>
      <c r="F51" s="99"/>
      <c r="G51" s="99"/>
      <c r="H51" s="100" t="str">
        <f t="shared" si="0"/>
        <v/>
      </c>
      <c r="I51" s="77"/>
    </row>
    <row r="52" spans="1:9" ht="15" customHeight="1">
      <c r="A52" s="455"/>
      <c r="B52" s="450"/>
      <c r="C52" s="450"/>
      <c r="D52" s="450"/>
      <c r="E52" s="101" t="s">
        <v>254</v>
      </c>
      <c r="F52" s="102"/>
      <c r="G52" s="102"/>
      <c r="H52" s="103" t="str">
        <f t="shared" si="0"/>
        <v/>
      </c>
      <c r="I52" s="77"/>
    </row>
    <row r="53" spans="1:9" ht="15" customHeight="1">
      <c r="A53" s="455"/>
      <c r="B53" s="449" t="s">
        <v>256</v>
      </c>
      <c r="C53" s="449"/>
      <c r="D53" s="449"/>
      <c r="E53" s="101" t="s">
        <v>257</v>
      </c>
      <c r="F53" s="102"/>
      <c r="G53" s="102"/>
      <c r="H53" s="104" t="str">
        <f t="shared" si="0"/>
        <v/>
      </c>
      <c r="I53" s="77"/>
    </row>
    <row r="54" spans="1:9" ht="15" customHeight="1">
      <c r="A54" s="455"/>
      <c r="B54" s="449"/>
      <c r="C54" s="449"/>
      <c r="D54" s="449"/>
      <c r="E54" s="110" t="s">
        <v>258</v>
      </c>
      <c r="F54" s="111" t="str">
        <f>IF(F52="","",(F52*F53))</f>
        <v/>
      </c>
      <c r="G54" s="111" t="str">
        <f>IF(G52="","",(G52*G53))</f>
        <v/>
      </c>
      <c r="H54" s="106" t="str">
        <f t="shared" si="0"/>
        <v/>
      </c>
      <c r="I54" s="77" t="s">
        <v>237</v>
      </c>
    </row>
    <row r="55" spans="1:9" ht="15" customHeight="1">
      <c r="A55" s="455" t="s">
        <v>250</v>
      </c>
      <c r="B55" s="450" t="s">
        <v>251</v>
      </c>
      <c r="C55" s="450"/>
      <c r="D55" s="450"/>
      <c r="E55" s="98" t="s">
        <v>252</v>
      </c>
      <c r="F55" s="99"/>
      <c r="G55" s="99"/>
      <c r="H55" s="100" t="str">
        <f t="shared" si="0"/>
        <v/>
      </c>
      <c r="I55" s="77"/>
    </row>
    <row r="56" spans="1:9" ht="15" customHeight="1">
      <c r="A56" s="455"/>
      <c r="B56" s="450"/>
      <c r="C56" s="450"/>
      <c r="D56" s="450"/>
      <c r="E56" s="101" t="s">
        <v>254</v>
      </c>
      <c r="F56" s="102"/>
      <c r="G56" s="102"/>
      <c r="H56" s="103" t="str">
        <f t="shared" si="0"/>
        <v/>
      </c>
      <c r="I56" s="77"/>
    </row>
    <row r="57" spans="1:9" ht="15" customHeight="1">
      <c r="A57" s="455"/>
      <c r="B57" s="449" t="s">
        <v>256</v>
      </c>
      <c r="C57" s="449"/>
      <c r="D57" s="449"/>
      <c r="E57" s="101" t="s">
        <v>257</v>
      </c>
      <c r="F57" s="102"/>
      <c r="G57" s="102"/>
      <c r="H57" s="104" t="str">
        <f t="shared" si="0"/>
        <v/>
      </c>
      <c r="I57" s="77"/>
    </row>
    <row r="58" spans="1:9" ht="15" customHeight="1">
      <c r="A58" s="455"/>
      <c r="B58" s="449"/>
      <c r="C58" s="449"/>
      <c r="D58" s="449"/>
      <c r="E58" s="101" t="s">
        <v>258</v>
      </c>
      <c r="F58" s="105" t="str">
        <f>IF(F56="","",(F56*F57))</f>
        <v/>
      </c>
      <c r="G58" s="105" t="str">
        <f>IF(G56="","",(G56*G57))</f>
        <v/>
      </c>
      <c r="H58" s="106" t="str">
        <f t="shared" si="0"/>
        <v/>
      </c>
      <c r="I58" s="77" t="s">
        <v>237</v>
      </c>
    </row>
    <row r="59" spans="1:9" ht="15" customHeight="1">
      <c r="A59" s="455"/>
      <c r="B59" s="450" t="s">
        <v>251</v>
      </c>
      <c r="C59" s="450"/>
      <c r="D59" s="450"/>
      <c r="E59" s="98" t="s">
        <v>252</v>
      </c>
      <c r="F59" s="99"/>
      <c r="G59" s="99"/>
      <c r="H59" s="100" t="str">
        <f t="shared" si="0"/>
        <v/>
      </c>
      <c r="I59" s="77"/>
    </row>
    <row r="60" spans="1:9" ht="15" customHeight="1">
      <c r="A60" s="455"/>
      <c r="B60" s="450"/>
      <c r="C60" s="450"/>
      <c r="D60" s="450"/>
      <c r="E60" s="101" t="s">
        <v>254</v>
      </c>
      <c r="F60" s="102"/>
      <c r="G60" s="102"/>
      <c r="H60" s="103" t="str">
        <f t="shared" si="0"/>
        <v/>
      </c>
      <c r="I60" s="77"/>
    </row>
    <row r="61" spans="1:9" ht="15" customHeight="1">
      <c r="A61" s="455"/>
      <c r="B61" s="449" t="s">
        <v>256</v>
      </c>
      <c r="C61" s="449"/>
      <c r="D61" s="449"/>
      <c r="E61" s="101" t="s">
        <v>257</v>
      </c>
      <c r="F61" s="102"/>
      <c r="G61" s="102"/>
      <c r="H61" s="104" t="str">
        <f t="shared" si="0"/>
        <v/>
      </c>
      <c r="I61" s="77"/>
    </row>
    <row r="62" spans="1:9" ht="15" customHeight="1">
      <c r="A62" s="455"/>
      <c r="B62" s="449"/>
      <c r="C62" s="449"/>
      <c r="D62" s="449"/>
      <c r="E62" s="101" t="s">
        <v>258</v>
      </c>
      <c r="F62" s="105" t="str">
        <f>IF(F60="","",(F60*F61))</f>
        <v/>
      </c>
      <c r="G62" s="105" t="str">
        <f>IF(G60="","",(G60*G61))</f>
        <v/>
      </c>
      <c r="H62" s="106" t="str">
        <f t="shared" si="0"/>
        <v/>
      </c>
      <c r="I62" s="77" t="s">
        <v>237</v>
      </c>
    </row>
    <row r="63" spans="1:9" ht="15" customHeight="1">
      <c r="A63" s="455"/>
      <c r="B63" s="450" t="s">
        <v>251</v>
      </c>
      <c r="C63" s="450"/>
      <c r="D63" s="450"/>
      <c r="E63" s="98" t="s">
        <v>252</v>
      </c>
      <c r="F63" s="99"/>
      <c r="G63" s="99"/>
      <c r="H63" s="100" t="str">
        <f t="shared" si="0"/>
        <v/>
      </c>
      <c r="I63" s="77"/>
    </row>
    <row r="64" spans="1:9" ht="15" customHeight="1">
      <c r="A64" s="455"/>
      <c r="B64" s="450"/>
      <c r="C64" s="450"/>
      <c r="D64" s="450"/>
      <c r="E64" s="101" t="s">
        <v>254</v>
      </c>
      <c r="F64" s="102"/>
      <c r="G64" s="102"/>
      <c r="H64" s="103" t="str">
        <f t="shared" si="0"/>
        <v/>
      </c>
      <c r="I64" s="77"/>
    </row>
    <row r="65" spans="1:9" ht="15" customHeight="1">
      <c r="A65" s="455"/>
      <c r="B65" s="449" t="s">
        <v>256</v>
      </c>
      <c r="C65" s="449"/>
      <c r="D65" s="449"/>
      <c r="E65" s="101" t="s">
        <v>257</v>
      </c>
      <c r="F65" s="102"/>
      <c r="G65" s="102"/>
      <c r="H65" s="104" t="str">
        <f t="shared" si="0"/>
        <v/>
      </c>
      <c r="I65" s="77"/>
    </row>
    <row r="66" spans="1:9" ht="15" customHeight="1">
      <c r="A66" s="455"/>
      <c r="B66" s="449"/>
      <c r="C66" s="449"/>
      <c r="D66" s="449"/>
      <c r="E66" s="101" t="s">
        <v>258</v>
      </c>
      <c r="F66" s="105" t="str">
        <f>IF(F64="","",(F64*F65))</f>
        <v/>
      </c>
      <c r="G66" s="105" t="str">
        <f>IF(G64="","",(G64*G65))</f>
        <v/>
      </c>
      <c r="H66" s="106" t="str">
        <f t="shared" si="0"/>
        <v/>
      </c>
      <c r="I66" s="77" t="s">
        <v>237</v>
      </c>
    </row>
    <row r="67" spans="1:9" ht="15" customHeight="1">
      <c r="A67" s="455"/>
      <c r="B67" s="450" t="s">
        <v>251</v>
      </c>
      <c r="C67" s="450"/>
      <c r="D67" s="450"/>
      <c r="E67" s="98" t="s">
        <v>252</v>
      </c>
      <c r="F67" s="99"/>
      <c r="G67" s="99"/>
      <c r="H67" s="100" t="str">
        <f t="shared" si="0"/>
        <v/>
      </c>
      <c r="I67" s="77"/>
    </row>
    <row r="68" spans="1:9" ht="15" customHeight="1">
      <c r="A68" s="455"/>
      <c r="B68" s="450"/>
      <c r="C68" s="450"/>
      <c r="D68" s="450"/>
      <c r="E68" s="101" t="s">
        <v>254</v>
      </c>
      <c r="F68" s="102"/>
      <c r="G68" s="102"/>
      <c r="H68" s="103" t="str">
        <f t="shared" si="0"/>
        <v/>
      </c>
      <c r="I68" s="77"/>
    </row>
    <row r="69" spans="1:9" ht="15" customHeight="1">
      <c r="A69" s="455"/>
      <c r="B69" s="449" t="s">
        <v>256</v>
      </c>
      <c r="C69" s="449"/>
      <c r="D69" s="449"/>
      <c r="E69" s="101" t="s">
        <v>257</v>
      </c>
      <c r="F69" s="102"/>
      <c r="G69" s="102"/>
      <c r="H69" s="104" t="str">
        <f t="shared" si="0"/>
        <v/>
      </c>
      <c r="I69" s="77"/>
    </row>
    <row r="70" spans="1:9" ht="15" customHeight="1">
      <c r="A70" s="455"/>
      <c r="B70" s="449"/>
      <c r="C70" s="449"/>
      <c r="D70" s="449"/>
      <c r="E70" s="101" t="s">
        <v>258</v>
      </c>
      <c r="F70" s="105" t="str">
        <f>IF(F68="","",(F68*F69))</f>
        <v/>
      </c>
      <c r="G70" s="105" t="str">
        <f>IF(G68="","",(G68*G69))</f>
        <v/>
      </c>
      <c r="H70" s="106" t="str">
        <f t="shared" si="0"/>
        <v/>
      </c>
      <c r="I70" s="77" t="s">
        <v>237</v>
      </c>
    </row>
    <row r="71" spans="1:9" ht="15" customHeight="1">
      <c r="A71" s="455"/>
      <c r="B71" s="450" t="s">
        <v>251</v>
      </c>
      <c r="C71" s="450"/>
      <c r="D71" s="450"/>
      <c r="E71" s="98" t="s">
        <v>252</v>
      </c>
      <c r="F71" s="99"/>
      <c r="G71" s="99"/>
      <c r="H71" s="100" t="str">
        <f t="shared" ref="H71:H134" si="1">IF(G71="","",G71/F71)</f>
        <v/>
      </c>
      <c r="I71" s="77"/>
    </row>
    <row r="72" spans="1:9" ht="15" customHeight="1">
      <c r="A72" s="455"/>
      <c r="B72" s="450"/>
      <c r="C72" s="450"/>
      <c r="D72" s="450"/>
      <c r="E72" s="101" t="s">
        <v>254</v>
      </c>
      <c r="F72" s="102"/>
      <c r="G72" s="102"/>
      <c r="H72" s="103" t="str">
        <f t="shared" si="1"/>
        <v/>
      </c>
      <c r="I72" s="77"/>
    </row>
    <row r="73" spans="1:9" ht="15" customHeight="1">
      <c r="A73" s="455"/>
      <c r="B73" s="449" t="s">
        <v>256</v>
      </c>
      <c r="C73" s="449"/>
      <c r="D73" s="449"/>
      <c r="E73" s="101" t="s">
        <v>257</v>
      </c>
      <c r="F73" s="102"/>
      <c r="G73" s="102"/>
      <c r="H73" s="104" t="str">
        <f t="shared" si="1"/>
        <v/>
      </c>
      <c r="I73" s="77"/>
    </row>
    <row r="74" spans="1:9" ht="15" customHeight="1">
      <c r="A74" s="455"/>
      <c r="B74" s="449"/>
      <c r="C74" s="449"/>
      <c r="D74" s="449"/>
      <c r="E74" s="101" t="s">
        <v>258</v>
      </c>
      <c r="F74" s="105" t="str">
        <f>IF(F72="","",(F72*F73))</f>
        <v/>
      </c>
      <c r="G74" s="105" t="str">
        <f>IF(G72="","",(G72*G73))</f>
        <v/>
      </c>
      <c r="H74" s="106" t="str">
        <f t="shared" si="1"/>
        <v/>
      </c>
      <c r="I74" s="77" t="s">
        <v>237</v>
      </c>
    </row>
    <row r="75" spans="1:9" ht="15" customHeight="1">
      <c r="A75" s="455"/>
      <c r="B75" s="450" t="s">
        <v>251</v>
      </c>
      <c r="C75" s="450"/>
      <c r="D75" s="450"/>
      <c r="E75" s="98" t="s">
        <v>252</v>
      </c>
      <c r="F75" s="99"/>
      <c r="G75" s="99"/>
      <c r="H75" s="100" t="str">
        <f t="shared" si="1"/>
        <v/>
      </c>
      <c r="I75" s="77"/>
    </row>
    <row r="76" spans="1:9" ht="15" customHeight="1">
      <c r="A76" s="455"/>
      <c r="B76" s="450"/>
      <c r="C76" s="450"/>
      <c r="D76" s="450"/>
      <c r="E76" s="101" t="s">
        <v>254</v>
      </c>
      <c r="F76" s="102"/>
      <c r="G76" s="102"/>
      <c r="H76" s="103" t="str">
        <f t="shared" si="1"/>
        <v/>
      </c>
      <c r="I76" s="77"/>
    </row>
    <row r="77" spans="1:9" ht="15" customHeight="1">
      <c r="A77" s="455"/>
      <c r="B77" s="449" t="s">
        <v>256</v>
      </c>
      <c r="C77" s="449"/>
      <c r="D77" s="449"/>
      <c r="E77" s="101" t="s">
        <v>257</v>
      </c>
      <c r="F77" s="102"/>
      <c r="G77" s="102"/>
      <c r="H77" s="104" t="str">
        <f t="shared" si="1"/>
        <v/>
      </c>
      <c r="I77" s="77"/>
    </row>
    <row r="78" spans="1:9" ht="15" customHeight="1">
      <c r="A78" s="455"/>
      <c r="B78" s="449"/>
      <c r="C78" s="449"/>
      <c r="D78" s="449"/>
      <c r="E78" s="101" t="s">
        <v>258</v>
      </c>
      <c r="F78" s="105" t="str">
        <f>IF(F76="","",(F76*F77))</f>
        <v/>
      </c>
      <c r="G78" s="105" t="str">
        <f>IF(G76="","",(G76*G77))</f>
        <v/>
      </c>
      <c r="H78" s="106" t="str">
        <f t="shared" si="1"/>
        <v/>
      </c>
      <c r="I78" s="77" t="s">
        <v>237</v>
      </c>
    </row>
    <row r="79" spans="1:9" ht="15" customHeight="1">
      <c r="A79" s="455"/>
      <c r="B79" s="450" t="s">
        <v>251</v>
      </c>
      <c r="C79" s="450"/>
      <c r="D79" s="450"/>
      <c r="E79" s="98" t="s">
        <v>252</v>
      </c>
      <c r="F79" s="99"/>
      <c r="G79" s="99"/>
      <c r="H79" s="100" t="str">
        <f t="shared" si="1"/>
        <v/>
      </c>
      <c r="I79" s="77"/>
    </row>
    <row r="80" spans="1:9" ht="15" customHeight="1">
      <c r="A80" s="455"/>
      <c r="B80" s="450"/>
      <c r="C80" s="450"/>
      <c r="D80" s="450"/>
      <c r="E80" s="101" t="s">
        <v>254</v>
      </c>
      <c r="F80" s="102"/>
      <c r="G80" s="102"/>
      <c r="H80" s="103" t="str">
        <f t="shared" si="1"/>
        <v/>
      </c>
      <c r="I80" s="77"/>
    </row>
    <row r="81" spans="1:9" ht="15" customHeight="1">
      <c r="A81" s="455"/>
      <c r="B81" s="449" t="s">
        <v>256</v>
      </c>
      <c r="C81" s="449"/>
      <c r="D81" s="449"/>
      <c r="E81" s="101" t="s">
        <v>257</v>
      </c>
      <c r="F81" s="102"/>
      <c r="G81" s="102"/>
      <c r="H81" s="104" t="str">
        <f t="shared" si="1"/>
        <v/>
      </c>
      <c r="I81" s="77"/>
    </row>
    <row r="82" spans="1:9" ht="15" customHeight="1">
      <c r="A82" s="455"/>
      <c r="B82" s="449"/>
      <c r="C82" s="449"/>
      <c r="D82" s="449"/>
      <c r="E82" s="101" t="s">
        <v>258</v>
      </c>
      <c r="F82" s="105" t="str">
        <f>IF(F80="","",(F80*F81))</f>
        <v/>
      </c>
      <c r="G82" s="105" t="str">
        <f>IF(G80="","",(G80*G81))</f>
        <v/>
      </c>
      <c r="H82" s="106" t="str">
        <f t="shared" si="1"/>
        <v/>
      </c>
      <c r="I82" s="77" t="s">
        <v>237</v>
      </c>
    </row>
    <row r="83" spans="1:9" ht="15" customHeight="1">
      <c r="A83" s="455"/>
      <c r="B83" s="450" t="s">
        <v>251</v>
      </c>
      <c r="C83" s="450"/>
      <c r="D83" s="450"/>
      <c r="E83" s="98" t="s">
        <v>252</v>
      </c>
      <c r="F83" s="99"/>
      <c r="G83" s="99"/>
      <c r="H83" s="100" t="str">
        <f t="shared" si="1"/>
        <v/>
      </c>
      <c r="I83" s="77"/>
    </row>
    <row r="84" spans="1:9" ht="15" customHeight="1">
      <c r="A84" s="455"/>
      <c r="B84" s="450"/>
      <c r="C84" s="450"/>
      <c r="D84" s="450"/>
      <c r="E84" s="101" t="s">
        <v>254</v>
      </c>
      <c r="F84" s="102"/>
      <c r="G84" s="102"/>
      <c r="H84" s="103" t="str">
        <f t="shared" si="1"/>
        <v/>
      </c>
      <c r="I84" s="77"/>
    </row>
    <row r="85" spans="1:9" ht="15" customHeight="1">
      <c r="A85" s="455"/>
      <c r="B85" s="449" t="s">
        <v>256</v>
      </c>
      <c r="C85" s="449"/>
      <c r="D85" s="449"/>
      <c r="E85" s="101" t="s">
        <v>257</v>
      </c>
      <c r="F85" s="102"/>
      <c r="G85" s="102"/>
      <c r="H85" s="104" t="str">
        <f t="shared" si="1"/>
        <v/>
      </c>
      <c r="I85" s="77"/>
    </row>
    <row r="86" spans="1:9" ht="15" customHeight="1">
      <c r="A86" s="455"/>
      <c r="B86" s="449"/>
      <c r="C86" s="449"/>
      <c r="D86" s="449"/>
      <c r="E86" s="101" t="s">
        <v>258</v>
      </c>
      <c r="F86" s="105" t="str">
        <f>IF(F84="","",(F84*F85))</f>
        <v/>
      </c>
      <c r="G86" s="105" t="str">
        <f>IF(G84="","",(G84*G85))</f>
        <v/>
      </c>
      <c r="H86" s="106" t="str">
        <f t="shared" si="1"/>
        <v/>
      </c>
      <c r="I86" s="77" t="s">
        <v>237</v>
      </c>
    </row>
    <row r="87" spans="1:9" ht="15" customHeight="1">
      <c r="A87" s="455"/>
      <c r="B87" s="450" t="s">
        <v>251</v>
      </c>
      <c r="C87" s="450"/>
      <c r="D87" s="450"/>
      <c r="E87" s="98" t="s">
        <v>252</v>
      </c>
      <c r="F87" s="99"/>
      <c r="G87" s="99"/>
      <c r="H87" s="100" t="str">
        <f t="shared" si="1"/>
        <v/>
      </c>
      <c r="I87" s="77"/>
    </row>
    <row r="88" spans="1:9" ht="15" customHeight="1">
      <c r="A88" s="455"/>
      <c r="B88" s="450"/>
      <c r="C88" s="450"/>
      <c r="D88" s="450"/>
      <c r="E88" s="101" t="s">
        <v>254</v>
      </c>
      <c r="F88" s="102"/>
      <c r="G88" s="102"/>
      <c r="H88" s="103" t="str">
        <f t="shared" si="1"/>
        <v/>
      </c>
      <c r="I88" s="77"/>
    </row>
    <row r="89" spans="1:9" ht="15" customHeight="1">
      <c r="A89" s="455"/>
      <c r="B89" s="449" t="s">
        <v>256</v>
      </c>
      <c r="C89" s="449"/>
      <c r="D89" s="449"/>
      <c r="E89" s="101" t="s">
        <v>257</v>
      </c>
      <c r="F89" s="102"/>
      <c r="G89" s="102"/>
      <c r="H89" s="104" t="str">
        <f t="shared" si="1"/>
        <v/>
      </c>
      <c r="I89" s="77"/>
    </row>
    <row r="90" spans="1:9" ht="15" customHeight="1">
      <c r="A90" s="455"/>
      <c r="B90" s="449"/>
      <c r="C90" s="449"/>
      <c r="D90" s="449"/>
      <c r="E90" s="101" t="s">
        <v>258</v>
      </c>
      <c r="F90" s="105" t="str">
        <f>IF(F88="","",(F88*F89))</f>
        <v/>
      </c>
      <c r="G90" s="105" t="str">
        <f>IF(G88="","",(G88*G89))</f>
        <v/>
      </c>
      <c r="H90" s="106" t="str">
        <f t="shared" si="1"/>
        <v/>
      </c>
      <c r="I90" s="77" t="s">
        <v>237</v>
      </c>
    </row>
    <row r="91" spans="1:9" ht="15" customHeight="1">
      <c r="A91" s="455"/>
      <c r="B91" s="450" t="s">
        <v>251</v>
      </c>
      <c r="C91" s="450"/>
      <c r="D91" s="450"/>
      <c r="E91" s="98" t="s">
        <v>252</v>
      </c>
      <c r="F91" s="99"/>
      <c r="G91" s="99"/>
      <c r="H91" s="100" t="str">
        <f t="shared" si="1"/>
        <v/>
      </c>
      <c r="I91" s="77"/>
    </row>
    <row r="92" spans="1:9" ht="15" customHeight="1">
      <c r="A92" s="455"/>
      <c r="B92" s="450"/>
      <c r="C92" s="450"/>
      <c r="D92" s="450"/>
      <c r="E92" s="101" t="s">
        <v>254</v>
      </c>
      <c r="F92" s="102"/>
      <c r="G92" s="102"/>
      <c r="H92" s="103" t="str">
        <f t="shared" si="1"/>
        <v/>
      </c>
      <c r="I92" s="77"/>
    </row>
    <row r="93" spans="1:9" ht="15" customHeight="1">
      <c r="A93" s="455"/>
      <c r="B93" s="449" t="s">
        <v>256</v>
      </c>
      <c r="C93" s="449"/>
      <c r="D93" s="449"/>
      <c r="E93" s="101" t="s">
        <v>257</v>
      </c>
      <c r="F93" s="102"/>
      <c r="G93" s="102"/>
      <c r="H93" s="104" t="str">
        <f t="shared" si="1"/>
        <v/>
      </c>
      <c r="I93" s="77"/>
    </row>
    <row r="94" spans="1:9" ht="15" customHeight="1">
      <c r="A94" s="455"/>
      <c r="B94" s="449"/>
      <c r="C94" s="449"/>
      <c r="D94" s="449"/>
      <c r="E94" s="101" t="s">
        <v>258</v>
      </c>
      <c r="F94" s="105" t="str">
        <f>IF(F92="","",(F92*F93))</f>
        <v/>
      </c>
      <c r="G94" s="105" t="str">
        <f>IF(G92="","",(G92*G93))</f>
        <v/>
      </c>
      <c r="H94" s="106" t="str">
        <f t="shared" si="1"/>
        <v/>
      </c>
      <c r="I94" s="77" t="s">
        <v>237</v>
      </c>
    </row>
    <row r="95" spans="1:9" ht="15" customHeight="1">
      <c r="A95" s="455"/>
      <c r="B95" s="450" t="s">
        <v>251</v>
      </c>
      <c r="C95" s="450"/>
      <c r="D95" s="450"/>
      <c r="E95" s="98" t="s">
        <v>252</v>
      </c>
      <c r="F95" s="99"/>
      <c r="G95" s="99"/>
      <c r="H95" s="100" t="str">
        <f t="shared" si="1"/>
        <v/>
      </c>
      <c r="I95" s="77"/>
    </row>
    <row r="96" spans="1:9" ht="15" customHeight="1">
      <c r="A96" s="455"/>
      <c r="B96" s="450"/>
      <c r="C96" s="450"/>
      <c r="D96" s="450"/>
      <c r="E96" s="101" t="s">
        <v>254</v>
      </c>
      <c r="F96" s="102"/>
      <c r="G96" s="102"/>
      <c r="H96" s="103" t="str">
        <f t="shared" si="1"/>
        <v/>
      </c>
      <c r="I96" s="77"/>
    </row>
    <row r="97" spans="1:9" ht="15" customHeight="1">
      <c r="A97" s="455"/>
      <c r="B97" s="449" t="s">
        <v>256</v>
      </c>
      <c r="C97" s="449"/>
      <c r="D97" s="449"/>
      <c r="E97" s="101" t="s">
        <v>257</v>
      </c>
      <c r="F97" s="102"/>
      <c r="G97" s="102"/>
      <c r="H97" s="104" t="str">
        <f t="shared" si="1"/>
        <v/>
      </c>
      <c r="I97" s="77"/>
    </row>
    <row r="98" spans="1:9" ht="15" customHeight="1">
      <c r="A98" s="455"/>
      <c r="B98" s="449"/>
      <c r="C98" s="449"/>
      <c r="D98" s="449"/>
      <c r="E98" s="101" t="s">
        <v>258</v>
      </c>
      <c r="F98" s="105" t="str">
        <f>IF(F96="","",(F96*F97))</f>
        <v/>
      </c>
      <c r="G98" s="105" t="str">
        <f>IF(G96="","",(G96*G97))</f>
        <v/>
      </c>
      <c r="H98" s="106" t="str">
        <f t="shared" si="1"/>
        <v/>
      </c>
      <c r="I98" s="77" t="s">
        <v>237</v>
      </c>
    </row>
    <row r="99" spans="1:9" ht="15" customHeight="1">
      <c r="A99" s="455"/>
      <c r="B99" s="450" t="s">
        <v>251</v>
      </c>
      <c r="C99" s="450"/>
      <c r="D99" s="450"/>
      <c r="E99" s="98" t="s">
        <v>252</v>
      </c>
      <c r="F99" s="99"/>
      <c r="G99" s="99"/>
      <c r="H99" s="100" t="str">
        <f t="shared" si="1"/>
        <v/>
      </c>
      <c r="I99" s="77"/>
    </row>
    <row r="100" spans="1:9" ht="15" customHeight="1">
      <c r="A100" s="455"/>
      <c r="B100" s="450"/>
      <c r="C100" s="450"/>
      <c r="D100" s="450"/>
      <c r="E100" s="101" t="s">
        <v>254</v>
      </c>
      <c r="F100" s="102"/>
      <c r="G100" s="102"/>
      <c r="H100" s="103" t="str">
        <f t="shared" si="1"/>
        <v/>
      </c>
      <c r="I100" s="77"/>
    </row>
    <row r="101" spans="1:9" ht="15" customHeight="1">
      <c r="A101" s="455"/>
      <c r="B101" s="449" t="s">
        <v>256</v>
      </c>
      <c r="C101" s="449"/>
      <c r="D101" s="449"/>
      <c r="E101" s="101" t="s">
        <v>257</v>
      </c>
      <c r="F101" s="102"/>
      <c r="G101" s="102"/>
      <c r="H101" s="104" t="str">
        <f t="shared" si="1"/>
        <v/>
      </c>
      <c r="I101" s="77"/>
    </row>
    <row r="102" spans="1:9" ht="15" customHeight="1">
      <c r="A102" s="455"/>
      <c r="B102" s="449"/>
      <c r="C102" s="449"/>
      <c r="D102" s="449"/>
      <c r="E102" s="110" t="s">
        <v>258</v>
      </c>
      <c r="F102" s="111" t="str">
        <f>IF(F100="","",(F100*F101))</f>
        <v/>
      </c>
      <c r="G102" s="111" t="str">
        <f>IF(G100="","",(G100*G101))</f>
        <v/>
      </c>
      <c r="H102" s="106" t="str">
        <f t="shared" si="1"/>
        <v/>
      </c>
      <c r="I102" s="77" t="s">
        <v>237</v>
      </c>
    </row>
    <row r="103" spans="1:9" ht="15" customHeight="1">
      <c r="A103" s="455" t="s">
        <v>250</v>
      </c>
      <c r="B103" s="450" t="s">
        <v>251</v>
      </c>
      <c r="C103" s="450"/>
      <c r="D103" s="450"/>
      <c r="E103" s="98" t="s">
        <v>252</v>
      </c>
      <c r="F103" s="99"/>
      <c r="G103" s="99"/>
      <c r="H103" s="100" t="str">
        <f t="shared" si="1"/>
        <v/>
      </c>
      <c r="I103" s="77"/>
    </row>
    <row r="104" spans="1:9" ht="15" customHeight="1">
      <c r="A104" s="455"/>
      <c r="B104" s="450"/>
      <c r="C104" s="450"/>
      <c r="D104" s="450"/>
      <c r="E104" s="101" t="s">
        <v>254</v>
      </c>
      <c r="F104" s="102"/>
      <c r="G104" s="102"/>
      <c r="H104" s="103" t="str">
        <f t="shared" si="1"/>
        <v/>
      </c>
      <c r="I104" s="77"/>
    </row>
    <row r="105" spans="1:9" ht="15" customHeight="1">
      <c r="A105" s="455"/>
      <c r="B105" s="449" t="s">
        <v>256</v>
      </c>
      <c r="C105" s="449"/>
      <c r="D105" s="449"/>
      <c r="E105" s="101" t="s">
        <v>257</v>
      </c>
      <c r="F105" s="102"/>
      <c r="G105" s="102"/>
      <c r="H105" s="103" t="str">
        <f t="shared" si="1"/>
        <v/>
      </c>
      <c r="I105" s="77"/>
    </row>
    <row r="106" spans="1:9" ht="15" customHeight="1">
      <c r="A106" s="455"/>
      <c r="B106" s="449"/>
      <c r="C106" s="449"/>
      <c r="D106" s="449"/>
      <c r="E106" s="101" t="s">
        <v>258</v>
      </c>
      <c r="F106" s="105" t="str">
        <f>IF(F104="","",(F104*F105))</f>
        <v/>
      </c>
      <c r="G106" s="105" t="str">
        <f>IF(G104="","",(G104*G105))</f>
        <v/>
      </c>
      <c r="H106" s="106" t="str">
        <f t="shared" si="1"/>
        <v/>
      </c>
      <c r="I106" s="77" t="s">
        <v>237</v>
      </c>
    </row>
    <row r="107" spans="1:9" ht="15" customHeight="1">
      <c r="A107" s="455"/>
      <c r="B107" s="450" t="s">
        <v>251</v>
      </c>
      <c r="C107" s="450"/>
      <c r="D107" s="450"/>
      <c r="E107" s="98" t="s">
        <v>252</v>
      </c>
      <c r="F107" s="99"/>
      <c r="G107" s="99"/>
      <c r="H107" s="100" t="str">
        <f t="shared" si="1"/>
        <v/>
      </c>
      <c r="I107" s="77"/>
    </row>
    <row r="108" spans="1:9" ht="15" customHeight="1">
      <c r="A108" s="455"/>
      <c r="B108" s="450"/>
      <c r="C108" s="450"/>
      <c r="D108" s="450"/>
      <c r="E108" s="101" t="s">
        <v>254</v>
      </c>
      <c r="F108" s="102"/>
      <c r="G108" s="102"/>
      <c r="H108" s="103" t="str">
        <f t="shared" si="1"/>
        <v/>
      </c>
      <c r="I108" s="77"/>
    </row>
    <row r="109" spans="1:9" ht="15" customHeight="1">
      <c r="A109" s="455"/>
      <c r="B109" s="449" t="s">
        <v>256</v>
      </c>
      <c r="C109" s="449"/>
      <c r="D109" s="449"/>
      <c r="E109" s="101" t="s">
        <v>257</v>
      </c>
      <c r="F109" s="102"/>
      <c r="G109" s="102"/>
      <c r="H109" s="103" t="str">
        <f t="shared" si="1"/>
        <v/>
      </c>
      <c r="I109" s="77"/>
    </row>
    <row r="110" spans="1:9" ht="15" customHeight="1">
      <c r="A110" s="455"/>
      <c r="B110" s="449"/>
      <c r="C110" s="449"/>
      <c r="D110" s="449"/>
      <c r="E110" s="101" t="s">
        <v>258</v>
      </c>
      <c r="F110" s="105" t="str">
        <f>IF(F108="","",(F108*F109))</f>
        <v/>
      </c>
      <c r="G110" s="105" t="str">
        <f>IF(G108="","",(G108*G109))</f>
        <v/>
      </c>
      <c r="H110" s="106" t="str">
        <f t="shared" si="1"/>
        <v/>
      </c>
      <c r="I110" s="77" t="s">
        <v>237</v>
      </c>
    </row>
    <row r="111" spans="1:9" ht="15" customHeight="1">
      <c r="A111" s="455"/>
      <c r="B111" s="450" t="s">
        <v>251</v>
      </c>
      <c r="C111" s="450"/>
      <c r="D111" s="450"/>
      <c r="E111" s="98" t="s">
        <v>252</v>
      </c>
      <c r="F111" s="99"/>
      <c r="G111" s="99"/>
      <c r="H111" s="100" t="str">
        <f t="shared" si="1"/>
        <v/>
      </c>
      <c r="I111" s="77"/>
    </row>
    <row r="112" spans="1:9" ht="15" customHeight="1">
      <c r="A112" s="455"/>
      <c r="B112" s="450"/>
      <c r="C112" s="450"/>
      <c r="D112" s="450"/>
      <c r="E112" s="101" t="s">
        <v>254</v>
      </c>
      <c r="F112" s="102"/>
      <c r="G112" s="102"/>
      <c r="H112" s="103" t="str">
        <f t="shared" si="1"/>
        <v/>
      </c>
      <c r="I112" s="77"/>
    </row>
    <row r="113" spans="1:9" ht="15" customHeight="1">
      <c r="A113" s="455"/>
      <c r="B113" s="449" t="s">
        <v>256</v>
      </c>
      <c r="C113" s="449"/>
      <c r="D113" s="449"/>
      <c r="E113" s="101" t="s">
        <v>257</v>
      </c>
      <c r="F113" s="102"/>
      <c r="G113" s="102"/>
      <c r="H113" s="103" t="str">
        <f t="shared" si="1"/>
        <v/>
      </c>
      <c r="I113" s="77"/>
    </row>
    <row r="114" spans="1:9" ht="15" customHeight="1">
      <c r="A114" s="455"/>
      <c r="B114" s="449"/>
      <c r="C114" s="449"/>
      <c r="D114" s="449"/>
      <c r="E114" s="101" t="s">
        <v>258</v>
      </c>
      <c r="F114" s="105" t="str">
        <f>IF(F112="","",(F112*F113))</f>
        <v/>
      </c>
      <c r="G114" s="105" t="str">
        <f>IF(G112="","",(G112*G113))</f>
        <v/>
      </c>
      <c r="H114" s="106" t="str">
        <f t="shared" si="1"/>
        <v/>
      </c>
      <c r="I114" s="77" t="s">
        <v>237</v>
      </c>
    </row>
    <row r="115" spans="1:9" ht="15" customHeight="1">
      <c r="A115" s="455"/>
      <c r="B115" s="456" t="s">
        <v>263</v>
      </c>
      <c r="C115" s="456"/>
      <c r="D115" s="456"/>
      <c r="E115" s="98" t="s">
        <v>252</v>
      </c>
      <c r="F115" s="99"/>
      <c r="G115" s="99"/>
      <c r="H115" s="100" t="str">
        <f t="shared" si="1"/>
        <v/>
      </c>
      <c r="I115" s="77"/>
    </row>
    <row r="116" spans="1:9" ht="15" customHeight="1">
      <c r="A116" s="455"/>
      <c r="B116" s="456"/>
      <c r="C116" s="456"/>
      <c r="D116" s="456"/>
      <c r="E116" s="101" t="s">
        <v>254</v>
      </c>
      <c r="F116" s="102"/>
      <c r="G116" s="102"/>
      <c r="H116" s="103" t="str">
        <f t="shared" si="1"/>
        <v/>
      </c>
      <c r="I116" s="77"/>
    </row>
    <row r="117" spans="1:9" ht="15" customHeight="1">
      <c r="A117" s="455"/>
      <c r="B117" s="456"/>
      <c r="C117" s="456"/>
      <c r="D117" s="456"/>
      <c r="E117" s="101" t="s">
        <v>257</v>
      </c>
      <c r="F117" s="102"/>
      <c r="G117" s="102"/>
      <c r="H117" s="103" t="str">
        <f t="shared" si="1"/>
        <v/>
      </c>
      <c r="I117" s="77"/>
    </row>
    <row r="118" spans="1:9" ht="15" customHeight="1">
      <c r="A118" s="455"/>
      <c r="B118" s="456"/>
      <c r="C118" s="456"/>
      <c r="D118" s="456"/>
      <c r="E118" s="101" t="s">
        <v>258</v>
      </c>
      <c r="F118" s="105" t="str">
        <f>IF(F116="","",(F116*F117))</f>
        <v/>
      </c>
      <c r="G118" s="105" t="str">
        <f>IF(G116="","",(G116*G117))</f>
        <v/>
      </c>
      <c r="H118" s="106" t="str">
        <f t="shared" si="1"/>
        <v/>
      </c>
      <c r="I118" s="77" t="s">
        <v>237</v>
      </c>
    </row>
    <row r="119" spans="1:9" ht="15" customHeight="1">
      <c r="A119" s="455"/>
      <c r="B119" s="450" t="s">
        <v>251</v>
      </c>
      <c r="C119" s="450"/>
      <c r="D119" s="450"/>
      <c r="E119" s="98" t="s">
        <v>252</v>
      </c>
      <c r="F119" s="99"/>
      <c r="G119" s="99"/>
      <c r="H119" s="100" t="str">
        <f t="shared" si="1"/>
        <v/>
      </c>
      <c r="I119" s="77"/>
    </row>
    <row r="120" spans="1:9" ht="15" customHeight="1">
      <c r="A120" s="455"/>
      <c r="B120" s="450"/>
      <c r="C120" s="450"/>
      <c r="D120" s="450"/>
      <c r="E120" s="101" t="s">
        <v>254</v>
      </c>
      <c r="F120" s="102"/>
      <c r="G120" s="102"/>
      <c r="H120" s="103" t="str">
        <f t="shared" si="1"/>
        <v/>
      </c>
      <c r="I120" s="77"/>
    </row>
    <row r="121" spans="1:9" ht="15" customHeight="1">
      <c r="A121" s="455"/>
      <c r="B121" s="449" t="s">
        <v>256</v>
      </c>
      <c r="C121" s="449"/>
      <c r="D121" s="449"/>
      <c r="E121" s="101" t="s">
        <v>257</v>
      </c>
      <c r="F121" s="102"/>
      <c r="G121" s="102"/>
      <c r="H121" s="103" t="str">
        <f t="shared" si="1"/>
        <v/>
      </c>
      <c r="I121" s="77"/>
    </row>
    <row r="122" spans="1:9" ht="15" customHeight="1">
      <c r="A122" s="455"/>
      <c r="B122" s="449"/>
      <c r="C122" s="449"/>
      <c r="D122" s="449"/>
      <c r="E122" s="101" t="s">
        <v>258</v>
      </c>
      <c r="F122" s="105" t="str">
        <f>IF(F120="","",(F120*F121))</f>
        <v/>
      </c>
      <c r="G122" s="105" t="str">
        <f>IF(G120="","",(G120*G121))</f>
        <v/>
      </c>
      <c r="H122" s="106" t="str">
        <f t="shared" si="1"/>
        <v/>
      </c>
      <c r="I122" s="77" t="s">
        <v>237</v>
      </c>
    </row>
    <row r="123" spans="1:9" ht="15" customHeight="1">
      <c r="A123" s="455"/>
      <c r="B123" s="450" t="s">
        <v>251</v>
      </c>
      <c r="C123" s="450"/>
      <c r="D123" s="450"/>
      <c r="E123" s="98" t="s">
        <v>252</v>
      </c>
      <c r="F123" s="99"/>
      <c r="G123" s="99"/>
      <c r="H123" s="100" t="str">
        <f t="shared" si="1"/>
        <v/>
      </c>
      <c r="I123" s="77"/>
    </row>
    <row r="124" spans="1:9" ht="15" customHeight="1">
      <c r="A124" s="455"/>
      <c r="B124" s="450"/>
      <c r="C124" s="450"/>
      <c r="D124" s="450"/>
      <c r="E124" s="101" t="s">
        <v>254</v>
      </c>
      <c r="F124" s="102"/>
      <c r="G124" s="102"/>
      <c r="H124" s="103" t="str">
        <f t="shared" si="1"/>
        <v/>
      </c>
      <c r="I124" s="77"/>
    </row>
    <row r="125" spans="1:9" ht="15" customHeight="1">
      <c r="A125" s="455"/>
      <c r="B125" s="449" t="s">
        <v>256</v>
      </c>
      <c r="C125" s="449"/>
      <c r="D125" s="449"/>
      <c r="E125" s="101" t="s">
        <v>257</v>
      </c>
      <c r="F125" s="102"/>
      <c r="G125" s="102"/>
      <c r="H125" s="103" t="str">
        <f t="shared" si="1"/>
        <v/>
      </c>
      <c r="I125" s="77"/>
    </row>
    <row r="126" spans="1:9" ht="15" customHeight="1">
      <c r="A126" s="455"/>
      <c r="B126" s="449"/>
      <c r="C126" s="449"/>
      <c r="D126" s="449"/>
      <c r="E126" s="101" t="s">
        <v>258</v>
      </c>
      <c r="F126" s="105" t="str">
        <f>IF(F124="","",(F124*F125))</f>
        <v/>
      </c>
      <c r="G126" s="105" t="str">
        <f>IF(G124="","",(G124*G125))</f>
        <v/>
      </c>
      <c r="H126" s="106" t="str">
        <f t="shared" si="1"/>
        <v/>
      </c>
      <c r="I126" s="77" t="s">
        <v>237</v>
      </c>
    </row>
    <row r="127" spans="1:9" ht="15" customHeight="1">
      <c r="A127" s="455"/>
      <c r="B127" s="450" t="s">
        <v>251</v>
      </c>
      <c r="C127" s="450"/>
      <c r="D127" s="450"/>
      <c r="E127" s="98" t="s">
        <v>252</v>
      </c>
      <c r="F127" s="99"/>
      <c r="G127" s="99"/>
      <c r="H127" s="100" t="str">
        <f t="shared" si="1"/>
        <v/>
      </c>
      <c r="I127" s="77"/>
    </row>
    <row r="128" spans="1:9" ht="15" customHeight="1">
      <c r="A128" s="455"/>
      <c r="B128" s="450"/>
      <c r="C128" s="450"/>
      <c r="D128" s="450"/>
      <c r="E128" s="101" t="s">
        <v>254</v>
      </c>
      <c r="F128" s="102"/>
      <c r="G128" s="102"/>
      <c r="H128" s="103" t="str">
        <f t="shared" si="1"/>
        <v/>
      </c>
      <c r="I128" s="77"/>
    </row>
    <row r="129" spans="1:9" ht="15" customHeight="1">
      <c r="A129" s="455"/>
      <c r="B129" s="449" t="s">
        <v>256</v>
      </c>
      <c r="C129" s="449"/>
      <c r="D129" s="449"/>
      <c r="E129" s="101" t="s">
        <v>257</v>
      </c>
      <c r="F129" s="102"/>
      <c r="G129" s="102"/>
      <c r="H129" s="103" t="str">
        <f t="shared" si="1"/>
        <v/>
      </c>
      <c r="I129" s="77"/>
    </row>
    <row r="130" spans="1:9" ht="15" customHeight="1">
      <c r="A130" s="455"/>
      <c r="B130" s="449"/>
      <c r="C130" s="449"/>
      <c r="D130" s="449"/>
      <c r="E130" s="101" t="s">
        <v>258</v>
      </c>
      <c r="F130" s="105" t="str">
        <f>IF(F128="","",(F128*F129))</f>
        <v/>
      </c>
      <c r="G130" s="105" t="str">
        <f>IF(G128="","",(G128*G129))</f>
        <v/>
      </c>
      <c r="H130" s="106" t="str">
        <f t="shared" si="1"/>
        <v/>
      </c>
      <c r="I130" s="77" t="s">
        <v>237</v>
      </c>
    </row>
    <row r="131" spans="1:9" ht="15" customHeight="1">
      <c r="A131" s="455"/>
      <c r="B131" s="450" t="s">
        <v>251</v>
      </c>
      <c r="C131" s="450"/>
      <c r="D131" s="450"/>
      <c r="E131" s="98" t="s">
        <v>252</v>
      </c>
      <c r="F131" s="99"/>
      <c r="G131" s="99"/>
      <c r="H131" s="100" t="str">
        <f t="shared" si="1"/>
        <v/>
      </c>
      <c r="I131" s="77"/>
    </row>
    <row r="132" spans="1:9" ht="15" customHeight="1">
      <c r="A132" s="455"/>
      <c r="B132" s="450"/>
      <c r="C132" s="450"/>
      <c r="D132" s="450"/>
      <c r="E132" s="101" t="s">
        <v>254</v>
      </c>
      <c r="F132" s="102"/>
      <c r="G132" s="102"/>
      <c r="H132" s="103" t="str">
        <f t="shared" si="1"/>
        <v/>
      </c>
      <c r="I132" s="77"/>
    </row>
    <row r="133" spans="1:9" ht="15" customHeight="1">
      <c r="A133" s="455"/>
      <c r="B133" s="449" t="s">
        <v>256</v>
      </c>
      <c r="C133" s="449"/>
      <c r="D133" s="449"/>
      <c r="E133" s="101" t="s">
        <v>257</v>
      </c>
      <c r="F133" s="102"/>
      <c r="G133" s="102"/>
      <c r="H133" s="103" t="str">
        <f t="shared" si="1"/>
        <v/>
      </c>
      <c r="I133" s="77"/>
    </row>
    <row r="134" spans="1:9" ht="15" customHeight="1">
      <c r="A134" s="455"/>
      <c r="B134" s="449"/>
      <c r="C134" s="449"/>
      <c r="D134" s="449"/>
      <c r="E134" s="101" t="s">
        <v>258</v>
      </c>
      <c r="F134" s="105" t="str">
        <f>IF(F132="","",(F132*F133))</f>
        <v/>
      </c>
      <c r="G134" s="105" t="str">
        <f>IF(G132="","",(G132*G133))</f>
        <v/>
      </c>
      <c r="H134" s="106" t="str">
        <f t="shared" si="1"/>
        <v/>
      </c>
      <c r="I134" s="77" t="s">
        <v>237</v>
      </c>
    </row>
    <row r="135" spans="1:9" ht="15" customHeight="1">
      <c r="A135" s="455"/>
      <c r="B135" s="450" t="s">
        <v>251</v>
      </c>
      <c r="C135" s="450"/>
      <c r="D135" s="450"/>
      <c r="E135" s="98" t="s">
        <v>252</v>
      </c>
      <c r="F135" s="99"/>
      <c r="G135" s="99"/>
      <c r="H135" s="100" t="str">
        <f t="shared" ref="H135:H198" si="2">IF(G135="","",G135/F135)</f>
        <v/>
      </c>
      <c r="I135" s="77"/>
    </row>
    <row r="136" spans="1:9" ht="15" customHeight="1">
      <c r="A136" s="455"/>
      <c r="B136" s="450"/>
      <c r="C136" s="450"/>
      <c r="D136" s="450"/>
      <c r="E136" s="101" t="s">
        <v>254</v>
      </c>
      <c r="F136" s="102"/>
      <c r="G136" s="102"/>
      <c r="H136" s="103" t="str">
        <f t="shared" si="2"/>
        <v/>
      </c>
      <c r="I136" s="77"/>
    </row>
    <row r="137" spans="1:9" ht="15" customHeight="1">
      <c r="A137" s="455"/>
      <c r="B137" s="449" t="s">
        <v>256</v>
      </c>
      <c r="C137" s="449"/>
      <c r="D137" s="449"/>
      <c r="E137" s="101" t="s">
        <v>257</v>
      </c>
      <c r="F137" s="102"/>
      <c r="G137" s="102"/>
      <c r="H137" s="103" t="str">
        <f t="shared" si="2"/>
        <v/>
      </c>
      <c r="I137" s="77"/>
    </row>
    <row r="138" spans="1:9" ht="15" customHeight="1">
      <c r="A138" s="455"/>
      <c r="B138" s="449"/>
      <c r="C138" s="449"/>
      <c r="D138" s="449"/>
      <c r="E138" s="101" t="s">
        <v>258</v>
      </c>
      <c r="F138" s="105" t="str">
        <f>IF(F136="","",(F136*F137))</f>
        <v/>
      </c>
      <c r="G138" s="105" t="str">
        <f>IF(G136="","",(G136*G137))</f>
        <v/>
      </c>
      <c r="H138" s="106" t="str">
        <f t="shared" si="2"/>
        <v/>
      </c>
      <c r="I138" s="77" t="s">
        <v>237</v>
      </c>
    </row>
    <row r="139" spans="1:9" ht="15" customHeight="1">
      <c r="A139" s="455"/>
      <c r="B139" s="450" t="s">
        <v>251</v>
      </c>
      <c r="C139" s="450"/>
      <c r="D139" s="450"/>
      <c r="E139" s="98" t="s">
        <v>252</v>
      </c>
      <c r="F139" s="99"/>
      <c r="G139" s="99"/>
      <c r="H139" s="100" t="str">
        <f t="shared" si="2"/>
        <v/>
      </c>
      <c r="I139" s="77"/>
    </row>
    <row r="140" spans="1:9" ht="15" customHeight="1">
      <c r="A140" s="455"/>
      <c r="B140" s="450"/>
      <c r="C140" s="450"/>
      <c r="D140" s="450"/>
      <c r="E140" s="101" t="s">
        <v>254</v>
      </c>
      <c r="F140" s="102"/>
      <c r="G140" s="102"/>
      <c r="H140" s="103" t="str">
        <f t="shared" si="2"/>
        <v/>
      </c>
      <c r="I140" s="77"/>
    </row>
    <row r="141" spans="1:9" ht="15" customHeight="1">
      <c r="A141" s="455"/>
      <c r="B141" s="449" t="s">
        <v>256</v>
      </c>
      <c r="C141" s="449"/>
      <c r="D141" s="449"/>
      <c r="E141" s="101" t="s">
        <v>257</v>
      </c>
      <c r="F141" s="102"/>
      <c r="G141" s="102"/>
      <c r="H141" s="103" t="str">
        <f t="shared" si="2"/>
        <v/>
      </c>
      <c r="I141" s="77"/>
    </row>
    <row r="142" spans="1:9" ht="15" customHeight="1">
      <c r="A142" s="455"/>
      <c r="B142" s="449"/>
      <c r="C142" s="449"/>
      <c r="D142" s="449"/>
      <c r="E142" s="101" t="s">
        <v>258</v>
      </c>
      <c r="F142" s="105" t="str">
        <f>IF(F140="","",(F140*F141))</f>
        <v/>
      </c>
      <c r="G142" s="105" t="str">
        <f>IF(G140="","",(G140*G141))</f>
        <v/>
      </c>
      <c r="H142" s="106" t="str">
        <f t="shared" si="2"/>
        <v/>
      </c>
      <c r="I142" s="77" t="s">
        <v>237</v>
      </c>
    </row>
    <row r="143" spans="1:9" ht="15" customHeight="1">
      <c r="A143" s="455"/>
      <c r="B143" s="450" t="s">
        <v>251</v>
      </c>
      <c r="C143" s="450"/>
      <c r="D143" s="450"/>
      <c r="E143" s="98" t="s">
        <v>252</v>
      </c>
      <c r="F143" s="99"/>
      <c r="G143" s="99"/>
      <c r="H143" s="100" t="str">
        <f t="shared" si="2"/>
        <v/>
      </c>
      <c r="I143" s="77"/>
    </row>
    <row r="144" spans="1:9" ht="15" customHeight="1">
      <c r="A144" s="455"/>
      <c r="B144" s="450"/>
      <c r="C144" s="450"/>
      <c r="D144" s="450"/>
      <c r="E144" s="101" t="s">
        <v>254</v>
      </c>
      <c r="F144" s="102"/>
      <c r="G144" s="102"/>
      <c r="H144" s="103" t="str">
        <f t="shared" si="2"/>
        <v/>
      </c>
      <c r="I144" s="77"/>
    </row>
    <row r="145" spans="1:9" ht="15" customHeight="1">
      <c r="A145" s="455"/>
      <c r="B145" s="449" t="s">
        <v>256</v>
      </c>
      <c r="C145" s="449"/>
      <c r="D145" s="449"/>
      <c r="E145" s="101" t="s">
        <v>257</v>
      </c>
      <c r="F145" s="102"/>
      <c r="G145" s="102"/>
      <c r="H145" s="103" t="str">
        <f t="shared" si="2"/>
        <v/>
      </c>
      <c r="I145" s="77"/>
    </row>
    <row r="146" spans="1:9" ht="15" customHeight="1">
      <c r="A146" s="455"/>
      <c r="B146" s="449"/>
      <c r="C146" s="449"/>
      <c r="D146" s="449"/>
      <c r="E146" s="101" t="s">
        <v>258</v>
      </c>
      <c r="F146" s="105" t="str">
        <f>IF(F144="","",(F144*F145))</f>
        <v/>
      </c>
      <c r="G146" s="105" t="str">
        <f>IF(G144="","",(G144*G145))</f>
        <v/>
      </c>
      <c r="H146" s="106" t="str">
        <f t="shared" si="2"/>
        <v/>
      </c>
      <c r="I146" s="77" t="s">
        <v>237</v>
      </c>
    </row>
    <row r="147" spans="1:9" ht="15" customHeight="1">
      <c r="A147" s="455"/>
      <c r="B147" s="450" t="s">
        <v>251</v>
      </c>
      <c r="C147" s="450"/>
      <c r="D147" s="450"/>
      <c r="E147" s="98" t="s">
        <v>252</v>
      </c>
      <c r="F147" s="99"/>
      <c r="G147" s="99"/>
      <c r="H147" s="100" t="str">
        <f t="shared" si="2"/>
        <v/>
      </c>
      <c r="I147" s="77"/>
    </row>
    <row r="148" spans="1:9" ht="15" customHeight="1">
      <c r="A148" s="455"/>
      <c r="B148" s="450"/>
      <c r="C148" s="450"/>
      <c r="D148" s="450"/>
      <c r="E148" s="101" t="s">
        <v>254</v>
      </c>
      <c r="F148" s="102"/>
      <c r="G148" s="102"/>
      <c r="H148" s="103" t="str">
        <f t="shared" si="2"/>
        <v/>
      </c>
      <c r="I148" s="77"/>
    </row>
    <row r="149" spans="1:9" ht="15" customHeight="1">
      <c r="A149" s="455"/>
      <c r="B149" s="449" t="s">
        <v>256</v>
      </c>
      <c r="C149" s="449"/>
      <c r="D149" s="449"/>
      <c r="E149" s="101" t="s">
        <v>257</v>
      </c>
      <c r="F149" s="102"/>
      <c r="G149" s="102"/>
      <c r="H149" s="103" t="str">
        <f t="shared" si="2"/>
        <v/>
      </c>
      <c r="I149" s="77"/>
    </row>
    <row r="150" spans="1:9" ht="15" customHeight="1">
      <c r="A150" s="455"/>
      <c r="B150" s="449"/>
      <c r="C150" s="449"/>
      <c r="D150" s="449"/>
      <c r="E150" s="110" t="s">
        <v>258</v>
      </c>
      <c r="F150" s="111" t="str">
        <f>IF(F148="","",(F148*F149))</f>
        <v/>
      </c>
      <c r="G150" s="111" t="str">
        <f>IF(G148="","",(G148*G149))</f>
        <v/>
      </c>
      <c r="H150" s="106" t="str">
        <f t="shared" si="2"/>
        <v/>
      </c>
      <c r="I150" s="77" t="s">
        <v>237</v>
      </c>
    </row>
    <row r="151" spans="1:9" ht="15" customHeight="1">
      <c r="A151" s="455" t="s">
        <v>250</v>
      </c>
      <c r="B151" s="450" t="s">
        <v>251</v>
      </c>
      <c r="C151" s="450"/>
      <c r="D151" s="450"/>
      <c r="E151" s="98" t="s">
        <v>252</v>
      </c>
      <c r="F151" s="99"/>
      <c r="G151" s="99"/>
      <c r="H151" s="100" t="str">
        <f t="shared" si="2"/>
        <v/>
      </c>
      <c r="I151" s="77"/>
    </row>
    <row r="152" spans="1:9" ht="15" customHeight="1">
      <c r="A152" s="455"/>
      <c r="B152" s="450"/>
      <c r="C152" s="450"/>
      <c r="D152" s="450"/>
      <c r="E152" s="101" t="s">
        <v>254</v>
      </c>
      <c r="F152" s="102"/>
      <c r="G152" s="102"/>
      <c r="H152" s="103" t="str">
        <f t="shared" si="2"/>
        <v/>
      </c>
      <c r="I152" s="77"/>
    </row>
    <row r="153" spans="1:9" ht="15" customHeight="1">
      <c r="A153" s="455"/>
      <c r="B153" s="449" t="s">
        <v>256</v>
      </c>
      <c r="C153" s="449"/>
      <c r="D153" s="449"/>
      <c r="E153" s="101" t="s">
        <v>257</v>
      </c>
      <c r="F153" s="102"/>
      <c r="G153" s="102"/>
      <c r="H153" s="103" t="str">
        <f t="shared" si="2"/>
        <v/>
      </c>
      <c r="I153" s="77"/>
    </row>
    <row r="154" spans="1:9" ht="15" customHeight="1">
      <c r="A154" s="455"/>
      <c r="B154" s="449"/>
      <c r="C154" s="449"/>
      <c r="D154" s="449"/>
      <c r="E154" s="101" t="s">
        <v>258</v>
      </c>
      <c r="F154" s="105" t="str">
        <f>IF(F152="","",(F152*F153))</f>
        <v/>
      </c>
      <c r="G154" s="105" t="str">
        <f>IF(G152="","",(G152*G153))</f>
        <v/>
      </c>
      <c r="H154" s="106" t="str">
        <f t="shared" si="2"/>
        <v/>
      </c>
      <c r="I154" s="77" t="s">
        <v>237</v>
      </c>
    </row>
    <row r="155" spans="1:9" ht="15" customHeight="1">
      <c r="A155" s="455"/>
      <c r="B155" s="450" t="s">
        <v>251</v>
      </c>
      <c r="C155" s="450"/>
      <c r="D155" s="450"/>
      <c r="E155" s="98" t="s">
        <v>252</v>
      </c>
      <c r="F155" s="99"/>
      <c r="G155" s="99"/>
      <c r="H155" s="100" t="str">
        <f t="shared" si="2"/>
        <v/>
      </c>
      <c r="I155" s="77"/>
    </row>
    <row r="156" spans="1:9" ht="15" customHeight="1">
      <c r="A156" s="455"/>
      <c r="B156" s="450"/>
      <c r="C156" s="450"/>
      <c r="D156" s="450"/>
      <c r="E156" s="101" t="s">
        <v>254</v>
      </c>
      <c r="F156" s="102"/>
      <c r="G156" s="102"/>
      <c r="H156" s="103" t="str">
        <f t="shared" si="2"/>
        <v/>
      </c>
      <c r="I156" s="77"/>
    </row>
    <row r="157" spans="1:9" ht="15" customHeight="1">
      <c r="A157" s="455"/>
      <c r="B157" s="449" t="s">
        <v>256</v>
      </c>
      <c r="C157" s="449"/>
      <c r="D157" s="449"/>
      <c r="E157" s="101" t="s">
        <v>257</v>
      </c>
      <c r="F157" s="102"/>
      <c r="G157" s="102"/>
      <c r="H157" s="103" t="str">
        <f t="shared" si="2"/>
        <v/>
      </c>
      <c r="I157" s="77"/>
    </row>
    <row r="158" spans="1:9" ht="15" customHeight="1">
      <c r="A158" s="455"/>
      <c r="B158" s="449"/>
      <c r="C158" s="449"/>
      <c r="D158" s="449"/>
      <c r="E158" s="101" t="s">
        <v>258</v>
      </c>
      <c r="F158" s="105" t="str">
        <f>IF(F156="","",(F156*F157))</f>
        <v/>
      </c>
      <c r="G158" s="105" t="str">
        <f>IF(G156="","",(G156*G157))</f>
        <v/>
      </c>
      <c r="H158" s="106" t="str">
        <f t="shared" si="2"/>
        <v/>
      </c>
      <c r="I158" s="77" t="s">
        <v>237</v>
      </c>
    </row>
    <row r="159" spans="1:9" ht="15" customHeight="1">
      <c r="A159" s="455"/>
      <c r="B159" s="450" t="s">
        <v>251</v>
      </c>
      <c r="C159" s="450"/>
      <c r="D159" s="450"/>
      <c r="E159" s="98" t="s">
        <v>252</v>
      </c>
      <c r="F159" s="99"/>
      <c r="G159" s="99"/>
      <c r="H159" s="100" t="str">
        <f t="shared" si="2"/>
        <v/>
      </c>
      <c r="I159" s="77"/>
    </row>
    <row r="160" spans="1:9" ht="15" customHeight="1">
      <c r="A160" s="455"/>
      <c r="B160" s="450"/>
      <c r="C160" s="450"/>
      <c r="D160" s="450"/>
      <c r="E160" s="101" t="s">
        <v>254</v>
      </c>
      <c r="F160" s="102"/>
      <c r="G160" s="102"/>
      <c r="H160" s="103" t="str">
        <f t="shared" si="2"/>
        <v/>
      </c>
      <c r="I160" s="77"/>
    </row>
    <row r="161" spans="1:9" ht="15" customHeight="1">
      <c r="A161" s="455"/>
      <c r="B161" s="449" t="s">
        <v>256</v>
      </c>
      <c r="C161" s="449"/>
      <c r="D161" s="449"/>
      <c r="E161" s="101" t="s">
        <v>257</v>
      </c>
      <c r="F161" s="102"/>
      <c r="G161" s="102"/>
      <c r="H161" s="103" t="str">
        <f t="shared" si="2"/>
        <v/>
      </c>
      <c r="I161" s="77"/>
    </row>
    <row r="162" spans="1:9" ht="15" customHeight="1">
      <c r="A162" s="455"/>
      <c r="B162" s="449"/>
      <c r="C162" s="449"/>
      <c r="D162" s="449"/>
      <c r="E162" s="101" t="s">
        <v>258</v>
      </c>
      <c r="F162" s="105" t="str">
        <f>IF(F160="","",(F160*F161))</f>
        <v/>
      </c>
      <c r="G162" s="105" t="str">
        <f>IF(G160="","",(G160*G161))</f>
        <v/>
      </c>
      <c r="H162" s="106" t="str">
        <f t="shared" si="2"/>
        <v/>
      </c>
      <c r="I162" s="77" t="s">
        <v>237</v>
      </c>
    </row>
    <row r="163" spans="1:9" ht="15" customHeight="1">
      <c r="A163" s="455"/>
      <c r="B163" s="450" t="s">
        <v>251</v>
      </c>
      <c r="C163" s="450"/>
      <c r="D163" s="450"/>
      <c r="E163" s="98" t="s">
        <v>252</v>
      </c>
      <c r="F163" s="99"/>
      <c r="G163" s="99"/>
      <c r="H163" s="100" t="str">
        <f t="shared" si="2"/>
        <v/>
      </c>
      <c r="I163" s="77"/>
    </row>
    <row r="164" spans="1:9" ht="15" customHeight="1">
      <c r="A164" s="455"/>
      <c r="B164" s="450"/>
      <c r="C164" s="450"/>
      <c r="D164" s="450"/>
      <c r="E164" s="101" t="s">
        <v>254</v>
      </c>
      <c r="F164" s="102"/>
      <c r="G164" s="102"/>
      <c r="H164" s="103" t="str">
        <f t="shared" si="2"/>
        <v/>
      </c>
      <c r="I164" s="77"/>
    </row>
    <row r="165" spans="1:9" ht="15" customHeight="1">
      <c r="A165" s="455"/>
      <c r="B165" s="449" t="s">
        <v>256</v>
      </c>
      <c r="C165" s="449"/>
      <c r="D165" s="449"/>
      <c r="E165" s="101" t="s">
        <v>257</v>
      </c>
      <c r="F165" s="102"/>
      <c r="G165" s="102"/>
      <c r="H165" s="103" t="str">
        <f t="shared" si="2"/>
        <v/>
      </c>
      <c r="I165" s="77"/>
    </row>
    <row r="166" spans="1:9" ht="15" customHeight="1">
      <c r="A166" s="455"/>
      <c r="B166" s="449"/>
      <c r="C166" s="449"/>
      <c r="D166" s="449"/>
      <c r="E166" s="101" t="s">
        <v>258</v>
      </c>
      <c r="F166" s="105" t="str">
        <f>IF(F164="","",(F164*F165))</f>
        <v/>
      </c>
      <c r="G166" s="105" t="str">
        <f>IF(G164="","",(G164*G165))</f>
        <v/>
      </c>
      <c r="H166" s="106" t="str">
        <f t="shared" si="2"/>
        <v/>
      </c>
      <c r="I166" s="77" t="s">
        <v>237</v>
      </c>
    </row>
    <row r="167" spans="1:9" ht="15" customHeight="1">
      <c r="A167" s="455"/>
      <c r="B167" s="450" t="s">
        <v>251</v>
      </c>
      <c r="C167" s="450"/>
      <c r="D167" s="450"/>
      <c r="E167" s="98" t="s">
        <v>252</v>
      </c>
      <c r="F167" s="99"/>
      <c r="G167" s="99"/>
      <c r="H167" s="100" t="str">
        <f t="shared" si="2"/>
        <v/>
      </c>
      <c r="I167" s="77"/>
    </row>
    <row r="168" spans="1:9" ht="15" customHeight="1">
      <c r="A168" s="455"/>
      <c r="B168" s="450"/>
      <c r="C168" s="450"/>
      <c r="D168" s="450"/>
      <c r="E168" s="101" t="s">
        <v>254</v>
      </c>
      <c r="F168" s="102"/>
      <c r="G168" s="102"/>
      <c r="H168" s="103" t="str">
        <f t="shared" si="2"/>
        <v/>
      </c>
      <c r="I168" s="77"/>
    </row>
    <row r="169" spans="1:9" ht="15" customHeight="1">
      <c r="A169" s="455"/>
      <c r="B169" s="449" t="s">
        <v>256</v>
      </c>
      <c r="C169" s="449"/>
      <c r="D169" s="449"/>
      <c r="E169" s="101" t="s">
        <v>257</v>
      </c>
      <c r="F169" s="102"/>
      <c r="G169" s="102"/>
      <c r="H169" s="103" t="str">
        <f t="shared" si="2"/>
        <v/>
      </c>
      <c r="I169" s="77"/>
    </row>
    <row r="170" spans="1:9" ht="15" customHeight="1">
      <c r="A170" s="455"/>
      <c r="B170" s="449"/>
      <c r="C170" s="449"/>
      <c r="D170" s="449"/>
      <c r="E170" s="101" t="s">
        <v>258</v>
      </c>
      <c r="F170" s="105" t="str">
        <f>IF(F168="","",(F168*F169))</f>
        <v/>
      </c>
      <c r="G170" s="105" t="str">
        <f>IF(G168="","",(G168*G169))</f>
        <v/>
      </c>
      <c r="H170" s="106" t="str">
        <f t="shared" si="2"/>
        <v/>
      </c>
      <c r="I170" s="77" t="s">
        <v>237</v>
      </c>
    </row>
    <row r="171" spans="1:9" ht="15" customHeight="1">
      <c r="A171" s="455"/>
      <c r="B171" s="450" t="s">
        <v>251</v>
      </c>
      <c r="C171" s="450"/>
      <c r="D171" s="450"/>
      <c r="E171" s="98" t="s">
        <v>252</v>
      </c>
      <c r="F171" s="99"/>
      <c r="G171" s="99"/>
      <c r="H171" s="100" t="str">
        <f t="shared" si="2"/>
        <v/>
      </c>
      <c r="I171" s="77"/>
    </row>
    <row r="172" spans="1:9" ht="15" customHeight="1">
      <c r="A172" s="455"/>
      <c r="B172" s="450"/>
      <c r="C172" s="450"/>
      <c r="D172" s="450"/>
      <c r="E172" s="101" t="s">
        <v>254</v>
      </c>
      <c r="F172" s="102"/>
      <c r="G172" s="102"/>
      <c r="H172" s="103" t="str">
        <f t="shared" si="2"/>
        <v/>
      </c>
      <c r="I172" s="77"/>
    </row>
    <row r="173" spans="1:9" ht="15" customHeight="1">
      <c r="A173" s="455"/>
      <c r="B173" s="449" t="s">
        <v>256</v>
      </c>
      <c r="C173" s="449"/>
      <c r="D173" s="449"/>
      <c r="E173" s="101" t="s">
        <v>257</v>
      </c>
      <c r="F173" s="102"/>
      <c r="G173" s="102"/>
      <c r="H173" s="103" t="str">
        <f t="shared" si="2"/>
        <v/>
      </c>
      <c r="I173" s="77"/>
    </row>
    <row r="174" spans="1:9" ht="15" customHeight="1">
      <c r="A174" s="455"/>
      <c r="B174" s="449"/>
      <c r="C174" s="449"/>
      <c r="D174" s="449"/>
      <c r="E174" s="101" t="s">
        <v>258</v>
      </c>
      <c r="F174" s="105" t="str">
        <f>IF(F172="","",(F172*F173))</f>
        <v/>
      </c>
      <c r="G174" s="105" t="str">
        <f>IF(G172="","",(G172*G173))</f>
        <v/>
      </c>
      <c r="H174" s="106" t="str">
        <f t="shared" si="2"/>
        <v/>
      </c>
      <c r="I174" s="77" t="s">
        <v>237</v>
      </c>
    </row>
    <row r="175" spans="1:9" ht="15" customHeight="1">
      <c r="A175" s="455"/>
      <c r="B175" s="450" t="s">
        <v>251</v>
      </c>
      <c r="C175" s="450"/>
      <c r="D175" s="450"/>
      <c r="E175" s="98" t="s">
        <v>252</v>
      </c>
      <c r="F175" s="99"/>
      <c r="G175" s="99"/>
      <c r="H175" s="100" t="str">
        <f t="shared" si="2"/>
        <v/>
      </c>
      <c r="I175" s="77"/>
    </row>
    <row r="176" spans="1:9" ht="15" customHeight="1">
      <c r="A176" s="455"/>
      <c r="B176" s="450"/>
      <c r="C176" s="450"/>
      <c r="D176" s="450"/>
      <c r="E176" s="101" t="s">
        <v>254</v>
      </c>
      <c r="F176" s="102"/>
      <c r="G176" s="102"/>
      <c r="H176" s="103" t="str">
        <f t="shared" si="2"/>
        <v/>
      </c>
      <c r="I176" s="77"/>
    </row>
    <row r="177" spans="1:9" ht="15" customHeight="1">
      <c r="A177" s="455"/>
      <c r="B177" s="449" t="s">
        <v>256</v>
      </c>
      <c r="C177" s="449"/>
      <c r="D177" s="449"/>
      <c r="E177" s="101" t="s">
        <v>257</v>
      </c>
      <c r="F177" s="102"/>
      <c r="G177" s="102"/>
      <c r="H177" s="103" t="str">
        <f t="shared" si="2"/>
        <v/>
      </c>
      <c r="I177" s="77"/>
    </row>
    <row r="178" spans="1:9" ht="15" customHeight="1">
      <c r="A178" s="455"/>
      <c r="B178" s="449"/>
      <c r="C178" s="449"/>
      <c r="D178" s="449"/>
      <c r="E178" s="101" t="s">
        <v>258</v>
      </c>
      <c r="F178" s="105" t="str">
        <f>IF(F176="","",(F176*F177))</f>
        <v/>
      </c>
      <c r="G178" s="105" t="str">
        <f>IF(G176="","",(G176*G177))</f>
        <v/>
      </c>
      <c r="H178" s="106" t="str">
        <f t="shared" si="2"/>
        <v/>
      </c>
      <c r="I178" s="77" t="s">
        <v>237</v>
      </c>
    </row>
    <row r="179" spans="1:9" ht="15" customHeight="1">
      <c r="A179" s="455"/>
      <c r="B179" s="450" t="s">
        <v>251</v>
      </c>
      <c r="C179" s="450"/>
      <c r="D179" s="450"/>
      <c r="E179" s="98" t="s">
        <v>252</v>
      </c>
      <c r="F179" s="99"/>
      <c r="G179" s="99"/>
      <c r="H179" s="100" t="str">
        <f t="shared" si="2"/>
        <v/>
      </c>
      <c r="I179" s="77"/>
    </row>
    <row r="180" spans="1:9" ht="15" customHeight="1">
      <c r="A180" s="455"/>
      <c r="B180" s="450"/>
      <c r="C180" s="450"/>
      <c r="D180" s="450"/>
      <c r="E180" s="101" t="s">
        <v>254</v>
      </c>
      <c r="F180" s="102"/>
      <c r="G180" s="102"/>
      <c r="H180" s="103" t="str">
        <f t="shared" si="2"/>
        <v/>
      </c>
      <c r="I180" s="77"/>
    </row>
    <row r="181" spans="1:9" ht="15" customHeight="1">
      <c r="A181" s="455"/>
      <c r="B181" s="449" t="s">
        <v>256</v>
      </c>
      <c r="C181" s="449"/>
      <c r="D181" s="449"/>
      <c r="E181" s="101" t="s">
        <v>257</v>
      </c>
      <c r="F181" s="102"/>
      <c r="G181" s="102"/>
      <c r="H181" s="103" t="str">
        <f t="shared" si="2"/>
        <v/>
      </c>
      <c r="I181" s="77"/>
    </row>
    <row r="182" spans="1:9" ht="15" customHeight="1">
      <c r="A182" s="455"/>
      <c r="B182" s="449"/>
      <c r="C182" s="449"/>
      <c r="D182" s="449"/>
      <c r="E182" s="101" t="s">
        <v>258</v>
      </c>
      <c r="F182" s="105" t="str">
        <f>IF(F180="","",(F180*F181))</f>
        <v/>
      </c>
      <c r="G182" s="105" t="str">
        <f>IF(G180="","",(G180*G181))</f>
        <v/>
      </c>
      <c r="H182" s="106" t="str">
        <f t="shared" si="2"/>
        <v/>
      </c>
      <c r="I182" s="77" t="s">
        <v>237</v>
      </c>
    </row>
    <row r="183" spans="1:9" ht="15" customHeight="1">
      <c r="A183" s="455"/>
      <c r="B183" s="450" t="s">
        <v>251</v>
      </c>
      <c r="C183" s="450"/>
      <c r="D183" s="450"/>
      <c r="E183" s="98" t="s">
        <v>252</v>
      </c>
      <c r="F183" s="99"/>
      <c r="G183" s="99"/>
      <c r="H183" s="100" t="str">
        <f t="shared" si="2"/>
        <v/>
      </c>
      <c r="I183" s="77"/>
    </row>
    <row r="184" spans="1:9" ht="15" customHeight="1">
      <c r="A184" s="455"/>
      <c r="B184" s="450"/>
      <c r="C184" s="450"/>
      <c r="D184" s="450"/>
      <c r="E184" s="101" t="s">
        <v>254</v>
      </c>
      <c r="F184" s="102"/>
      <c r="G184" s="102"/>
      <c r="H184" s="103" t="str">
        <f t="shared" si="2"/>
        <v/>
      </c>
      <c r="I184" s="77"/>
    </row>
    <row r="185" spans="1:9" ht="15" customHeight="1">
      <c r="A185" s="455"/>
      <c r="B185" s="449" t="s">
        <v>256</v>
      </c>
      <c r="C185" s="449"/>
      <c r="D185" s="449"/>
      <c r="E185" s="101" t="s">
        <v>257</v>
      </c>
      <c r="F185" s="102"/>
      <c r="G185" s="102"/>
      <c r="H185" s="103" t="str">
        <f t="shared" si="2"/>
        <v/>
      </c>
      <c r="I185" s="77"/>
    </row>
    <row r="186" spans="1:9" ht="15" customHeight="1">
      <c r="A186" s="455"/>
      <c r="B186" s="449"/>
      <c r="C186" s="449"/>
      <c r="D186" s="449"/>
      <c r="E186" s="101" t="s">
        <v>258</v>
      </c>
      <c r="F186" s="105" t="str">
        <f>IF(F184="","",(F184*F185))</f>
        <v/>
      </c>
      <c r="G186" s="105" t="str">
        <f>IF(G184="","",(G184*G185))</f>
        <v/>
      </c>
      <c r="H186" s="106" t="str">
        <f t="shared" si="2"/>
        <v/>
      </c>
      <c r="I186" s="77" t="s">
        <v>237</v>
      </c>
    </row>
    <row r="187" spans="1:9" ht="15" customHeight="1">
      <c r="A187" s="455"/>
      <c r="B187" s="450" t="s">
        <v>251</v>
      </c>
      <c r="C187" s="450"/>
      <c r="D187" s="450"/>
      <c r="E187" s="98" t="s">
        <v>252</v>
      </c>
      <c r="F187" s="99"/>
      <c r="G187" s="99"/>
      <c r="H187" s="100" t="str">
        <f t="shared" si="2"/>
        <v/>
      </c>
      <c r="I187" s="77"/>
    </row>
    <row r="188" spans="1:9" ht="15" customHeight="1">
      <c r="A188" s="455"/>
      <c r="B188" s="450"/>
      <c r="C188" s="450"/>
      <c r="D188" s="450"/>
      <c r="E188" s="101" t="s">
        <v>254</v>
      </c>
      <c r="F188" s="102"/>
      <c r="G188" s="102"/>
      <c r="H188" s="103" t="str">
        <f t="shared" si="2"/>
        <v/>
      </c>
      <c r="I188" s="77"/>
    </row>
    <row r="189" spans="1:9" ht="15" customHeight="1">
      <c r="A189" s="455"/>
      <c r="B189" s="449" t="s">
        <v>256</v>
      </c>
      <c r="C189" s="449"/>
      <c r="D189" s="449"/>
      <c r="E189" s="101" t="s">
        <v>257</v>
      </c>
      <c r="F189" s="102"/>
      <c r="G189" s="102"/>
      <c r="H189" s="103" t="str">
        <f t="shared" si="2"/>
        <v/>
      </c>
      <c r="I189" s="77"/>
    </row>
    <row r="190" spans="1:9" ht="15" customHeight="1">
      <c r="A190" s="455"/>
      <c r="B190" s="449"/>
      <c r="C190" s="449"/>
      <c r="D190" s="449"/>
      <c r="E190" s="101" t="s">
        <v>258</v>
      </c>
      <c r="F190" s="105" t="str">
        <f>IF(F188="","",(F188*F189))</f>
        <v/>
      </c>
      <c r="G190" s="105" t="str">
        <f>IF(G188="","",(G188*G189))</f>
        <v/>
      </c>
      <c r="H190" s="106" t="str">
        <f t="shared" si="2"/>
        <v/>
      </c>
      <c r="I190" s="77" t="s">
        <v>237</v>
      </c>
    </row>
    <row r="191" spans="1:9" ht="15" customHeight="1">
      <c r="A191" s="455"/>
      <c r="B191" s="450" t="s">
        <v>251</v>
      </c>
      <c r="C191" s="450"/>
      <c r="D191" s="450"/>
      <c r="E191" s="98" t="s">
        <v>252</v>
      </c>
      <c r="F191" s="99"/>
      <c r="G191" s="99"/>
      <c r="H191" s="100" t="str">
        <f t="shared" si="2"/>
        <v/>
      </c>
      <c r="I191" s="77"/>
    </row>
    <row r="192" spans="1:9" ht="15" customHeight="1">
      <c r="A192" s="455"/>
      <c r="B192" s="450"/>
      <c r="C192" s="450"/>
      <c r="D192" s="450"/>
      <c r="E192" s="101" t="s">
        <v>254</v>
      </c>
      <c r="F192" s="102"/>
      <c r="G192" s="102"/>
      <c r="H192" s="103" t="str">
        <f t="shared" si="2"/>
        <v/>
      </c>
      <c r="I192" s="77"/>
    </row>
    <row r="193" spans="1:9" ht="15" customHeight="1">
      <c r="A193" s="455"/>
      <c r="B193" s="449" t="s">
        <v>256</v>
      </c>
      <c r="C193" s="449"/>
      <c r="D193" s="449"/>
      <c r="E193" s="101" t="s">
        <v>257</v>
      </c>
      <c r="F193" s="102"/>
      <c r="G193" s="102"/>
      <c r="H193" s="103" t="str">
        <f t="shared" si="2"/>
        <v/>
      </c>
      <c r="I193" s="77"/>
    </row>
    <row r="194" spans="1:9" ht="15" customHeight="1">
      <c r="A194" s="455"/>
      <c r="B194" s="449"/>
      <c r="C194" s="449"/>
      <c r="D194" s="449"/>
      <c r="E194" s="101" t="s">
        <v>258</v>
      </c>
      <c r="F194" s="105" t="str">
        <f>IF(F192="","",(F192*F193))</f>
        <v/>
      </c>
      <c r="G194" s="105" t="str">
        <f>IF(G192="","",(G192*G193))</f>
        <v/>
      </c>
      <c r="H194" s="106" t="str">
        <f t="shared" si="2"/>
        <v/>
      </c>
      <c r="I194" s="77" t="s">
        <v>237</v>
      </c>
    </row>
    <row r="195" spans="1:9" ht="15" customHeight="1">
      <c r="A195" s="455"/>
      <c r="B195" s="450" t="s">
        <v>251</v>
      </c>
      <c r="C195" s="450"/>
      <c r="D195" s="450"/>
      <c r="E195" s="98" t="s">
        <v>252</v>
      </c>
      <c r="F195" s="99"/>
      <c r="G195" s="99"/>
      <c r="H195" s="100" t="str">
        <f t="shared" si="2"/>
        <v/>
      </c>
      <c r="I195" s="77"/>
    </row>
    <row r="196" spans="1:9" ht="15" customHeight="1">
      <c r="A196" s="455"/>
      <c r="B196" s="450"/>
      <c r="C196" s="450"/>
      <c r="D196" s="450"/>
      <c r="E196" s="101" t="s">
        <v>254</v>
      </c>
      <c r="F196" s="102"/>
      <c r="G196" s="102"/>
      <c r="H196" s="103" t="str">
        <f t="shared" si="2"/>
        <v/>
      </c>
      <c r="I196" s="77"/>
    </row>
    <row r="197" spans="1:9" ht="15" customHeight="1">
      <c r="A197" s="455"/>
      <c r="B197" s="449" t="s">
        <v>256</v>
      </c>
      <c r="C197" s="449"/>
      <c r="D197" s="449"/>
      <c r="E197" s="101" t="s">
        <v>257</v>
      </c>
      <c r="F197" s="102"/>
      <c r="G197" s="102"/>
      <c r="H197" s="103" t="str">
        <f t="shared" si="2"/>
        <v/>
      </c>
      <c r="I197" s="77"/>
    </row>
    <row r="198" spans="1:9" ht="15" customHeight="1">
      <c r="A198" s="455"/>
      <c r="B198" s="449"/>
      <c r="C198" s="449"/>
      <c r="D198" s="449"/>
      <c r="E198" s="110" t="s">
        <v>258</v>
      </c>
      <c r="F198" s="111" t="str">
        <f>IF(F196="","",(F196*F197))</f>
        <v/>
      </c>
      <c r="G198" s="111" t="str">
        <f>IF(G196="","",(G196*G197))</f>
        <v/>
      </c>
      <c r="H198" s="106" t="str">
        <f t="shared" si="2"/>
        <v/>
      </c>
      <c r="I198" s="77" t="s">
        <v>237</v>
      </c>
    </row>
    <row r="199" spans="1:9" ht="15" customHeight="1">
      <c r="A199" s="455"/>
      <c r="B199" s="450" t="s">
        <v>251</v>
      </c>
      <c r="C199" s="450"/>
      <c r="D199" s="450"/>
      <c r="E199" s="98" t="s">
        <v>252</v>
      </c>
      <c r="F199" s="99"/>
      <c r="G199" s="99"/>
      <c r="H199" s="100" t="str">
        <f t="shared" ref="H199:H204" si="3">IF(G199="","",G199/F199)</f>
        <v/>
      </c>
      <c r="I199" s="77"/>
    </row>
    <row r="200" spans="1:9" ht="15" customHeight="1">
      <c r="A200" s="455"/>
      <c r="B200" s="450"/>
      <c r="C200" s="450"/>
      <c r="D200" s="450"/>
      <c r="E200" s="101" t="s">
        <v>254</v>
      </c>
      <c r="F200" s="102"/>
      <c r="G200" s="102"/>
      <c r="H200" s="103" t="str">
        <f t="shared" si="3"/>
        <v/>
      </c>
      <c r="I200" s="77"/>
    </row>
    <row r="201" spans="1:9" ht="15" customHeight="1">
      <c r="A201" s="455"/>
      <c r="B201" s="449" t="s">
        <v>256</v>
      </c>
      <c r="C201" s="449"/>
      <c r="D201" s="449"/>
      <c r="E201" s="101" t="s">
        <v>257</v>
      </c>
      <c r="F201" s="102"/>
      <c r="G201" s="102"/>
      <c r="H201" s="103" t="str">
        <f t="shared" si="3"/>
        <v/>
      </c>
      <c r="I201" s="77"/>
    </row>
    <row r="202" spans="1:9" ht="15" customHeight="1">
      <c r="A202" s="455"/>
      <c r="B202" s="449"/>
      <c r="C202" s="449"/>
      <c r="D202" s="449"/>
      <c r="E202" s="101" t="s">
        <v>258</v>
      </c>
      <c r="F202" s="105" t="str">
        <f>IF(F200="","",(F200*F201))</f>
        <v/>
      </c>
      <c r="G202" s="105" t="str">
        <f>IF(G200="","",(G200*G201))</f>
        <v/>
      </c>
      <c r="H202" s="106" t="str">
        <f t="shared" si="3"/>
        <v/>
      </c>
      <c r="I202" s="77" t="s">
        <v>237</v>
      </c>
    </row>
    <row r="203" spans="1:9" ht="15" customHeight="1">
      <c r="A203" s="455"/>
      <c r="B203" s="458" t="s">
        <v>264</v>
      </c>
      <c r="C203" s="458"/>
      <c r="D203" s="458"/>
      <c r="E203" s="98" t="s">
        <v>252</v>
      </c>
      <c r="F203" s="112" t="str">
        <f>IF(F7="","",SUM(M13:M14))</f>
        <v/>
      </c>
      <c r="G203" s="112" t="str">
        <f>IF(G7="","",SUM(N13:N14))</f>
        <v/>
      </c>
      <c r="H203" s="100" t="str">
        <f t="shared" si="3"/>
        <v/>
      </c>
      <c r="I203" s="77"/>
    </row>
    <row r="204" spans="1:9" ht="15" customHeight="1">
      <c r="A204" s="455"/>
      <c r="B204" s="458"/>
      <c r="C204" s="458"/>
      <c r="D204" s="458"/>
      <c r="E204" s="101" t="s">
        <v>254</v>
      </c>
      <c r="F204" s="105" t="str">
        <f>IF(F7="","",SUM(O13:O14))</f>
        <v/>
      </c>
      <c r="G204" s="105" t="str">
        <f>IF(G7="","",SUM(P13:P14))</f>
        <v/>
      </c>
      <c r="H204" s="103" t="str">
        <f t="shared" si="3"/>
        <v/>
      </c>
      <c r="I204" s="77"/>
    </row>
    <row r="205" spans="1:9" ht="15" customHeight="1">
      <c r="A205" s="455"/>
      <c r="B205" s="458"/>
      <c r="C205" s="458"/>
      <c r="D205" s="458"/>
      <c r="E205" s="101" t="s">
        <v>257</v>
      </c>
      <c r="F205" s="113" t="s">
        <v>265</v>
      </c>
      <c r="G205" s="113" t="s">
        <v>265</v>
      </c>
      <c r="H205" s="114" t="s">
        <v>265</v>
      </c>
      <c r="I205" s="77"/>
    </row>
    <row r="206" spans="1:9" ht="15" customHeight="1">
      <c r="A206" s="455"/>
      <c r="B206" s="458"/>
      <c r="C206" s="458"/>
      <c r="D206" s="458"/>
      <c r="E206" s="101" t="s">
        <v>258</v>
      </c>
      <c r="F206" s="105" t="str">
        <f>IF(F7="","",SUM(Q13:Q14))</f>
        <v/>
      </c>
      <c r="G206" s="105" t="str">
        <f>IF(G7="","",SUM(R13:R14))</f>
        <v/>
      </c>
      <c r="H206" s="106" t="str">
        <f t="shared" ref="H206:H242" si="4">IF(G206="","",G206/F206)</f>
        <v/>
      </c>
      <c r="I206" s="77" t="s">
        <v>237</v>
      </c>
    </row>
    <row r="207" spans="1:9" ht="15" customHeight="1">
      <c r="A207" s="455"/>
      <c r="B207" s="459" t="s">
        <v>266</v>
      </c>
      <c r="C207" s="459"/>
      <c r="D207" s="459"/>
      <c r="E207" s="459"/>
      <c r="F207" s="115"/>
      <c r="G207" s="115"/>
      <c r="H207" s="116" t="str">
        <f t="shared" si="4"/>
        <v/>
      </c>
      <c r="I207" s="77"/>
    </row>
    <row r="208" spans="1:9" ht="15" customHeight="1">
      <c r="A208" s="455"/>
      <c r="B208" s="459" t="s">
        <v>267</v>
      </c>
      <c r="C208" s="459"/>
      <c r="D208" s="459"/>
      <c r="E208" s="459"/>
      <c r="F208" s="115"/>
      <c r="G208" s="115"/>
      <c r="H208" s="116" t="str">
        <f t="shared" si="4"/>
        <v/>
      </c>
      <c r="I208" s="77"/>
    </row>
    <row r="209" spans="1:9" ht="30" customHeight="1">
      <c r="A209" s="455"/>
      <c r="B209" s="460" t="s">
        <v>268</v>
      </c>
      <c r="C209" s="460"/>
      <c r="D209" s="460"/>
      <c r="E209" s="460"/>
      <c r="F209" s="117"/>
      <c r="G209" s="117"/>
      <c r="H209" s="116" t="str">
        <f t="shared" si="4"/>
        <v/>
      </c>
      <c r="I209" s="77"/>
    </row>
    <row r="210" spans="1:9" ht="21" customHeight="1">
      <c r="A210" s="455"/>
      <c r="B210" s="459" t="s">
        <v>269</v>
      </c>
      <c r="C210" s="459"/>
      <c r="D210" s="459"/>
      <c r="E210" s="459"/>
      <c r="F210" s="118" t="str">
        <f>IF(F10="","",(SUM(F206,F207,F208)))</f>
        <v/>
      </c>
      <c r="G210" s="118" t="str">
        <f>IF(G10="","",(SUM(G206,G207,G208)))</f>
        <v/>
      </c>
      <c r="H210" s="116" t="str">
        <f t="shared" si="4"/>
        <v/>
      </c>
      <c r="I210" s="77" t="s">
        <v>237</v>
      </c>
    </row>
    <row r="211" spans="1:9" ht="15" customHeight="1" thickBot="1">
      <c r="A211" s="462" t="s">
        <v>270</v>
      </c>
      <c r="B211" s="459" t="s">
        <v>271</v>
      </c>
      <c r="C211" s="459"/>
      <c r="D211" s="459"/>
      <c r="E211" s="459"/>
      <c r="F211" s="119"/>
      <c r="G211" s="119"/>
      <c r="H211" s="116" t="str">
        <f t="shared" si="4"/>
        <v/>
      </c>
      <c r="I211" s="77"/>
    </row>
    <row r="212" spans="1:9" ht="15" customHeight="1" thickTop="1" thickBot="1">
      <c r="A212" s="462"/>
      <c r="B212" s="468" t="s">
        <v>272</v>
      </c>
      <c r="C212" s="464" t="s">
        <v>273</v>
      </c>
      <c r="D212" s="464"/>
      <c r="E212" s="464"/>
      <c r="F212" s="120"/>
      <c r="G212" s="120"/>
      <c r="H212" s="104" t="str">
        <f t="shared" si="4"/>
        <v/>
      </c>
      <c r="I212" s="121" t="s">
        <v>274</v>
      </c>
    </row>
    <row r="213" spans="1:9" ht="15" customHeight="1" thickTop="1" thickBot="1">
      <c r="A213" s="462"/>
      <c r="B213" s="462"/>
      <c r="C213" s="461" t="s">
        <v>275</v>
      </c>
      <c r="D213" s="461"/>
      <c r="E213" s="461"/>
      <c r="F213" s="120"/>
      <c r="G213" s="120"/>
      <c r="H213" s="103" t="str">
        <f t="shared" si="4"/>
        <v/>
      </c>
      <c r="I213" s="121" t="s">
        <v>274</v>
      </c>
    </row>
    <row r="214" spans="1:9" ht="15" customHeight="1" thickTop="1" thickBot="1">
      <c r="A214" s="462"/>
      <c r="B214" s="462"/>
      <c r="C214" s="461" t="s">
        <v>276</v>
      </c>
      <c r="D214" s="461"/>
      <c r="E214" s="461"/>
      <c r="F214" s="120"/>
      <c r="G214" s="120"/>
      <c r="H214" s="103" t="str">
        <f t="shared" si="4"/>
        <v/>
      </c>
      <c r="I214" s="121" t="s">
        <v>274</v>
      </c>
    </row>
    <row r="215" spans="1:9" ht="15" customHeight="1" thickTop="1" thickBot="1">
      <c r="A215" s="462"/>
      <c r="B215" s="462"/>
      <c r="C215" s="461" t="s">
        <v>277</v>
      </c>
      <c r="D215" s="461"/>
      <c r="E215" s="461"/>
      <c r="F215" s="120"/>
      <c r="G215" s="120"/>
      <c r="H215" s="103" t="str">
        <f t="shared" si="4"/>
        <v/>
      </c>
      <c r="I215" s="121" t="s">
        <v>274</v>
      </c>
    </row>
    <row r="216" spans="1:9" ht="15" customHeight="1" thickTop="1" thickBot="1">
      <c r="A216" s="462"/>
      <c r="B216" s="462"/>
      <c r="C216" s="461" t="s">
        <v>278</v>
      </c>
      <c r="D216" s="461"/>
      <c r="E216" s="461"/>
      <c r="F216" s="120"/>
      <c r="G216" s="120"/>
      <c r="H216" s="103" t="str">
        <f t="shared" si="4"/>
        <v/>
      </c>
      <c r="I216" s="121" t="s">
        <v>274</v>
      </c>
    </row>
    <row r="217" spans="1:9" ht="15" customHeight="1" thickTop="1" thickBot="1">
      <c r="A217" s="462"/>
      <c r="B217" s="462"/>
      <c r="C217" s="461" t="s">
        <v>279</v>
      </c>
      <c r="D217" s="461"/>
      <c r="E217" s="461"/>
      <c r="F217" s="120"/>
      <c r="G217" s="120"/>
      <c r="H217" s="103" t="str">
        <f t="shared" si="4"/>
        <v/>
      </c>
      <c r="I217" s="121" t="s">
        <v>274</v>
      </c>
    </row>
    <row r="218" spans="1:9" ht="15" customHeight="1" thickTop="1" thickBot="1">
      <c r="A218" s="462"/>
      <c r="B218" s="462"/>
      <c r="C218" s="461" t="s">
        <v>280</v>
      </c>
      <c r="D218" s="461"/>
      <c r="E218" s="461"/>
      <c r="F218" s="120"/>
      <c r="G218" s="120"/>
      <c r="H218" s="103" t="str">
        <f t="shared" si="4"/>
        <v/>
      </c>
      <c r="I218" s="121" t="s">
        <v>274</v>
      </c>
    </row>
    <row r="219" spans="1:9" ht="15" customHeight="1" thickTop="1" thickBot="1">
      <c r="A219" s="462"/>
      <c r="B219" s="462"/>
      <c r="C219" s="461" t="s">
        <v>281</v>
      </c>
      <c r="D219" s="461"/>
      <c r="E219" s="461"/>
      <c r="F219" s="120"/>
      <c r="G219" s="120"/>
      <c r="H219" s="103" t="str">
        <f t="shared" si="4"/>
        <v/>
      </c>
      <c r="I219" s="121" t="s">
        <v>274</v>
      </c>
    </row>
    <row r="220" spans="1:9" ht="15" customHeight="1" thickTop="1" thickBot="1">
      <c r="A220" s="462"/>
      <c r="B220" s="462"/>
      <c r="C220" s="461" t="s">
        <v>282</v>
      </c>
      <c r="D220" s="461"/>
      <c r="E220" s="461"/>
      <c r="F220" s="120"/>
      <c r="G220" s="120"/>
      <c r="H220" s="103" t="str">
        <f t="shared" si="4"/>
        <v/>
      </c>
      <c r="I220" s="121" t="s">
        <v>274</v>
      </c>
    </row>
    <row r="221" spans="1:9" ht="15" customHeight="1" thickTop="1" thickBot="1">
      <c r="A221" s="462"/>
      <c r="B221" s="462"/>
      <c r="C221" s="461" t="s">
        <v>283</v>
      </c>
      <c r="D221" s="461"/>
      <c r="E221" s="461"/>
      <c r="F221" s="102"/>
      <c r="G221" s="102"/>
      <c r="H221" s="103" t="str">
        <f t="shared" si="4"/>
        <v/>
      </c>
      <c r="I221" s="121" t="s">
        <v>274</v>
      </c>
    </row>
    <row r="222" spans="1:9" ht="15" customHeight="1" thickTop="1" thickBot="1">
      <c r="A222" s="462"/>
      <c r="B222" s="469"/>
      <c r="C222" s="130" t="s">
        <v>182</v>
      </c>
      <c r="D222" s="131"/>
      <c r="E222" s="132"/>
      <c r="F222" s="133"/>
      <c r="G222" s="133"/>
      <c r="H222" s="74"/>
      <c r="I222" s="121" t="s">
        <v>303</v>
      </c>
    </row>
    <row r="223" spans="1:9" ht="15" customHeight="1" thickTop="1" thickBot="1">
      <c r="A223" s="462"/>
      <c r="B223" s="468"/>
      <c r="C223" s="454" t="s">
        <v>284</v>
      </c>
      <c r="D223" s="454"/>
      <c r="E223" s="454"/>
      <c r="F223" s="122" t="str">
        <f>IF(F212="","",(SUM(F212:F222)))</f>
        <v/>
      </c>
      <c r="G223" s="122" t="str">
        <f>IF(G212="","",(SUM(G212:G222)))</f>
        <v/>
      </c>
      <c r="H223" s="116" t="str">
        <f t="shared" si="4"/>
        <v/>
      </c>
      <c r="I223" s="77" t="s">
        <v>237</v>
      </c>
    </row>
    <row r="224" spans="1:9" ht="15" customHeight="1" thickTop="1" thickBot="1">
      <c r="A224" s="462"/>
      <c r="B224" s="455" t="s">
        <v>285</v>
      </c>
      <c r="C224" s="464" t="s">
        <v>286</v>
      </c>
      <c r="D224" s="464"/>
      <c r="E224" s="464"/>
      <c r="F224" s="99"/>
      <c r="G224" s="99"/>
      <c r="H224" s="100" t="str">
        <f t="shared" si="4"/>
        <v/>
      </c>
      <c r="I224" s="121" t="s">
        <v>274</v>
      </c>
    </row>
    <row r="225" spans="1:9" ht="15" customHeight="1" thickTop="1" thickBot="1">
      <c r="A225" s="462"/>
      <c r="B225" s="462"/>
      <c r="C225" s="461" t="s">
        <v>287</v>
      </c>
      <c r="D225" s="461"/>
      <c r="E225" s="461"/>
      <c r="F225" s="102"/>
      <c r="G225" s="102"/>
      <c r="H225" s="103" t="str">
        <f t="shared" si="4"/>
        <v/>
      </c>
      <c r="I225" s="121" t="s">
        <v>274</v>
      </c>
    </row>
    <row r="226" spans="1:9" ht="15" customHeight="1" thickTop="1" thickBot="1">
      <c r="A226" s="462"/>
      <c r="B226" s="463"/>
      <c r="C226" s="130" t="s">
        <v>182</v>
      </c>
      <c r="D226" s="131"/>
      <c r="E226" s="132"/>
      <c r="F226" s="133"/>
      <c r="G226" s="133"/>
      <c r="H226" s="74"/>
      <c r="I226" s="121" t="s">
        <v>303</v>
      </c>
    </row>
    <row r="227" spans="1:9" ht="15" customHeight="1" thickTop="1" thickBot="1">
      <c r="A227" s="462"/>
      <c r="B227" s="455"/>
      <c r="C227" s="454" t="s">
        <v>284</v>
      </c>
      <c r="D227" s="454"/>
      <c r="E227" s="454"/>
      <c r="F227" s="122" t="str">
        <f>IF(F212="","",(SUM(F224:F226)))</f>
        <v/>
      </c>
      <c r="G227" s="122" t="str">
        <f>IF(G212="","",(SUM(G224:G226)))</f>
        <v/>
      </c>
      <c r="H227" s="116" t="str">
        <f t="shared" si="4"/>
        <v/>
      </c>
      <c r="I227" s="77" t="s">
        <v>237</v>
      </c>
    </row>
    <row r="228" spans="1:9" ht="15" customHeight="1" thickTop="1" thickBot="1">
      <c r="A228" s="462"/>
      <c r="B228" s="455" t="s">
        <v>288</v>
      </c>
      <c r="C228" s="464" t="s">
        <v>289</v>
      </c>
      <c r="D228" s="464"/>
      <c r="E228" s="464"/>
      <c r="F228" s="120"/>
      <c r="G228" s="120"/>
      <c r="H228" s="104" t="str">
        <f t="shared" si="4"/>
        <v/>
      </c>
      <c r="I228" s="121" t="s">
        <v>274</v>
      </c>
    </row>
    <row r="229" spans="1:9" ht="15" customHeight="1" thickTop="1" thickBot="1">
      <c r="A229" s="462"/>
      <c r="B229" s="462"/>
      <c r="C229" s="461" t="s">
        <v>290</v>
      </c>
      <c r="D229" s="461"/>
      <c r="E229" s="461"/>
      <c r="F229" s="120"/>
      <c r="G229" s="120"/>
      <c r="H229" s="103" t="str">
        <f t="shared" si="4"/>
        <v/>
      </c>
      <c r="I229" s="121" t="s">
        <v>274</v>
      </c>
    </row>
    <row r="230" spans="1:9" ht="15" customHeight="1" thickTop="1" thickBot="1">
      <c r="A230" s="462"/>
      <c r="B230" s="462"/>
      <c r="C230" s="461" t="s">
        <v>291</v>
      </c>
      <c r="D230" s="461"/>
      <c r="E230" s="461"/>
      <c r="F230" s="102"/>
      <c r="G230" s="102"/>
      <c r="H230" s="103" t="str">
        <f t="shared" si="4"/>
        <v/>
      </c>
      <c r="I230" s="121" t="s">
        <v>274</v>
      </c>
    </row>
    <row r="231" spans="1:9" ht="15" customHeight="1" thickTop="1" thickBot="1">
      <c r="A231" s="462"/>
      <c r="B231" s="463"/>
      <c r="C231" s="130" t="s">
        <v>182</v>
      </c>
      <c r="D231" s="131"/>
      <c r="E231" s="132"/>
      <c r="F231" s="133"/>
      <c r="G231" s="133"/>
      <c r="H231" s="74"/>
      <c r="I231" s="121" t="s">
        <v>303</v>
      </c>
    </row>
    <row r="232" spans="1:9" ht="15" customHeight="1" thickTop="1" thickBot="1">
      <c r="A232" s="462"/>
      <c r="B232" s="455"/>
      <c r="C232" s="454" t="s">
        <v>284</v>
      </c>
      <c r="D232" s="454"/>
      <c r="E232" s="454"/>
      <c r="F232" s="122" t="str">
        <f>IF(F212="","",(SUM(F228:F231)))</f>
        <v/>
      </c>
      <c r="G232" s="122" t="str">
        <f>IF(G212="","",(SUM(G228:G231)))</f>
        <v/>
      </c>
      <c r="H232" s="116" t="str">
        <f t="shared" si="4"/>
        <v/>
      </c>
      <c r="I232" s="77" t="s">
        <v>237</v>
      </c>
    </row>
    <row r="233" spans="1:9" ht="15" customHeight="1" thickTop="1" thickBot="1">
      <c r="A233" s="462"/>
      <c r="B233" s="455" t="s">
        <v>292</v>
      </c>
      <c r="C233" s="464" t="s">
        <v>293</v>
      </c>
      <c r="D233" s="464"/>
      <c r="E233" s="464"/>
      <c r="F233" s="120"/>
      <c r="G233" s="120"/>
      <c r="H233" s="103" t="str">
        <f t="shared" si="4"/>
        <v/>
      </c>
      <c r="I233" s="121" t="s">
        <v>274</v>
      </c>
    </row>
    <row r="234" spans="1:9" ht="15" customHeight="1" thickTop="1" thickBot="1">
      <c r="A234" s="462"/>
      <c r="B234" s="462"/>
      <c r="C234" s="461" t="s">
        <v>294</v>
      </c>
      <c r="D234" s="461"/>
      <c r="E234" s="461"/>
      <c r="F234" s="120"/>
      <c r="G234" s="120"/>
      <c r="H234" s="103" t="str">
        <f t="shared" si="4"/>
        <v/>
      </c>
      <c r="I234" s="121" t="s">
        <v>274</v>
      </c>
    </row>
    <row r="235" spans="1:9" ht="15" customHeight="1" thickTop="1" thickBot="1">
      <c r="A235" s="462"/>
      <c r="B235" s="462"/>
      <c r="C235" s="461" t="s">
        <v>295</v>
      </c>
      <c r="D235" s="461"/>
      <c r="E235" s="461"/>
      <c r="F235" s="102"/>
      <c r="G235" s="102"/>
      <c r="H235" s="103" t="str">
        <f t="shared" si="4"/>
        <v/>
      </c>
      <c r="I235" s="121" t="s">
        <v>274</v>
      </c>
    </row>
    <row r="236" spans="1:9" ht="15" customHeight="1" thickTop="1" thickBot="1">
      <c r="A236" s="462"/>
      <c r="B236" s="463"/>
      <c r="C236" s="130" t="s">
        <v>182</v>
      </c>
      <c r="D236" s="131"/>
      <c r="E236" s="132"/>
      <c r="F236" s="133"/>
      <c r="G236" s="133"/>
      <c r="H236" s="74"/>
      <c r="I236" s="121" t="s">
        <v>303</v>
      </c>
    </row>
    <row r="237" spans="1:9" ht="15" customHeight="1" thickTop="1" thickBot="1">
      <c r="A237" s="462"/>
      <c r="B237" s="455"/>
      <c r="C237" s="454" t="s">
        <v>284</v>
      </c>
      <c r="D237" s="454"/>
      <c r="E237" s="454"/>
      <c r="F237" s="122" t="str">
        <f>IF(F212="","",(SUM(F233:F236)))</f>
        <v/>
      </c>
      <c r="G237" s="122" t="str">
        <f>IF(G212="","",(SUM(G233:G236)))</f>
        <v/>
      </c>
      <c r="H237" s="116" t="str">
        <f t="shared" si="4"/>
        <v/>
      </c>
      <c r="I237" s="77" t="s">
        <v>237</v>
      </c>
    </row>
    <row r="238" spans="1:9" ht="21" customHeight="1" thickTop="1" thickBot="1">
      <c r="A238" s="462"/>
      <c r="B238" s="457" t="s">
        <v>296</v>
      </c>
      <c r="C238" s="457"/>
      <c r="D238" s="457"/>
      <c r="E238" s="457"/>
      <c r="F238" s="123" t="str">
        <f>IF(F223="","",(SUM(F211,F223,F227,F232,F237)))</f>
        <v/>
      </c>
      <c r="G238" s="123" t="str">
        <f>IF(G223="","",(SUM(G211,G223,G227,G232,G237)))</f>
        <v/>
      </c>
      <c r="H238" s="124" t="str">
        <f t="shared" si="4"/>
        <v/>
      </c>
      <c r="I238" s="77" t="s">
        <v>237</v>
      </c>
    </row>
    <row r="239" spans="1:9" ht="21" customHeight="1" thickTop="1" thickBot="1">
      <c r="A239" s="465" t="s">
        <v>297</v>
      </c>
      <c r="B239" s="466" t="s">
        <v>298</v>
      </c>
      <c r="C239" s="466"/>
      <c r="D239" s="466"/>
      <c r="E239" s="466"/>
      <c r="F239" s="125" t="str">
        <f>IF(F210="","",(F210-F238))</f>
        <v/>
      </c>
      <c r="G239" s="125" t="str">
        <f>IF(G210="","",(G210-G238))</f>
        <v/>
      </c>
      <c r="H239" s="126" t="str">
        <f t="shared" si="4"/>
        <v/>
      </c>
      <c r="I239" s="77" t="s">
        <v>237</v>
      </c>
    </row>
    <row r="240" spans="1:9" ht="21" customHeight="1" thickTop="1">
      <c r="A240" s="465"/>
      <c r="B240" s="459" t="s">
        <v>299</v>
      </c>
      <c r="C240" s="459"/>
      <c r="D240" s="459"/>
      <c r="E240" s="459"/>
      <c r="F240" s="127" t="str">
        <f>IF(F239="","",(F239/F210))</f>
        <v/>
      </c>
      <c r="G240" s="127" t="str">
        <f>IF(G239="","",(G239/G210))</f>
        <v/>
      </c>
      <c r="H240" s="116" t="str">
        <f t="shared" si="4"/>
        <v/>
      </c>
      <c r="I240" s="77" t="s">
        <v>237</v>
      </c>
    </row>
    <row r="241" spans="1:9" ht="21" customHeight="1">
      <c r="A241" s="467" t="s">
        <v>300</v>
      </c>
      <c r="B241" s="467"/>
      <c r="C241" s="467"/>
      <c r="D241" s="467"/>
      <c r="E241" s="467"/>
      <c r="F241" s="117"/>
      <c r="G241" s="117"/>
      <c r="H241" s="127" t="str">
        <f t="shared" si="4"/>
        <v/>
      </c>
      <c r="I241" s="77" t="s">
        <v>301</v>
      </c>
    </row>
    <row r="242" spans="1:9" ht="21" customHeight="1">
      <c r="A242" s="467" t="s">
        <v>302</v>
      </c>
      <c r="B242" s="467"/>
      <c r="C242" s="467"/>
      <c r="D242" s="467"/>
      <c r="E242" s="467"/>
      <c r="F242" s="128" t="str">
        <f>IF(F239="","",F239+F241)</f>
        <v/>
      </c>
      <c r="G242" s="128" t="str">
        <f>IF(G239="","",G239+G241)</f>
        <v/>
      </c>
      <c r="H242" s="127" t="str">
        <f t="shared" si="4"/>
        <v/>
      </c>
      <c r="I242" s="77" t="s">
        <v>237</v>
      </c>
    </row>
  </sheetData>
  <mergeCells count="149">
    <mergeCell ref="A239:A240"/>
    <mergeCell ref="B239:E239"/>
    <mergeCell ref="B240:E240"/>
    <mergeCell ref="A241:E241"/>
    <mergeCell ref="A242:E242"/>
    <mergeCell ref="B228:B232"/>
    <mergeCell ref="C228:E228"/>
    <mergeCell ref="C229:E229"/>
    <mergeCell ref="C230:E230"/>
    <mergeCell ref="C232:E232"/>
    <mergeCell ref="B233:B237"/>
    <mergeCell ref="C233:E233"/>
    <mergeCell ref="C234:E234"/>
    <mergeCell ref="C235:E235"/>
    <mergeCell ref="C237:E237"/>
    <mergeCell ref="A211:A238"/>
    <mergeCell ref="B211:E211"/>
    <mergeCell ref="B212:B223"/>
    <mergeCell ref="C212:E212"/>
    <mergeCell ref="C213:E213"/>
    <mergeCell ref="C214:E214"/>
    <mergeCell ref="C215:E215"/>
    <mergeCell ref="C216:E216"/>
    <mergeCell ref="C217:E217"/>
    <mergeCell ref="B238:E238"/>
    <mergeCell ref="A199:A210"/>
    <mergeCell ref="B199:D200"/>
    <mergeCell ref="B201:D202"/>
    <mergeCell ref="B203:D206"/>
    <mergeCell ref="B207:E207"/>
    <mergeCell ref="B208:E208"/>
    <mergeCell ref="B209:E209"/>
    <mergeCell ref="B185:D186"/>
    <mergeCell ref="B187:D188"/>
    <mergeCell ref="B189:D190"/>
    <mergeCell ref="B191:D192"/>
    <mergeCell ref="B193:D194"/>
    <mergeCell ref="B195:D196"/>
    <mergeCell ref="B210:E210"/>
    <mergeCell ref="C218:E218"/>
    <mergeCell ref="C219:E219"/>
    <mergeCell ref="C220:E220"/>
    <mergeCell ref="C221:E221"/>
    <mergeCell ref="C223:E223"/>
    <mergeCell ref="B224:B227"/>
    <mergeCell ref="C224:E224"/>
    <mergeCell ref="C225:E225"/>
    <mergeCell ref="C227:E227"/>
    <mergeCell ref="B145:D146"/>
    <mergeCell ref="B147:D148"/>
    <mergeCell ref="B149:D150"/>
    <mergeCell ref="A151:A198"/>
    <mergeCell ref="B151:D152"/>
    <mergeCell ref="B153:D154"/>
    <mergeCell ref="B155:D156"/>
    <mergeCell ref="B157:D158"/>
    <mergeCell ref="B159:D160"/>
    <mergeCell ref="B173:D174"/>
    <mergeCell ref="B175:D176"/>
    <mergeCell ref="B177:D178"/>
    <mergeCell ref="B179:D180"/>
    <mergeCell ref="B181:D182"/>
    <mergeCell ref="B183:D184"/>
    <mergeCell ref="B161:D162"/>
    <mergeCell ref="B163:D164"/>
    <mergeCell ref="B165:D166"/>
    <mergeCell ref="B167:D168"/>
    <mergeCell ref="B169:D170"/>
    <mergeCell ref="B171:D172"/>
    <mergeCell ref="B197:D198"/>
    <mergeCell ref="B99:D100"/>
    <mergeCell ref="B101:D102"/>
    <mergeCell ref="A103:A150"/>
    <mergeCell ref="B103:D104"/>
    <mergeCell ref="B105:D106"/>
    <mergeCell ref="B107:D108"/>
    <mergeCell ref="B109:D110"/>
    <mergeCell ref="B111:D112"/>
    <mergeCell ref="B113:D114"/>
    <mergeCell ref="B115:D118"/>
    <mergeCell ref="A55:A102"/>
    <mergeCell ref="B131:D132"/>
    <mergeCell ref="B133:D134"/>
    <mergeCell ref="B135:D136"/>
    <mergeCell ref="B137:D138"/>
    <mergeCell ref="B139:D140"/>
    <mergeCell ref="B141:D142"/>
    <mergeCell ref="B119:D120"/>
    <mergeCell ref="B121:D122"/>
    <mergeCell ref="B123:D124"/>
    <mergeCell ref="B125:D126"/>
    <mergeCell ref="B127:D128"/>
    <mergeCell ref="B129:D130"/>
    <mergeCell ref="B143:D144"/>
    <mergeCell ref="B87:D88"/>
    <mergeCell ref="B89:D90"/>
    <mergeCell ref="B91:D92"/>
    <mergeCell ref="B93:D94"/>
    <mergeCell ref="B95:D96"/>
    <mergeCell ref="B97:D98"/>
    <mergeCell ref="B75:D76"/>
    <mergeCell ref="B77:D78"/>
    <mergeCell ref="B79:D80"/>
    <mergeCell ref="B81:D82"/>
    <mergeCell ref="B83:D84"/>
    <mergeCell ref="B85:D86"/>
    <mergeCell ref="B73:D74"/>
    <mergeCell ref="B45:D46"/>
    <mergeCell ref="B47:D48"/>
    <mergeCell ref="B49:D50"/>
    <mergeCell ref="B51:D52"/>
    <mergeCell ref="B53:D54"/>
    <mergeCell ref="B55:D56"/>
    <mergeCell ref="B57:D58"/>
    <mergeCell ref="B59:D60"/>
    <mergeCell ref="B61:D62"/>
    <mergeCell ref="B25:D26"/>
    <mergeCell ref="B27:D28"/>
    <mergeCell ref="B29:D30"/>
    <mergeCell ref="B31:D32"/>
    <mergeCell ref="B63:D64"/>
    <mergeCell ref="B65:D66"/>
    <mergeCell ref="B67:D68"/>
    <mergeCell ref="B69:D70"/>
    <mergeCell ref="B71:D72"/>
    <mergeCell ref="L11:L12"/>
    <mergeCell ref="M11:N11"/>
    <mergeCell ref="O11:P11"/>
    <mergeCell ref="Q11:R11"/>
    <mergeCell ref="B13:D14"/>
    <mergeCell ref="B15:D16"/>
    <mergeCell ref="A3:F3"/>
    <mergeCell ref="A4:E4"/>
    <mergeCell ref="A5:H5"/>
    <mergeCell ref="A6:E6"/>
    <mergeCell ref="A7:A54"/>
    <mergeCell ref="B7:D8"/>
    <mergeCell ref="B9:D10"/>
    <mergeCell ref="B11:D12"/>
    <mergeCell ref="B17:D18"/>
    <mergeCell ref="B19:D20"/>
    <mergeCell ref="B33:D34"/>
    <mergeCell ref="B35:D36"/>
    <mergeCell ref="B37:D38"/>
    <mergeCell ref="B39:D40"/>
    <mergeCell ref="B41:D42"/>
    <mergeCell ref="B43:D44"/>
    <mergeCell ref="B21:D22"/>
    <mergeCell ref="B23:D24"/>
  </mergeCells>
  <phoneticPr fontId="2"/>
  <dataValidations count="1">
    <dataValidation type="list" showErrorMessage="1" sqref="G3">
      <formula1>"(H　 　  ),(R1),(R2),(R3),(R4),(R5),(R6),(R7),(R8),(R9),(R10),(R11),(R12),(R13),(R14),(R15),(R16),(R17),(R18),(R19),(R20)"</formula1>
      <formula2>0</formula2>
    </dataValidation>
  </dataValidations>
  <pageMargins left="0.78749999999999998" right="0.39374999999999999" top="0.59027777777777801" bottom="0.59027777777777801" header="0.51180555555555496" footer="0.51180555555555496"/>
  <pageSetup paperSize="9" orientation="portrait" horizontalDpi="300" verticalDpi="300" r:id="rId1"/>
  <rowBreaks count="3" manualBreakCount="3">
    <brk id="54" max="16383" man="1"/>
    <brk id="102"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説明</vt:lpstr>
      <vt:lpstr>提出書類確認（1月）</vt:lpstr>
      <vt:lpstr>提出書類確認（7月）</vt:lpstr>
      <vt:lpstr>就農状況報告</vt:lpstr>
      <vt:lpstr>自己評価チェックリスト</vt:lpstr>
      <vt:lpstr>作業日誌</vt:lpstr>
      <vt:lpstr>決算書</vt:lpstr>
      <vt:lpstr>決算書 (多品目栽培)</vt:lpstr>
      <vt:lpstr>決算書!Print_Area</vt:lpstr>
      <vt:lpstr>'決算書 (多品目栽培)'!Print_Area</vt:lpstr>
      <vt:lpstr>作業日誌!Print_Area</vt:lpstr>
      <vt:lpstr>自己評価チェックリスト!Print_Area</vt:lpstr>
      <vt:lpstr>就農状況報告!Print_Area</vt:lpstr>
      <vt:lpstr>説明!Print_Area</vt:lpstr>
      <vt:lpstr>'提出書類確認（1月）'!Print_Area</vt:lpstr>
      <vt:lpstr>'提出書類確認（7月）'!Print_Area</vt:lpstr>
      <vt:lpstr>'決算書 (多品目栽培)'!Print_Titles</vt:lpstr>
      <vt:lpstr>作業日誌!Print_Titles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H2459</dc:creator>
  <cp:lastModifiedBy>Windows ユーザー</cp:lastModifiedBy>
  <cp:lastPrinted>2022-08-30T06:14:18Z</cp:lastPrinted>
  <dcterms:created xsi:type="dcterms:W3CDTF">1997-01-08T22:48:59Z</dcterms:created>
  <dcterms:modified xsi:type="dcterms:W3CDTF">2023-05-02T00:16:47Z</dcterms:modified>
</cp:coreProperties>
</file>