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230" yWindow="-60" windowWidth="10275" windowHeight="7740" tabRatio="678" activeTab="3"/>
  </bookViews>
  <sheets>
    <sheet name="説明" sheetId="5" r:id="rId1"/>
    <sheet name="提出書類確認（1月）" sheetId="13" r:id="rId2"/>
    <sheet name="提出書類確認（7月）" sheetId="14" r:id="rId3"/>
    <sheet name="就農状況報告" sheetId="12" r:id="rId4"/>
    <sheet name="自己評価チェックリスト" sheetId="11" r:id="rId5"/>
    <sheet name="作業日誌" sheetId="7" r:id="rId6"/>
    <sheet name="決算書" sheetId="6" r:id="rId7"/>
    <sheet name="決算書 (多品目栽培)" sheetId="8" r:id="rId8"/>
  </sheets>
  <definedNames>
    <definedName name="_xlnm.Print_Area" localSheetId="6">決算書!$A$1:$H$58</definedName>
    <definedName name="_xlnm.Print_Area" localSheetId="7">'決算書 (多品目栽培)'!$A$1:$H$242</definedName>
    <definedName name="_xlnm.Print_Area" localSheetId="5">作業日誌!$A$1:$AF$386</definedName>
    <definedName name="_xlnm.Print_Area" localSheetId="4">自己評価チェックリスト!$A$1:$F$47</definedName>
    <definedName name="_xlnm.Print_Area" localSheetId="3">就農状況報告!$A$1:$AA$126</definedName>
    <definedName name="_xlnm.Print_Area" localSheetId="0">説明!$A$1:$AO$55</definedName>
    <definedName name="_xlnm.Print_Area" localSheetId="1">'提出書類確認（1月）'!$A$1:$H$18</definedName>
    <definedName name="_xlnm.Print_Area" localSheetId="2">'提出書類確認（7月）'!$A$1:$H$20</definedName>
    <definedName name="_xlnm.Print_Titles" localSheetId="7">'決算書 (多品目栽培)'!$1:$6</definedName>
    <definedName name="_xlnm.Print_Titles" localSheetId="5">作業日誌!$1:$6</definedName>
  </definedNames>
  <calcPr calcId="145621"/>
</workbook>
</file>

<file path=xl/calcChain.xml><?xml version="1.0" encoding="utf-8"?>
<calcChain xmlns="http://schemas.openxmlformats.org/spreadsheetml/2006/main">
  <c r="F10" i="6" l="1"/>
  <c r="K29" i="12"/>
  <c r="H23" i="6" l="1"/>
  <c r="G237" i="8" l="1"/>
  <c r="F237" i="8"/>
  <c r="G232" i="8"/>
  <c r="F232" i="8"/>
  <c r="F227" i="8"/>
  <c r="G227" i="8"/>
  <c r="G223" i="8"/>
  <c r="F223" i="8"/>
  <c r="G10" i="8"/>
  <c r="H38" i="6"/>
  <c r="G10" i="6"/>
  <c r="G26" i="6" s="1"/>
  <c r="G43" i="6"/>
  <c r="F43" i="6"/>
  <c r="F39" i="6"/>
  <c r="G39" i="6"/>
  <c r="H52" i="6"/>
  <c r="H47" i="6"/>
  <c r="G48" i="6"/>
  <c r="F48" i="6"/>
  <c r="G53" i="6"/>
  <c r="F53" i="6"/>
  <c r="H241" i="8" l="1"/>
  <c r="H237" i="8"/>
  <c r="H235" i="8"/>
  <c r="H234" i="8"/>
  <c r="H233" i="8"/>
  <c r="H232" i="8"/>
  <c r="H230" i="8"/>
  <c r="H229" i="8"/>
  <c r="H228" i="8"/>
  <c r="H227" i="8"/>
  <c r="H225" i="8"/>
  <c r="H224" i="8"/>
  <c r="H223" i="8"/>
  <c r="F238" i="8"/>
  <c r="H221" i="8"/>
  <c r="H220" i="8"/>
  <c r="H219" i="8"/>
  <c r="H218" i="8"/>
  <c r="H217" i="8"/>
  <c r="H216" i="8"/>
  <c r="H215" i="8"/>
  <c r="H214" i="8"/>
  <c r="H213" i="8"/>
  <c r="H212" i="8"/>
  <c r="H211" i="8"/>
  <c r="H209" i="8"/>
  <c r="H208" i="8"/>
  <c r="H207" i="8"/>
  <c r="G206" i="8"/>
  <c r="H206" i="8" s="1"/>
  <c r="F206" i="8"/>
  <c r="G204" i="8"/>
  <c r="H204" i="8" s="1"/>
  <c r="F204" i="8"/>
  <c r="G203" i="8"/>
  <c r="H203" i="8" s="1"/>
  <c r="F203" i="8"/>
  <c r="H202" i="8"/>
  <c r="G202" i="8"/>
  <c r="F202" i="8"/>
  <c r="H201" i="8"/>
  <c r="H200" i="8"/>
  <c r="H199" i="8"/>
  <c r="G198" i="8"/>
  <c r="H198" i="8" s="1"/>
  <c r="F198" i="8"/>
  <c r="H197" i="8"/>
  <c r="H196" i="8"/>
  <c r="H195" i="8"/>
  <c r="H194" i="8"/>
  <c r="G194" i="8"/>
  <c r="F194" i="8"/>
  <c r="H193" i="8"/>
  <c r="H192" i="8"/>
  <c r="H191" i="8"/>
  <c r="G190" i="8"/>
  <c r="H190" i="8" s="1"/>
  <c r="F190" i="8"/>
  <c r="H189" i="8"/>
  <c r="H188" i="8"/>
  <c r="H187" i="8"/>
  <c r="H186" i="8"/>
  <c r="G186" i="8"/>
  <c r="F186" i="8"/>
  <c r="H185" i="8"/>
  <c r="H184" i="8"/>
  <c r="H183" i="8"/>
  <c r="G182" i="8"/>
  <c r="H182" i="8" s="1"/>
  <c r="F182" i="8"/>
  <c r="H181" i="8"/>
  <c r="H180" i="8"/>
  <c r="H179" i="8"/>
  <c r="H178" i="8"/>
  <c r="G178" i="8"/>
  <c r="F178" i="8"/>
  <c r="H177" i="8"/>
  <c r="H176" i="8"/>
  <c r="H175" i="8"/>
  <c r="G174" i="8"/>
  <c r="H174" i="8" s="1"/>
  <c r="F174" i="8"/>
  <c r="H173" i="8"/>
  <c r="H172" i="8"/>
  <c r="H171" i="8"/>
  <c r="H170" i="8"/>
  <c r="G170" i="8"/>
  <c r="F170" i="8"/>
  <c r="H169" i="8"/>
  <c r="H168" i="8"/>
  <c r="H167" i="8"/>
  <c r="G166" i="8"/>
  <c r="H166" i="8" s="1"/>
  <c r="F166" i="8"/>
  <c r="H165" i="8"/>
  <c r="H164" i="8"/>
  <c r="H163" i="8"/>
  <c r="H162" i="8"/>
  <c r="G162" i="8"/>
  <c r="F162" i="8"/>
  <c r="H161" i="8"/>
  <c r="H160" i="8"/>
  <c r="H159" i="8"/>
  <c r="G158" i="8"/>
  <c r="H158" i="8" s="1"/>
  <c r="F158" i="8"/>
  <c r="H157" i="8"/>
  <c r="H156" i="8"/>
  <c r="H155" i="8"/>
  <c r="H154" i="8"/>
  <c r="G154" i="8"/>
  <c r="F154" i="8"/>
  <c r="H153" i="8"/>
  <c r="H152" i="8"/>
  <c r="H151" i="8"/>
  <c r="G150" i="8"/>
  <c r="H150" i="8" s="1"/>
  <c r="F150" i="8"/>
  <c r="H149" i="8"/>
  <c r="H148" i="8"/>
  <c r="H147" i="8"/>
  <c r="H146" i="8"/>
  <c r="G146" i="8"/>
  <c r="F146" i="8"/>
  <c r="H145" i="8"/>
  <c r="H144" i="8"/>
  <c r="H143" i="8"/>
  <c r="G142" i="8"/>
  <c r="H142" i="8" s="1"/>
  <c r="F142" i="8"/>
  <c r="H141" i="8"/>
  <c r="H140" i="8"/>
  <c r="H139" i="8"/>
  <c r="H138" i="8"/>
  <c r="G138" i="8"/>
  <c r="F138" i="8"/>
  <c r="H137" i="8"/>
  <c r="H136" i="8"/>
  <c r="H135" i="8"/>
  <c r="G134" i="8"/>
  <c r="H134" i="8" s="1"/>
  <c r="F134" i="8"/>
  <c r="H133" i="8"/>
  <c r="H132" i="8"/>
  <c r="H131" i="8"/>
  <c r="H130" i="8"/>
  <c r="G130" i="8"/>
  <c r="F130" i="8"/>
  <c r="H129" i="8"/>
  <c r="H128" i="8"/>
  <c r="H127" i="8"/>
  <c r="G126" i="8"/>
  <c r="H126" i="8" s="1"/>
  <c r="F126" i="8"/>
  <c r="H125" i="8"/>
  <c r="H124" i="8"/>
  <c r="H123" i="8"/>
  <c r="H122" i="8"/>
  <c r="G122" i="8"/>
  <c r="F122" i="8"/>
  <c r="H121" i="8"/>
  <c r="H120" i="8"/>
  <c r="H119" i="8"/>
  <c r="G118" i="8"/>
  <c r="H118" i="8" s="1"/>
  <c r="F118" i="8"/>
  <c r="H117" i="8"/>
  <c r="H116" i="8"/>
  <c r="H115" i="8"/>
  <c r="H114" i="8"/>
  <c r="G114" i="8"/>
  <c r="F114" i="8"/>
  <c r="H113" i="8"/>
  <c r="H112" i="8"/>
  <c r="H111" i="8"/>
  <c r="G110" i="8"/>
  <c r="H110" i="8" s="1"/>
  <c r="F110" i="8"/>
  <c r="H109" i="8"/>
  <c r="H108" i="8"/>
  <c r="H107" i="8"/>
  <c r="H106" i="8"/>
  <c r="G106" i="8"/>
  <c r="F106" i="8"/>
  <c r="H105" i="8"/>
  <c r="H104" i="8"/>
  <c r="H103" i="8"/>
  <c r="G102" i="8"/>
  <c r="H102" i="8" s="1"/>
  <c r="F102" i="8"/>
  <c r="H101" i="8"/>
  <c r="H100" i="8"/>
  <c r="H99" i="8"/>
  <c r="H98" i="8"/>
  <c r="G98" i="8"/>
  <c r="F98" i="8"/>
  <c r="H97" i="8"/>
  <c r="H96" i="8"/>
  <c r="H95" i="8"/>
  <c r="G94" i="8"/>
  <c r="H94" i="8" s="1"/>
  <c r="F94" i="8"/>
  <c r="H93" i="8"/>
  <c r="H92" i="8"/>
  <c r="H91" i="8"/>
  <c r="H90" i="8"/>
  <c r="G90" i="8"/>
  <c r="F90" i="8"/>
  <c r="H89" i="8"/>
  <c r="H88" i="8"/>
  <c r="H87" i="8"/>
  <c r="G86" i="8"/>
  <c r="H86" i="8" s="1"/>
  <c r="F86" i="8"/>
  <c r="H85" i="8"/>
  <c r="H84" i="8"/>
  <c r="H83" i="8"/>
  <c r="H82" i="8"/>
  <c r="G82" i="8"/>
  <c r="F82" i="8"/>
  <c r="H81" i="8"/>
  <c r="H80" i="8"/>
  <c r="H79" i="8"/>
  <c r="G78" i="8"/>
  <c r="H78" i="8" s="1"/>
  <c r="F78" i="8"/>
  <c r="H77" i="8"/>
  <c r="H76" i="8"/>
  <c r="H75" i="8"/>
  <c r="H74" i="8"/>
  <c r="G74" i="8"/>
  <c r="F74" i="8"/>
  <c r="H73" i="8"/>
  <c r="H72" i="8"/>
  <c r="H71" i="8"/>
  <c r="G70" i="8"/>
  <c r="H70" i="8" s="1"/>
  <c r="F70" i="8"/>
  <c r="H69" i="8"/>
  <c r="H68" i="8"/>
  <c r="H67" i="8"/>
  <c r="H66" i="8"/>
  <c r="G66" i="8"/>
  <c r="F66" i="8"/>
  <c r="H65" i="8"/>
  <c r="H64" i="8"/>
  <c r="H63" i="8"/>
  <c r="G62" i="8"/>
  <c r="H62" i="8" s="1"/>
  <c r="F62" i="8"/>
  <c r="H61" i="8"/>
  <c r="H60" i="8"/>
  <c r="H59" i="8"/>
  <c r="H58" i="8"/>
  <c r="G58" i="8"/>
  <c r="F58" i="8"/>
  <c r="H57" i="8"/>
  <c r="H56" i="8"/>
  <c r="H55" i="8"/>
  <c r="G54" i="8"/>
  <c r="H54" i="8" s="1"/>
  <c r="F54" i="8"/>
  <c r="H53" i="8"/>
  <c r="H52" i="8"/>
  <c r="H51" i="8"/>
  <c r="H50" i="8"/>
  <c r="G50" i="8"/>
  <c r="F50" i="8"/>
  <c r="H49" i="8"/>
  <c r="H48" i="8"/>
  <c r="H47" i="8"/>
  <c r="G46" i="8"/>
  <c r="H46" i="8" s="1"/>
  <c r="F46" i="8"/>
  <c r="H45" i="8"/>
  <c r="H44" i="8"/>
  <c r="H43" i="8"/>
  <c r="H42" i="8"/>
  <c r="G42" i="8"/>
  <c r="F42" i="8"/>
  <c r="H41" i="8"/>
  <c r="H40" i="8"/>
  <c r="H39" i="8"/>
  <c r="G38" i="8"/>
  <c r="H38" i="8" s="1"/>
  <c r="F38" i="8"/>
  <c r="H37" i="8"/>
  <c r="H36" i="8"/>
  <c r="H35" i="8"/>
  <c r="H34" i="8"/>
  <c r="G34" i="8"/>
  <c r="F34" i="8"/>
  <c r="H33" i="8"/>
  <c r="H32" i="8"/>
  <c r="H31" i="8"/>
  <c r="G30" i="8"/>
  <c r="H30" i="8" s="1"/>
  <c r="F30" i="8"/>
  <c r="H29" i="8"/>
  <c r="H28" i="8"/>
  <c r="H27" i="8"/>
  <c r="H26" i="8"/>
  <c r="G26" i="8"/>
  <c r="F26" i="8"/>
  <c r="H25" i="8"/>
  <c r="H24" i="8"/>
  <c r="H23" i="8"/>
  <c r="G22" i="8"/>
  <c r="H22" i="8" s="1"/>
  <c r="F22" i="8"/>
  <c r="H21" i="8"/>
  <c r="H20" i="8"/>
  <c r="H19" i="8"/>
  <c r="H18" i="8"/>
  <c r="G18" i="8"/>
  <c r="F18" i="8"/>
  <c r="H17" i="8"/>
  <c r="H16" i="8"/>
  <c r="H15" i="8"/>
  <c r="R14" i="8"/>
  <c r="Q14" i="8"/>
  <c r="P14" i="8"/>
  <c r="O14" i="8"/>
  <c r="N14" i="8"/>
  <c r="M14" i="8"/>
  <c r="H14" i="8"/>
  <c r="G14" i="8"/>
  <c r="F14" i="8"/>
  <c r="R13" i="8"/>
  <c r="Q13" i="8"/>
  <c r="P13" i="8"/>
  <c r="O13" i="8"/>
  <c r="N13" i="8"/>
  <c r="M13" i="8"/>
  <c r="H13" i="8"/>
  <c r="H12" i="8"/>
  <c r="H11" i="8"/>
  <c r="H10" i="8"/>
  <c r="G210" i="8"/>
  <c r="F10" i="8"/>
  <c r="F210" i="8" s="1"/>
  <c r="F239" i="8" s="1"/>
  <c r="H9" i="8"/>
  <c r="H8" i="8"/>
  <c r="H7" i="8"/>
  <c r="AD385" i="7"/>
  <c r="AA385" i="7"/>
  <c r="X385" i="7"/>
  <c r="U385" i="7"/>
  <c r="AT3" i="7" s="1"/>
  <c r="AD353" i="7"/>
  <c r="AA353" i="7"/>
  <c r="X353" i="7"/>
  <c r="U353" i="7"/>
  <c r="AS3" i="7" s="1"/>
  <c r="AD322" i="7"/>
  <c r="AA322" i="7"/>
  <c r="X322" i="7"/>
  <c r="U322" i="7"/>
  <c r="AD290" i="7"/>
  <c r="AA290" i="7"/>
  <c r="X290" i="7"/>
  <c r="U290" i="7"/>
  <c r="AD259" i="7"/>
  <c r="AA259" i="7"/>
  <c r="X259" i="7"/>
  <c r="U259" i="7"/>
  <c r="AD227" i="7"/>
  <c r="AD386" i="7" s="1"/>
  <c r="AN386" i="7" s="1"/>
  <c r="AA227" i="7"/>
  <c r="AA386" i="7" s="1"/>
  <c r="AM386" i="7" s="1"/>
  <c r="X227" i="7"/>
  <c r="X386" i="7" s="1"/>
  <c r="AL386" i="7" s="1"/>
  <c r="U227" i="7"/>
  <c r="U386" i="7" s="1"/>
  <c r="AK386" i="7" s="1"/>
  <c r="AD194" i="7"/>
  <c r="AN5" i="7" s="1"/>
  <c r="AA194" i="7"/>
  <c r="AN4" i="7" s="1"/>
  <c r="X194" i="7"/>
  <c r="U194" i="7"/>
  <c r="AN3" i="7" s="1"/>
  <c r="AD163" i="7"/>
  <c r="AM5" i="7" s="1"/>
  <c r="AA163" i="7"/>
  <c r="AM4" i="7" s="1"/>
  <c r="X163" i="7"/>
  <c r="U163" i="7"/>
  <c r="AM3" i="7" s="1"/>
  <c r="AD131" i="7"/>
  <c r="AL5" i="7" s="1"/>
  <c r="AA131" i="7"/>
  <c r="AL4" i="7" s="1"/>
  <c r="X131" i="7"/>
  <c r="U131" i="7"/>
  <c r="AL3" i="7" s="1"/>
  <c r="AD100" i="7"/>
  <c r="AK5" i="7" s="1"/>
  <c r="AA100" i="7"/>
  <c r="AK4" i="7" s="1"/>
  <c r="X100" i="7"/>
  <c r="U100" i="7"/>
  <c r="AK3" i="7" s="1"/>
  <c r="AD68" i="7"/>
  <c r="AJ5" i="7" s="1"/>
  <c r="AA68" i="7"/>
  <c r="AJ4" i="7" s="1"/>
  <c r="X68" i="7"/>
  <c r="U68" i="7"/>
  <c r="AJ3" i="7" s="1"/>
  <c r="AD38" i="7"/>
  <c r="AA38" i="7"/>
  <c r="X38" i="7"/>
  <c r="X195" i="7" s="1"/>
  <c r="U38" i="7"/>
  <c r="AT5" i="7"/>
  <c r="AS5" i="7"/>
  <c r="AR5" i="7"/>
  <c r="AQ5" i="7"/>
  <c r="AP5" i="7"/>
  <c r="AO5" i="7"/>
  <c r="AT4" i="7"/>
  <c r="AS4" i="7"/>
  <c r="AR4" i="7"/>
  <c r="AQ4" i="7"/>
  <c r="AP4" i="7"/>
  <c r="AO4" i="7"/>
  <c r="AR3" i="7"/>
  <c r="AQ3" i="7"/>
  <c r="AP3" i="7"/>
  <c r="AO3" i="7"/>
  <c r="U195" i="7" l="1"/>
  <c r="AK195" i="7" s="1"/>
  <c r="AD195" i="7"/>
  <c r="AD387" i="7" s="1"/>
  <c r="AA195" i="7"/>
  <c r="AA387" i="7" s="1"/>
  <c r="AI4" i="7"/>
  <c r="AI5" i="7"/>
  <c r="AI3" i="7"/>
  <c r="X387" i="7"/>
  <c r="AL195" i="7"/>
  <c r="F242" i="8"/>
  <c r="F240" i="8"/>
  <c r="U387" i="7"/>
  <c r="G239" i="8"/>
  <c r="H210" i="8"/>
  <c r="G238" i="8"/>
  <c r="H238" i="8" s="1"/>
  <c r="H57" i="6"/>
  <c r="H53" i="6"/>
  <c r="H51" i="6"/>
  <c r="H50" i="6"/>
  <c r="H49" i="6"/>
  <c r="H48" i="6"/>
  <c r="H46" i="6"/>
  <c r="H45" i="6"/>
  <c r="H44" i="6"/>
  <c r="H43" i="6"/>
  <c r="H41" i="6"/>
  <c r="H40" i="6"/>
  <c r="H39" i="6"/>
  <c r="G54" i="6"/>
  <c r="G55" i="6" s="1"/>
  <c r="F54" i="6"/>
  <c r="H37" i="6"/>
  <c r="H36" i="6"/>
  <c r="H35" i="6"/>
  <c r="H34" i="6"/>
  <c r="H33" i="6"/>
  <c r="H32" i="6"/>
  <c r="H31" i="6"/>
  <c r="H30" i="6"/>
  <c r="H29" i="6"/>
  <c r="H28" i="6"/>
  <c r="H27" i="6"/>
  <c r="H25" i="6"/>
  <c r="H24" i="6"/>
  <c r="G22" i="6"/>
  <c r="H22" i="6"/>
  <c r="F22" i="6"/>
  <c r="F26" i="6" s="1"/>
  <c r="H21" i="6"/>
  <c r="H20" i="6"/>
  <c r="H19" i="6"/>
  <c r="G18" i="6"/>
  <c r="H18" i="6" s="1"/>
  <c r="F18" i="6"/>
  <c r="H17" i="6"/>
  <c r="H16" i="6"/>
  <c r="H15" i="6"/>
  <c r="G14" i="6"/>
  <c r="F14" i="6"/>
  <c r="H13" i="6"/>
  <c r="H12" i="6"/>
  <c r="H11" i="6"/>
  <c r="H9" i="6"/>
  <c r="H8" i="6"/>
  <c r="H7" i="6"/>
  <c r="AN195" i="7" l="1"/>
  <c r="AM195" i="7"/>
  <c r="G56" i="6"/>
  <c r="H54" i="6"/>
  <c r="H14" i="6"/>
  <c r="F55" i="6"/>
  <c r="F56" i="6" s="1"/>
  <c r="H26" i="6"/>
  <c r="G242" i="8"/>
  <c r="H242" i="8" s="1"/>
  <c r="G240" i="8"/>
  <c r="H240" i="8" s="1"/>
  <c r="H239" i="8"/>
  <c r="H10" i="6"/>
  <c r="F58" i="6" l="1"/>
  <c r="H56" i="6"/>
  <c r="H55" i="6"/>
  <c r="G58" i="6"/>
  <c r="H58" i="6" l="1"/>
</calcChain>
</file>

<file path=xl/comments1.xml><?xml version="1.0" encoding="utf-8"?>
<comments xmlns="http://schemas.openxmlformats.org/spreadsheetml/2006/main">
  <authors>
    <author>H0000</author>
  </authors>
  <commentList>
    <comment ref="K19" authorId="0">
      <text>
        <r>
          <rPr>
            <b/>
            <sz val="9"/>
            <color indexed="81"/>
            <rFont val="ＭＳ Ｐゴシック"/>
            <family val="3"/>
            <charset val="128"/>
          </rPr>
          <t>数字のみ記入してください。
「ａ」は入力不要です。
　</t>
        </r>
        <r>
          <rPr>
            <b/>
            <u/>
            <sz val="9"/>
            <color indexed="81"/>
            <rFont val="ＭＳ Ｐゴシック"/>
            <family val="3"/>
            <charset val="128"/>
          </rPr>
          <t>※1ａ＝100㎡</t>
        </r>
      </text>
    </comment>
    <comment ref="K20" authorId="0">
      <text>
        <r>
          <rPr>
            <b/>
            <sz val="9"/>
            <color indexed="81"/>
            <rFont val="ＭＳ Ｐゴシック"/>
            <family val="3"/>
            <charset val="128"/>
          </rPr>
          <t>数字のみ記入してください。
「ａ」は入力不要です。
　※1ａ＝100㎡。</t>
        </r>
      </text>
    </comment>
    <comment ref="K21" authorId="0">
      <text>
        <r>
          <rPr>
            <b/>
            <sz val="9"/>
            <color indexed="81"/>
            <rFont val="ＭＳ Ｐゴシック"/>
            <family val="3"/>
            <charset val="128"/>
          </rPr>
          <t>数字のみ記入してください。
「ａ」は入力不要です。
　※1ａ＝100㎡。</t>
        </r>
      </text>
    </comment>
    <comment ref="K22" authorId="0">
      <text>
        <r>
          <rPr>
            <b/>
            <sz val="9"/>
            <color indexed="81"/>
            <rFont val="ＭＳ Ｐゴシック"/>
            <family val="3"/>
            <charset val="128"/>
          </rPr>
          <t>数字のみ記入してください。
「ａ」は入力不要です。
　※1ａ＝100㎡。</t>
        </r>
      </text>
    </comment>
    <comment ref="K23" authorId="0">
      <text>
        <r>
          <rPr>
            <b/>
            <sz val="9"/>
            <color indexed="81"/>
            <rFont val="ＭＳ Ｐゴシック"/>
            <family val="3"/>
            <charset val="128"/>
          </rPr>
          <t>数字のみ記入してください。
「ａ」は入力不要です。
　※1ａ＝100㎡。</t>
        </r>
      </text>
    </comment>
    <comment ref="K24" authorId="0">
      <text>
        <r>
          <rPr>
            <b/>
            <sz val="9"/>
            <color indexed="81"/>
            <rFont val="ＭＳ Ｐゴシック"/>
            <family val="3"/>
            <charset val="128"/>
          </rPr>
          <t>数字のみ記入してください。
「ａ」は入力不要です。
　※1ａ＝100㎡。</t>
        </r>
      </text>
    </comment>
    <comment ref="K25" authorId="0">
      <text>
        <r>
          <rPr>
            <b/>
            <sz val="9"/>
            <color indexed="81"/>
            <rFont val="ＭＳ Ｐゴシック"/>
            <family val="3"/>
            <charset val="128"/>
          </rPr>
          <t>数字のみ記入してください。
「ａ」は入力不要です。
　※1ａ＝100㎡。</t>
        </r>
      </text>
    </comment>
    <comment ref="K26" authorId="0">
      <text>
        <r>
          <rPr>
            <b/>
            <sz val="9"/>
            <color indexed="81"/>
            <rFont val="ＭＳ Ｐゴシック"/>
            <family val="3"/>
            <charset val="128"/>
          </rPr>
          <t>数字のみ記入してください。
「ａ」は入力不要です。
　※1ａ＝100㎡。</t>
        </r>
      </text>
    </comment>
    <comment ref="K27" authorId="0">
      <text>
        <r>
          <rPr>
            <b/>
            <sz val="9"/>
            <color indexed="81"/>
            <rFont val="ＭＳ Ｐゴシック"/>
            <family val="3"/>
            <charset val="128"/>
          </rPr>
          <t>数字のみ記入してください。
「ａ」は入力不要です。
　※1ａ＝100㎡。</t>
        </r>
      </text>
    </comment>
    <comment ref="K28" authorId="0">
      <text>
        <r>
          <rPr>
            <b/>
            <sz val="9"/>
            <color indexed="81"/>
            <rFont val="ＭＳ Ｐゴシック"/>
            <family val="3"/>
            <charset val="128"/>
          </rPr>
          <t>数字のみ記入してください。
「ａ」は入力不要です。
　※1ａ＝100㎡。</t>
        </r>
      </text>
    </comment>
    <comment ref="R31" authorId="0">
      <text>
        <r>
          <rPr>
            <b/>
            <sz val="9"/>
            <color indexed="81"/>
            <rFont val="ＭＳ Ｐゴシック"/>
            <family val="3"/>
            <charset val="128"/>
          </rPr>
          <t>報告期間中の作業実績日数を記入してください。</t>
        </r>
      </text>
    </comment>
    <comment ref="R32" authorId="0">
      <text>
        <r>
          <rPr>
            <b/>
            <sz val="9"/>
            <color indexed="81"/>
            <rFont val="ＭＳ Ｐゴシック"/>
            <family val="3"/>
            <charset val="128"/>
          </rPr>
          <t>報告期間中の作業実績日数を記入してください。</t>
        </r>
      </text>
    </comment>
    <comment ref="R33" authorId="0">
      <text>
        <r>
          <rPr>
            <b/>
            <sz val="9"/>
            <color indexed="81"/>
            <rFont val="ＭＳ Ｐゴシック"/>
            <family val="3"/>
            <charset val="128"/>
          </rPr>
          <t>報告期間中の作業実績日数を記入してください。</t>
        </r>
      </text>
    </comment>
    <comment ref="R34" authorId="0">
      <text>
        <r>
          <rPr>
            <b/>
            <sz val="9"/>
            <color indexed="81"/>
            <rFont val="ＭＳ Ｐゴシック"/>
            <family val="3"/>
            <charset val="128"/>
          </rPr>
          <t>報告期間中の作業実績日数を記入してください。</t>
        </r>
      </text>
    </comment>
    <comment ref="R35" authorId="0">
      <text>
        <r>
          <rPr>
            <b/>
            <sz val="9"/>
            <color indexed="81"/>
            <rFont val="ＭＳ Ｐゴシック"/>
            <family val="3"/>
            <charset val="128"/>
          </rPr>
          <t>報告期間中の作業実績日数を記入してください。</t>
        </r>
      </text>
    </comment>
    <comment ref="R36" authorId="0">
      <text>
        <r>
          <rPr>
            <b/>
            <sz val="9"/>
            <color indexed="81"/>
            <rFont val="ＭＳ Ｐゴシック"/>
            <family val="3"/>
            <charset val="128"/>
          </rPr>
          <t>報告期間中の作業実績日数を記入してください。</t>
        </r>
      </text>
    </comment>
    <comment ref="R37" authorId="0">
      <text>
        <r>
          <rPr>
            <b/>
            <sz val="9"/>
            <color indexed="81"/>
            <rFont val="ＭＳ Ｐゴシック"/>
            <family val="3"/>
            <charset val="128"/>
          </rPr>
          <t>報告期間中の作業実績日数を記入してください。</t>
        </r>
      </text>
    </comment>
    <comment ref="R38" authorId="0">
      <text>
        <r>
          <rPr>
            <b/>
            <sz val="9"/>
            <color indexed="81"/>
            <rFont val="ＭＳ Ｐゴシック"/>
            <family val="3"/>
            <charset val="128"/>
          </rPr>
          <t>報告期間中の作業実績日数を記入してください。</t>
        </r>
      </text>
    </comment>
    <comment ref="J44" authorId="0">
      <text>
        <r>
          <rPr>
            <b/>
            <sz val="9"/>
            <color indexed="81"/>
            <rFont val="ＭＳ Ｐゴシック"/>
            <family val="3"/>
            <charset val="128"/>
          </rPr>
          <t>数字のみ記入してください。
「ａ」は入力不要です。
　※1ａ＝100㎡。</t>
        </r>
      </text>
    </comment>
    <comment ref="J45" authorId="0">
      <text>
        <r>
          <rPr>
            <b/>
            <sz val="9"/>
            <color indexed="81"/>
            <rFont val="ＭＳ Ｐゴシック"/>
            <family val="3"/>
            <charset val="128"/>
          </rPr>
          <t>数字のみ記入してください。
「ａ」は入力不要です。
　※1ａ＝100㎡。</t>
        </r>
      </text>
    </comment>
  </commentList>
</comments>
</file>

<file path=xl/sharedStrings.xml><?xml version="1.0" encoding="utf-8"?>
<sst xmlns="http://schemas.openxmlformats.org/spreadsheetml/2006/main" count="1067" uniqueCount="432">
  <si>
    <t>（単位：ａ、kg・箱、円、％）</t>
    <rPh sb="1" eb="3">
      <t>タンイ</t>
    </rPh>
    <rPh sb="9" eb="10">
      <t>ハコ</t>
    </rPh>
    <rPh sb="11" eb="12">
      <t>エン</t>
    </rPh>
    <phoneticPr fontId="2"/>
  </si>
  <si>
    <t>項　　　　目</t>
    <phoneticPr fontId="2"/>
  </si>
  <si>
    <t>農　業　収　入</t>
    <rPh sb="0" eb="1">
      <t>ノウ</t>
    </rPh>
    <rPh sb="2" eb="3">
      <t>ギョウ</t>
    </rPh>
    <rPh sb="4" eb="5">
      <t>オサム</t>
    </rPh>
    <rPh sb="6" eb="7">
      <t>イリ</t>
    </rPh>
    <phoneticPr fontId="2"/>
  </si>
  <si>
    <t>農　　業　　経　　営　　費</t>
    <rPh sb="0" eb="1">
      <t>ノウ</t>
    </rPh>
    <rPh sb="3" eb="4">
      <t>ギョウ</t>
    </rPh>
    <rPh sb="6" eb="7">
      <t>キョウ</t>
    </rPh>
    <rPh sb="9" eb="10">
      <t>エイ</t>
    </rPh>
    <rPh sb="12" eb="13">
      <t>ヒ</t>
    </rPh>
    <phoneticPr fontId="2"/>
  </si>
  <si>
    <t>直 接 生 産 費</t>
    <rPh sb="0" eb="1">
      <t>チョク</t>
    </rPh>
    <rPh sb="2" eb="3">
      <t>セツ</t>
    </rPh>
    <rPh sb="4" eb="5">
      <t>ショウ</t>
    </rPh>
    <rPh sb="6" eb="7">
      <t>サン</t>
    </rPh>
    <rPh sb="8" eb="9">
      <t>ヒ</t>
    </rPh>
    <phoneticPr fontId="2"/>
  </si>
  <si>
    <t>計</t>
    <phoneticPr fontId="2"/>
  </si>
  <si>
    <t>出荷経費</t>
    <rPh sb="0" eb="2">
      <t>シュッカ</t>
    </rPh>
    <rPh sb="2" eb="4">
      <t>ケイヒ</t>
    </rPh>
    <phoneticPr fontId="2"/>
  </si>
  <si>
    <t>所得</t>
    <rPh sb="0" eb="2">
      <t>ショトク</t>
    </rPh>
    <phoneticPr fontId="2"/>
  </si>
  <si>
    <t>生産量</t>
    <rPh sb="0" eb="2">
      <t>セイサン</t>
    </rPh>
    <rPh sb="2" eb="3">
      <t>リョウ</t>
    </rPh>
    <phoneticPr fontId="2"/>
  </si>
  <si>
    <t>売上高</t>
    <rPh sb="0" eb="2">
      <t>ウリアゲ</t>
    </rPh>
    <rPh sb="2" eb="3">
      <t>タカ</t>
    </rPh>
    <phoneticPr fontId="2"/>
  </si>
  <si>
    <t>就農状況報告（</t>
    <rPh sb="0" eb="2">
      <t>シュウノウ</t>
    </rPh>
    <rPh sb="2" eb="4">
      <t>ジョウキョウ</t>
    </rPh>
    <rPh sb="4" eb="6">
      <t>ホウコク</t>
    </rPh>
    <phoneticPr fontId="2"/>
  </si>
  <si>
    <t>月）</t>
    <rPh sb="0" eb="1">
      <t>ガツ</t>
    </rPh>
    <phoneticPr fontId="2"/>
  </si>
  <si>
    <t>（あて先）</t>
    <rPh sb="3" eb="4">
      <t>サキ</t>
    </rPh>
    <phoneticPr fontId="2"/>
  </si>
  <si>
    <t>浜松市長</t>
    <rPh sb="0" eb="4">
      <t>ハママツシチョウ</t>
    </rPh>
    <phoneticPr fontId="2"/>
  </si>
  <si>
    <t>住　所</t>
    <rPh sb="0" eb="1">
      <t>ジュウ</t>
    </rPh>
    <rPh sb="2" eb="3">
      <t>ショ</t>
    </rPh>
    <phoneticPr fontId="2"/>
  </si>
  <si>
    <t>氏　名</t>
    <rPh sb="0" eb="1">
      <t>シ</t>
    </rPh>
    <rPh sb="2" eb="3">
      <t>メイ</t>
    </rPh>
    <phoneticPr fontId="2"/>
  </si>
  <si>
    <t>作物・部門名</t>
    <rPh sb="0" eb="2">
      <t>サクモツ</t>
    </rPh>
    <rPh sb="3" eb="5">
      <t>ブモン</t>
    </rPh>
    <rPh sb="5" eb="6">
      <t>メイ</t>
    </rPh>
    <phoneticPr fontId="2"/>
  </si>
  <si>
    <t>作付面積(ａ)・飼養頭数等</t>
    <rPh sb="0" eb="2">
      <t>サクツケ</t>
    </rPh>
    <rPh sb="2" eb="4">
      <t>メンセキ</t>
    </rPh>
    <rPh sb="8" eb="10">
      <t>シヨウ</t>
    </rPh>
    <rPh sb="10" eb="11">
      <t>トウ</t>
    </rPh>
    <rPh sb="11" eb="13">
      <t>スウトウ</t>
    </rPh>
    <phoneticPr fontId="2"/>
  </si>
  <si>
    <t>合　　　計</t>
    <rPh sb="0" eb="1">
      <t>ゴウ</t>
    </rPh>
    <rPh sb="4" eb="5">
      <t>ケイ</t>
    </rPh>
    <phoneticPr fontId="2"/>
  </si>
  <si>
    <t>雇用労働力</t>
    <rPh sb="0" eb="2">
      <t>コヨウ</t>
    </rPh>
    <rPh sb="2" eb="5">
      <t>ロウドウリョク</t>
    </rPh>
    <phoneticPr fontId="2"/>
  </si>
  <si>
    <t>（人・日）</t>
    <rPh sb="1" eb="2">
      <t>ニン</t>
    </rPh>
    <rPh sb="3" eb="4">
      <t>ニチ</t>
    </rPh>
    <phoneticPr fontId="2"/>
  </si>
  <si>
    <t>経営農地</t>
    <rPh sb="0" eb="2">
      <t>ケイエイ</t>
    </rPh>
    <rPh sb="2" eb="4">
      <t>ノウチ</t>
    </rPh>
    <phoneticPr fontId="2"/>
  </si>
  <si>
    <t>作業受託</t>
    <rPh sb="0" eb="2">
      <t>サギョウ</t>
    </rPh>
    <rPh sb="2" eb="4">
      <t>ジュタク</t>
    </rPh>
    <phoneticPr fontId="2"/>
  </si>
  <si>
    <t>所有地</t>
    <rPh sb="0" eb="3">
      <t>ショユウチ</t>
    </rPh>
    <phoneticPr fontId="2"/>
  </si>
  <si>
    <t>借入地</t>
    <rPh sb="0" eb="2">
      <t>カリイレ</t>
    </rPh>
    <rPh sb="2" eb="3">
      <t>チ</t>
    </rPh>
    <phoneticPr fontId="2"/>
  </si>
  <si>
    <t>区　分</t>
    <rPh sb="0" eb="1">
      <t>ク</t>
    </rPh>
    <rPh sb="2" eb="3">
      <t>ブン</t>
    </rPh>
    <phoneticPr fontId="2"/>
  </si>
  <si>
    <t>作目</t>
    <rPh sb="0" eb="2">
      <t>サクモク</t>
    </rPh>
    <phoneticPr fontId="2"/>
  </si>
  <si>
    <t>作業内容</t>
    <rPh sb="0" eb="2">
      <t>サギョウ</t>
    </rPh>
    <rPh sb="2" eb="4">
      <t>ナイヨウ</t>
    </rPh>
    <phoneticPr fontId="2"/>
  </si>
  <si>
    <t>実績</t>
    <rPh sb="0" eb="2">
      <t>ジッセキ</t>
    </rPh>
    <phoneticPr fontId="2"/>
  </si>
  <si>
    <t>面積(ａ)</t>
    <rPh sb="0" eb="2">
      <t>メンセキ</t>
    </rPh>
    <phoneticPr fontId="2"/>
  </si>
  <si>
    <t>添付書類</t>
    <rPh sb="0" eb="2">
      <t>テンプ</t>
    </rPh>
    <rPh sb="2" eb="4">
      <t>ショルイ</t>
    </rPh>
    <phoneticPr fontId="2"/>
  </si>
  <si>
    <t>家族労働力(本人を含む)</t>
    <rPh sb="0" eb="2">
      <t>カゾク</t>
    </rPh>
    <rPh sb="2" eb="5">
      <t>ロウドウリョク</t>
    </rPh>
    <rPh sb="6" eb="8">
      <t>ホンニン</t>
    </rPh>
    <rPh sb="9" eb="10">
      <t>フク</t>
    </rPh>
    <phoneticPr fontId="2"/>
  </si>
  <si>
    <t>農業従事日数※</t>
    <rPh sb="0" eb="2">
      <t>ノウギョウ</t>
    </rPh>
    <rPh sb="2" eb="4">
      <t>ジュウジ</t>
    </rPh>
    <rPh sb="4" eb="6">
      <t>ニッスウ</t>
    </rPh>
    <phoneticPr fontId="2"/>
  </si>
  <si>
    <t>※農業従事日数は、１日８時間として計算し、毎日１時間ずつ働いた場合には</t>
    <rPh sb="1" eb="3">
      <t>ノウギョウ</t>
    </rPh>
    <rPh sb="3" eb="5">
      <t>ジュウジ</t>
    </rPh>
    <rPh sb="5" eb="7">
      <t>ニッスウ</t>
    </rPh>
    <rPh sb="10" eb="11">
      <t>ニチ</t>
    </rPh>
    <rPh sb="12" eb="14">
      <t>ジカン</t>
    </rPh>
    <rPh sb="17" eb="19">
      <t>ケイサン</t>
    </rPh>
    <rPh sb="21" eb="23">
      <t>マイニチ</t>
    </rPh>
    <rPh sb="24" eb="26">
      <t>ジカン</t>
    </rPh>
    <rPh sb="28" eb="29">
      <t>ハタラ</t>
    </rPh>
    <rPh sb="31" eb="33">
      <t>バアイ</t>
    </rPh>
    <phoneticPr fontId="2"/>
  </si>
  <si>
    <t>←住所を記入してください。</t>
    <rPh sb="1" eb="3">
      <t>ジュウショ</t>
    </rPh>
    <rPh sb="4" eb="6">
      <t>キニュウ</t>
    </rPh>
    <phoneticPr fontId="2"/>
  </si>
  <si>
    <t>←左枠に作物名、右枠に作付面積を記入してください。</t>
    <rPh sb="1" eb="3">
      <t>ヒダリワク</t>
    </rPh>
    <rPh sb="4" eb="6">
      <t>サクモツ</t>
    </rPh>
    <rPh sb="6" eb="7">
      <t>メイ</t>
    </rPh>
    <rPh sb="8" eb="10">
      <t>ミギワク</t>
    </rPh>
    <rPh sb="11" eb="13">
      <t>サクツケ</t>
    </rPh>
    <rPh sb="13" eb="15">
      <t>メンセキ</t>
    </rPh>
    <rPh sb="16" eb="18">
      <t>キニュウ</t>
    </rPh>
    <phoneticPr fontId="2"/>
  </si>
  <si>
    <t>　多品種少量生産（有機栽培等）をされている場合は、</t>
    <rPh sb="1" eb="4">
      <t>タヒンシュ</t>
    </rPh>
    <rPh sb="4" eb="6">
      <t>ショウリョウ</t>
    </rPh>
    <rPh sb="6" eb="8">
      <t>セイサン</t>
    </rPh>
    <rPh sb="9" eb="11">
      <t>ユウキ</t>
    </rPh>
    <rPh sb="11" eb="13">
      <t>サイバイ</t>
    </rPh>
    <rPh sb="13" eb="14">
      <t>トウ</t>
    </rPh>
    <rPh sb="21" eb="23">
      <t>バアイ</t>
    </rPh>
    <phoneticPr fontId="2"/>
  </si>
  <si>
    <t>　「例：有機野菜」と記入して、合計作付面積を記入してください。</t>
    <rPh sb="2" eb="3">
      <t>レイ</t>
    </rPh>
    <rPh sb="4" eb="6">
      <t>ユウキ</t>
    </rPh>
    <rPh sb="6" eb="8">
      <t>ヤサイ</t>
    </rPh>
    <rPh sb="10" eb="12">
      <t>キニュウ</t>
    </rPh>
    <rPh sb="15" eb="17">
      <t>ゴウケイ</t>
    </rPh>
    <rPh sb="17" eb="19">
      <t>サクツケ</t>
    </rPh>
    <rPh sb="19" eb="21">
      <t>メンセキ</t>
    </rPh>
    <rPh sb="22" eb="24">
      <t>キニュウ</t>
    </rPh>
    <phoneticPr fontId="2"/>
  </si>
  <si>
    <t>←雇用労働力は、雇用人数と延べ日数を記入してください。</t>
    <rPh sb="1" eb="3">
      <t>コヨウ</t>
    </rPh>
    <rPh sb="3" eb="6">
      <t>ロウドウリョク</t>
    </rPh>
    <rPh sb="8" eb="10">
      <t>コヨウ</t>
    </rPh>
    <rPh sb="10" eb="12">
      <t>ニンズウ</t>
    </rPh>
    <rPh sb="13" eb="14">
      <t>ノ</t>
    </rPh>
    <rPh sb="15" eb="17">
      <t>ニッスウ</t>
    </rPh>
    <rPh sb="18" eb="20">
      <t>キニュウ</t>
    </rPh>
    <phoneticPr fontId="2"/>
  </si>
  <si>
    <t>　（例：２人を延べ１００日間→2・100）</t>
    <rPh sb="2" eb="3">
      <t>レイ</t>
    </rPh>
    <rPh sb="5" eb="6">
      <t>ニン</t>
    </rPh>
    <rPh sb="7" eb="8">
      <t>ノ</t>
    </rPh>
    <rPh sb="12" eb="13">
      <t>ニチ</t>
    </rPh>
    <rPh sb="13" eb="14">
      <t>カン</t>
    </rPh>
    <phoneticPr fontId="2"/>
  </si>
  <si>
    <t>←家族の実績を記入してください。（続柄は申請者から見た関係を記入してください）</t>
    <rPh sb="1" eb="3">
      <t>カゾク</t>
    </rPh>
    <rPh sb="4" eb="6">
      <t>ジッセキ</t>
    </rPh>
    <rPh sb="7" eb="9">
      <t>キニュウ</t>
    </rPh>
    <rPh sb="17" eb="19">
      <t>ゾクガラ</t>
    </rPh>
    <rPh sb="20" eb="23">
      <t>シンセイシャ</t>
    </rPh>
    <rPh sb="25" eb="26">
      <t>ミ</t>
    </rPh>
    <rPh sb="27" eb="29">
      <t>カンケイ</t>
    </rPh>
    <rPh sb="30" eb="32">
      <t>キニュウ</t>
    </rPh>
    <phoneticPr fontId="2"/>
  </si>
  <si>
    <t>　例：妻、夫、父、母、祖父、祖母、義父、義母、叔父、伯父、叔母、伯母等</t>
    <rPh sb="1" eb="2">
      <t>レイ</t>
    </rPh>
    <rPh sb="3" eb="4">
      <t>ツマ</t>
    </rPh>
    <rPh sb="5" eb="6">
      <t>オット</t>
    </rPh>
    <rPh sb="7" eb="8">
      <t>チチ</t>
    </rPh>
    <rPh sb="9" eb="10">
      <t>ハハ</t>
    </rPh>
    <rPh sb="11" eb="13">
      <t>ソフ</t>
    </rPh>
    <rPh sb="14" eb="16">
      <t>ソボ</t>
    </rPh>
    <rPh sb="17" eb="19">
      <t>ギフ</t>
    </rPh>
    <rPh sb="20" eb="22">
      <t>ギボ</t>
    </rPh>
    <rPh sb="23" eb="25">
      <t>オジ</t>
    </rPh>
    <rPh sb="26" eb="28">
      <t>オジ</t>
    </rPh>
    <rPh sb="29" eb="31">
      <t>オバ</t>
    </rPh>
    <rPh sb="32" eb="34">
      <t>オバ</t>
    </rPh>
    <rPh sb="34" eb="35">
      <t>トウ</t>
    </rPh>
    <phoneticPr fontId="2"/>
  </si>
  <si>
    <t>←申請者名義の農地面積を記入してください。（親族から借りている場合は借入地となります）</t>
    <rPh sb="1" eb="4">
      <t>シンセイシャ</t>
    </rPh>
    <rPh sb="4" eb="6">
      <t>メイギ</t>
    </rPh>
    <rPh sb="7" eb="9">
      <t>ノウチ</t>
    </rPh>
    <rPh sb="9" eb="11">
      <t>メンセキ</t>
    </rPh>
    <rPh sb="12" eb="14">
      <t>キニュウ</t>
    </rPh>
    <rPh sb="22" eb="24">
      <t>シンゾク</t>
    </rPh>
    <rPh sb="26" eb="27">
      <t>カ</t>
    </rPh>
    <rPh sb="31" eb="33">
      <t>バアイ</t>
    </rPh>
    <rPh sb="34" eb="36">
      <t>カリイレ</t>
    </rPh>
    <rPh sb="36" eb="37">
      <t>チ</t>
    </rPh>
    <phoneticPr fontId="2"/>
  </si>
  <si>
    <t>←利用権設定等を行っている農地面積を記入してください。（口約束の場合は、面積には入れず利用権設定を行ってから記入してください。）</t>
    <rPh sb="1" eb="4">
      <t>リヨウケン</t>
    </rPh>
    <rPh sb="4" eb="6">
      <t>セッテイ</t>
    </rPh>
    <rPh sb="6" eb="7">
      <t>トウ</t>
    </rPh>
    <rPh sb="8" eb="9">
      <t>オコナ</t>
    </rPh>
    <rPh sb="13" eb="15">
      <t>ノウチ</t>
    </rPh>
    <rPh sb="15" eb="17">
      <t>メンセキ</t>
    </rPh>
    <rPh sb="18" eb="20">
      <t>キニュウ</t>
    </rPh>
    <rPh sb="28" eb="31">
      <t>クチヤクソク</t>
    </rPh>
    <rPh sb="32" eb="34">
      <t>バアイ</t>
    </rPh>
    <rPh sb="36" eb="38">
      <t>メンセキ</t>
    </rPh>
    <rPh sb="40" eb="41">
      <t>イ</t>
    </rPh>
    <rPh sb="43" eb="46">
      <t>リヨウケン</t>
    </rPh>
    <rPh sb="46" eb="48">
      <t>セッテイ</t>
    </rPh>
    <rPh sb="49" eb="50">
      <t>オコナ</t>
    </rPh>
    <rPh sb="54" eb="56">
      <t>キニュウ</t>
    </rPh>
    <phoneticPr fontId="2"/>
  </si>
  <si>
    <t>←作業受託を行っている場合は、記入してください。</t>
    <rPh sb="1" eb="3">
      <t>サギョウ</t>
    </rPh>
    <rPh sb="3" eb="5">
      <t>ジュタク</t>
    </rPh>
    <rPh sb="6" eb="7">
      <t>オコナ</t>
    </rPh>
    <rPh sb="11" eb="13">
      <t>バアイ</t>
    </rPh>
    <rPh sb="15" eb="17">
      <t>キニュウ</t>
    </rPh>
    <phoneticPr fontId="2"/>
  </si>
  <si>
    <t>　（例：果樹改植、土壌消毒等）</t>
    <rPh sb="2" eb="3">
      <t>レイ</t>
    </rPh>
    <rPh sb="4" eb="6">
      <t>カジュ</t>
    </rPh>
    <rPh sb="6" eb="8">
      <t>カイショク</t>
    </rPh>
    <rPh sb="9" eb="11">
      <t>ドジョウ</t>
    </rPh>
    <rPh sb="11" eb="13">
      <t>ショウドク</t>
    </rPh>
    <rPh sb="13" eb="14">
      <t>トウ</t>
    </rPh>
    <phoneticPr fontId="2"/>
  </si>
  <si>
    <t>受給開始　年目</t>
  </si>
  <si>
    <r>
      <t>　</t>
    </r>
    <r>
      <rPr>
        <b/>
        <u/>
        <sz val="11"/>
        <color indexed="10"/>
        <rFont val="ＭＳ ゴシック"/>
        <family val="3"/>
        <charset val="128"/>
      </rPr>
      <t>※受給期間を終了した場合は、「給付終了○年目」を選択してください。</t>
    </r>
    <rPh sb="2" eb="4">
      <t>ジュキュウ</t>
    </rPh>
    <rPh sb="4" eb="6">
      <t>キカン</t>
    </rPh>
    <rPh sb="7" eb="9">
      <t>シュウリョウ</t>
    </rPh>
    <rPh sb="11" eb="13">
      <t>バアイ</t>
    </rPh>
    <rPh sb="16" eb="18">
      <t>キュウフ</t>
    </rPh>
    <rPh sb="18" eb="20">
      <t>シュウリョウ</t>
    </rPh>
    <rPh sb="21" eb="23">
      <t>ネンメ</t>
    </rPh>
    <rPh sb="25" eb="27">
      <t>センタク</t>
    </rPh>
    <phoneticPr fontId="2"/>
  </si>
  <si>
    <t>←７月報告の時のみ記入してください。（１月報告の時は記入不要です）</t>
    <rPh sb="2" eb="3">
      <t>ガツ</t>
    </rPh>
    <rPh sb="3" eb="5">
      <t>ホウコク</t>
    </rPh>
    <rPh sb="6" eb="7">
      <t>トキ</t>
    </rPh>
    <rPh sb="9" eb="11">
      <t>キニュウ</t>
    </rPh>
    <rPh sb="20" eb="21">
      <t>ガツ</t>
    </rPh>
    <rPh sb="21" eb="23">
      <t>ホウコク</t>
    </rPh>
    <rPh sb="24" eb="25">
      <t>トキ</t>
    </rPh>
    <rPh sb="26" eb="28">
      <t>キニュウ</t>
    </rPh>
    <rPh sb="28" eb="30">
      <t>フヨウ</t>
    </rPh>
    <phoneticPr fontId="2"/>
  </si>
  <si>
    <t>作業用衣類費</t>
    <rPh sb="0" eb="3">
      <t>サギョウヨウ</t>
    </rPh>
    <rPh sb="3" eb="5">
      <t>イルイ</t>
    </rPh>
    <rPh sb="5" eb="6">
      <t>ヒ</t>
    </rPh>
    <phoneticPr fontId="2"/>
  </si>
  <si>
    <t>農業共済掛金</t>
    <rPh sb="0" eb="2">
      <t>ノウギョウ</t>
    </rPh>
    <rPh sb="2" eb="4">
      <t>キョウサイ</t>
    </rPh>
    <rPh sb="4" eb="6">
      <t>カケキン</t>
    </rPh>
    <phoneticPr fontId="2"/>
  </si>
  <si>
    <t>設備費</t>
    <rPh sb="0" eb="3">
      <t>セツビヒ</t>
    </rPh>
    <phoneticPr fontId="2"/>
  </si>
  <si>
    <t>減価償却費</t>
    <rPh sb="0" eb="2">
      <t>ゲンカ</t>
    </rPh>
    <rPh sb="2" eb="4">
      <t>ショウキャク</t>
    </rPh>
    <rPh sb="4" eb="5">
      <t>ヒ</t>
    </rPh>
    <phoneticPr fontId="2"/>
  </si>
  <si>
    <t>修繕費</t>
    <rPh sb="0" eb="3">
      <t>シュウゼンヒ</t>
    </rPh>
    <phoneticPr fontId="2"/>
  </si>
  <si>
    <t>種苗・素蓄費</t>
    <rPh sb="3" eb="4">
      <t>ソ</t>
    </rPh>
    <rPh sb="4" eb="5">
      <t>チク</t>
    </rPh>
    <rPh sb="5" eb="6">
      <t>ヒ</t>
    </rPh>
    <phoneticPr fontId="2"/>
  </si>
  <si>
    <t>肥料・飼料費</t>
    <rPh sb="3" eb="5">
      <t>シリョウ</t>
    </rPh>
    <rPh sb="5" eb="6">
      <t>ヒ</t>
    </rPh>
    <phoneticPr fontId="2"/>
  </si>
  <si>
    <t>農薬・衛生費</t>
    <rPh sb="3" eb="6">
      <t>エイセイヒ</t>
    </rPh>
    <phoneticPr fontId="2"/>
  </si>
  <si>
    <t>農具費</t>
    <rPh sb="0" eb="2">
      <t>ノウグ</t>
    </rPh>
    <rPh sb="2" eb="3">
      <t>ヒ</t>
    </rPh>
    <phoneticPr fontId="2"/>
  </si>
  <si>
    <t>諸材料費</t>
    <phoneticPr fontId="2"/>
  </si>
  <si>
    <t>動力光熱費</t>
    <rPh sb="0" eb="2">
      <t>ドウリョク</t>
    </rPh>
    <rPh sb="2" eb="5">
      <t>コウネツヒ</t>
    </rPh>
    <phoneticPr fontId="2"/>
  </si>
  <si>
    <t>雑費（予備費等）</t>
    <rPh sb="0" eb="2">
      <t>ザッピ</t>
    </rPh>
    <rPh sb="3" eb="6">
      <t>ヨビヒ</t>
    </rPh>
    <rPh sb="6" eb="7">
      <t>トウ</t>
    </rPh>
    <phoneticPr fontId="2"/>
  </si>
  <si>
    <t>経営規模</t>
    <rPh sb="0" eb="2">
      <t>ケイエイ</t>
    </rPh>
    <rPh sb="2" eb="4">
      <t>キボ</t>
    </rPh>
    <phoneticPr fontId="4"/>
  </si>
  <si>
    <t>生産量</t>
    <phoneticPr fontId="4"/>
  </si>
  <si>
    <t>販売単価</t>
    <rPh sb="0" eb="2">
      <t>ハンバイ</t>
    </rPh>
    <rPh sb="2" eb="4">
      <t>タンカ</t>
    </rPh>
    <phoneticPr fontId="4"/>
  </si>
  <si>
    <t>出荷資材費</t>
    <rPh sb="0" eb="2">
      <t>シュッカ</t>
    </rPh>
    <rPh sb="2" eb="4">
      <t>シザイ</t>
    </rPh>
    <rPh sb="4" eb="5">
      <t>ヒ</t>
    </rPh>
    <phoneticPr fontId="2"/>
  </si>
  <si>
    <t>運賃</t>
    <rPh sb="0" eb="2">
      <t>ウンチン</t>
    </rPh>
    <phoneticPr fontId="2"/>
  </si>
  <si>
    <t>出荷手数料</t>
    <rPh sb="0" eb="2">
      <t>シュッカ</t>
    </rPh>
    <rPh sb="2" eb="5">
      <t>テスウリョウ</t>
    </rPh>
    <phoneticPr fontId="2"/>
  </si>
  <si>
    <t>土地改良水利費</t>
    <rPh sb="0" eb="2">
      <t>トチ</t>
    </rPh>
    <rPh sb="2" eb="4">
      <t>カイリョウ</t>
    </rPh>
    <rPh sb="4" eb="6">
      <t>スイリ</t>
    </rPh>
    <rPh sb="6" eb="7">
      <t>ヒ</t>
    </rPh>
    <phoneticPr fontId="4"/>
  </si>
  <si>
    <t>支払利息</t>
    <rPh sb="0" eb="2">
      <t>シハラ</t>
    </rPh>
    <rPh sb="2" eb="4">
      <t>リソク</t>
    </rPh>
    <phoneticPr fontId="2"/>
  </si>
  <si>
    <t>固定費</t>
    <rPh sb="0" eb="3">
      <t>コテイヒ</t>
    </rPh>
    <phoneticPr fontId="2"/>
  </si>
  <si>
    <t>租税公課</t>
    <rPh sb="0" eb="2">
      <t>ソゼイ</t>
    </rPh>
    <rPh sb="2" eb="4">
      <t>コウカ</t>
    </rPh>
    <phoneticPr fontId="2"/>
  </si>
  <si>
    <t>計画
（ａ）</t>
    <rPh sb="0" eb="2">
      <t>ケイカク</t>
    </rPh>
    <phoneticPr fontId="2"/>
  </si>
  <si>
    <t>実績
（ｂ）</t>
    <rPh sb="0" eb="2">
      <t>ジッセキ</t>
    </rPh>
    <phoneticPr fontId="2"/>
  </si>
  <si>
    <t>計画／実績
（ｂ／ａ）</t>
    <rPh sb="0" eb="2">
      <t>ケイカク</t>
    </rPh>
    <rPh sb="3" eb="5">
      <t>ジッセキ</t>
    </rPh>
    <phoneticPr fontId="2"/>
  </si>
  <si>
    <t>←農業以外の所得を記入してください。（収入ではありません）</t>
    <rPh sb="1" eb="3">
      <t>ノウギョウ</t>
    </rPh>
    <rPh sb="3" eb="5">
      <t>イガイ</t>
    </rPh>
    <rPh sb="6" eb="8">
      <t>ショトク</t>
    </rPh>
    <rPh sb="9" eb="11">
      <t>キニュウ</t>
    </rPh>
    <rPh sb="19" eb="21">
      <t>シュウニュウ</t>
    </rPh>
    <phoneticPr fontId="2"/>
  </si>
  <si>
    <t xml:space="preserve"> その他収入</t>
    <rPh sb="3" eb="4">
      <t>タ</t>
    </rPh>
    <rPh sb="4" eb="6">
      <t>シュウニュウ</t>
    </rPh>
    <phoneticPr fontId="2"/>
  </si>
  <si>
    <t xml:space="preserve"> 支出計②　</t>
    <rPh sb="1" eb="3">
      <t>シシュツ</t>
    </rPh>
    <rPh sb="3" eb="4">
      <t>ケイ</t>
    </rPh>
    <phoneticPr fontId="2"/>
  </si>
  <si>
    <t xml:space="preserve"> 所得率（③÷①）</t>
    <phoneticPr fontId="2"/>
  </si>
  <si>
    <t xml:space="preserve"> 農外所得④</t>
    <rPh sb="1" eb="2">
      <t>ノウ</t>
    </rPh>
    <rPh sb="2" eb="3">
      <t>ガイ</t>
    </rPh>
    <rPh sb="3" eb="5">
      <t>ショトク</t>
    </rPh>
    <phoneticPr fontId="2"/>
  </si>
  <si>
    <t xml:space="preserve"> 総所得（③＋④）</t>
    <rPh sb="1" eb="4">
      <t>ソウショトク</t>
    </rPh>
    <phoneticPr fontId="2"/>
  </si>
  <si>
    <t>←自動入力されます。</t>
    <rPh sb="1" eb="3">
      <t>ジドウ</t>
    </rPh>
    <rPh sb="3" eb="5">
      <t>ニュウリョク</t>
    </rPh>
    <phoneticPr fontId="2"/>
  </si>
  <si>
    <t>氏　　名</t>
    <rPh sb="0" eb="1">
      <t>シ</t>
    </rPh>
    <rPh sb="3" eb="4">
      <t>メイ</t>
    </rPh>
    <phoneticPr fontId="2"/>
  </si>
  <si>
    <t>年 齢</t>
    <rPh sb="0" eb="1">
      <t>トシ</t>
    </rPh>
    <rPh sb="2" eb="3">
      <t>ヨワイ</t>
    </rPh>
    <phoneticPr fontId="2"/>
  </si>
  <si>
    <t>続 柄</t>
    <rPh sb="0" eb="1">
      <t>ゾク</t>
    </rPh>
    <rPh sb="2" eb="3">
      <t>エ</t>
    </rPh>
    <phoneticPr fontId="2"/>
  </si>
  <si>
    <t>セル（記入枠）の配色</t>
    <rPh sb="3" eb="5">
      <t>キニュウ</t>
    </rPh>
    <rPh sb="5" eb="6">
      <t>ワク</t>
    </rPh>
    <rPh sb="8" eb="10">
      <t>ハイショク</t>
    </rPh>
    <phoneticPr fontId="2"/>
  </si>
  <si>
    <t>灰色…様式により定められた語句及び自動計算等により入力の必要はないセル</t>
    <rPh sb="0" eb="2">
      <t>ハイイロ</t>
    </rPh>
    <rPh sb="3" eb="5">
      <t>ヨウシキ</t>
    </rPh>
    <rPh sb="8" eb="9">
      <t>サダ</t>
    </rPh>
    <rPh sb="13" eb="15">
      <t>ゴク</t>
    </rPh>
    <rPh sb="15" eb="16">
      <t>オヨ</t>
    </rPh>
    <rPh sb="17" eb="19">
      <t>ジドウ</t>
    </rPh>
    <rPh sb="19" eb="21">
      <t>ケイサン</t>
    </rPh>
    <rPh sb="21" eb="22">
      <t>トウ</t>
    </rPh>
    <rPh sb="25" eb="27">
      <t>ニュウリョク</t>
    </rPh>
    <rPh sb="28" eb="30">
      <t>ヒツヨウ</t>
    </rPh>
    <phoneticPr fontId="2"/>
  </si>
  <si>
    <t>作成の手順</t>
    <rPh sb="0" eb="2">
      <t>サクセイ</t>
    </rPh>
    <rPh sb="3" eb="5">
      <t>テジュン</t>
    </rPh>
    <phoneticPr fontId="2"/>
  </si>
  <si>
    <t>各シートは保護されている状態です。行や列等の追加等されたい場合は、『ツール』→『保護』</t>
    <rPh sb="0" eb="1">
      <t>カク</t>
    </rPh>
    <rPh sb="5" eb="7">
      <t>ホゴ</t>
    </rPh>
    <rPh sb="12" eb="14">
      <t>ジョウタイ</t>
    </rPh>
    <rPh sb="17" eb="18">
      <t>ギョウ</t>
    </rPh>
    <rPh sb="19" eb="20">
      <t>レツ</t>
    </rPh>
    <rPh sb="20" eb="21">
      <t>トウ</t>
    </rPh>
    <rPh sb="22" eb="24">
      <t>ツイカ</t>
    </rPh>
    <rPh sb="24" eb="25">
      <t>トウ</t>
    </rPh>
    <rPh sb="29" eb="31">
      <t>バアイ</t>
    </rPh>
    <phoneticPr fontId="2"/>
  </si>
  <si>
    <t>→『シートの保護の解除』により修正が可能になります。</t>
    <rPh sb="15" eb="17">
      <t>シュウセイ</t>
    </rPh>
    <rPh sb="18" eb="20">
      <t>カノウ</t>
    </rPh>
    <phoneticPr fontId="2"/>
  </si>
  <si>
    <t>全体を印刷し、記入漏れがないか等を確認した上で押印（認印）して提出してください。</t>
    <rPh sb="0" eb="2">
      <t>ゼンタイ</t>
    </rPh>
    <rPh sb="3" eb="5">
      <t>インサツ</t>
    </rPh>
    <rPh sb="7" eb="9">
      <t>キニュウ</t>
    </rPh>
    <rPh sb="9" eb="10">
      <t>モ</t>
    </rPh>
    <rPh sb="15" eb="16">
      <t>トウ</t>
    </rPh>
    <rPh sb="17" eb="19">
      <t>カクニン</t>
    </rPh>
    <rPh sb="21" eb="22">
      <t>ウエ</t>
    </rPh>
    <rPh sb="23" eb="25">
      <t>オウイン</t>
    </rPh>
    <rPh sb="26" eb="28">
      <t>ミトメイン</t>
    </rPh>
    <rPh sb="31" eb="33">
      <t>テイシュツ</t>
    </rPh>
    <phoneticPr fontId="2"/>
  </si>
  <si>
    <t>就農状況報告の作成方法</t>
    <rPh sb="0" eb="2">
      <t>シュウノウ</t>
    </rPh>
    <rPh sb="2" eb="4">
      <t>ジョウキョウ</t>
    </rPh>
    <rPh sb="4" eb="6">
      <t>ホウコク</t>
    </rPh>
    <rPh sb="7" eb="9">
      <t>サクセイ</t>
    </rPh>
    <rPh sb="9" eb="11">
      <t>ホウホウ</t>
    </rPh>
    <phoneticPr fontId="2"/>
  </si>
  <si>
    <t>「入力説明」…入力前に読んでいただきたい説明用シート</t>
    <rPh sb="1" eb="3">
      <t>ニュウリョク</t>
    </rPh>
    <rPh sb="3" eb="5">
      <t>セツメイ</t>
    </rPh>
    <rPh sb="7" eb="9">
      <t>ニュウリョク</t>
    </rPh>
    <rPh sb="9" eb="10">
      <t>マエ</t>
    </rPh>
    <rPh sb="11" eb="12">
      <t>ヨ</t>
    </rPh>
    <rPh sb="20" eb="22">
      <t>セツメイ</t>
    </rPh>
    <rPh sb="22" eb="23">
      <t>ヨウ</t>
    </rPh>
    <phoneticPr fontId="2"/>
  </si>
  <si>
    <t>「就農状況報告」…報告の鏡となるシート</t>
    <rPh sb="1" eb="3">
      <t>シュウノウ</t>
    </rPh>
    <rPh sb="3" eb="5">
      <t>ジョウキョウ</t>
    </rPh>
    <rPh sb="5" eb="7">
      <t>ホウコク</t>
    </rPh>
    <rPh sb="9" eb="11">
      <t>ホウコク</t>
    </rPh>
    <rPh sb="12" eb="13">
      <t>カガミ</t>
    </rPh>
    <phoneticPr fontId="2"/>
  </si>
  <si>
    <t>「作業日誌」…報告期間中（1月報告…7月～12月分、7月報告…1～6月分）の作業概要を入力するシート</t>
    <rPh sb="1" eb="3">
      <t>サギョウ</t>
    </rPh>
    <rPh sb="3" eb="5">
      <t>ニッシ</t>
    </rPh>
    <rPh sb="7" eb="9">
      <t>ホウコク</t>
    </rPh>
    <rPh sb="9" eb="11">
      <t>キカン</t>
    </rPh>
    <rPh sb="11" eb="12">
      <t>チュウ</t>
    </rPh>
    <rPh sb="14" eb="15">
      <t>ガツ</t>
    </rPh>
    <rPh sb="15" eb="17">
      <t>ホウコク</t>
    </rPh>
    <rPh sb="19" eb="20">
      <t>ガツ</t>
    </rPh>
    <rPh sb="23" eb="24">
      <t>ガツ</t>
    </rPh>
    <rPh sb="24" eb="25">
      <t>ブン</t>
    </rPh>
    <rPh sb="27" eb="28">
      <t>ガツ</t>
    </rPh>
    <rPh sb="28" eb="30">
      <t>ホウコク</t>
    </rPh>
    <rPh sb="34" eb="35">
      <t>ガツ</t>
    </rPh>
    <rPh sb="35" eb="36">
      <t>ブン</t>
    </rPh>
    <rPh sb="38" eb="40">
      <t>サギョウ</t>
    </rPh>
    <rPh sb="40" eb="42">
      <t>ガイヨウ</t>
    </rPh>
    <rPh sb="43" eb="45">
      <t>ニュウリョク</t>
    </rPh>
    <phoneticPr fontId="2"/>
  </si>
  <si>
    <t>「決算書」…補足資料で入力した内容がまとめられたシート</t>
    <rPh sb="1" eb="4">
      <t>ケッサンショ</t>
    </rPh>
    <rPh sb="6" eb="8">
      <t>ホソク</t>
    </rPh>
    <rPh sb="8" eb="10">
      <t>シリョウ</t>
    </rPh>
    <rPh sb="11" eb="13">
      <t>ニュウリョク</t>
    </rPh>
    <rPh sb="15" eb="17">
      <t>ナイヨウ</t>
    </rPh>
    <phoneticPr fontId="2"/>
  </si>
  <si>
    <r>
      <t>「補足資料」…計画と実績について、税務署に提出された</t>
    </r>
    <r>
      <rPr>
        <b/>
        <u/>
        <sz val="11"/>
        <color indexed="10"/>
        <rFont val="ＭＳ Ｐゴシック"/>
        <family val="3"/>
        <charset val="128"/>
      </rPr>
      <t>確定申告書（白色・青色）</t>
    </r>
    <r>
      <rPr>
        <sz val="11"/>
        <rFont val="ＭＳ Ｐゴシック"/>
        <family val="3"/>
        <charset val="128"/>
      </rPr>
      <t>を元に入力するシート</t>
    </r>
    <rPh sb="1" eb="3">
      <t>ホソク</t>
    </rPh>
    <rPh sb="3" eb="5">
      <t>シリョウ</t>
    </rPh>
    <rPh sb="7" eb="9">
      <t>ケイカク</t>
    </rPh>
    <rPh sb="10" eb="12">
      <t>ジッセキ</t>
    </rPh>
    <rPh sb="17" eb="20">
      <t>ゼイムショ</t>
    </rPh>
    <rPh sb="21" eb="23">
      <t>テイシュツ</t>
    </rPh>
    <rPh sb="26" eb="28">
      <t>カクテイ</t>
    </rPh>
    <rPh sb="28" eb="30">
      <t>シンコク</t>
    </rPh>
    <rPh sb="30" eb="31">
      <t>ショ</t>
    </rPh>
    <rPh sb="32" eb="34">
      <t>シロイロ</t>
    </rPh>
    <rPh sb="35" eb="37">
      <t>アオイロ</t>
    </rPh>
    <rPh sb="39" eb="40">
      <t>モト</t>
    </rPh>
    <rPh sb="41" eb="43">
      <t>ニュウリョク</t>
    </rPh>
    <phoneticPr fontId="2"/>
  </si>
  <si>
    <t>枠外…各セルに何を記入するかの説明や記入例が掲載されています</t>
    <rPh sb="0" eb="2">
      <t>ワクガイ</t>
    </rPh>
    <rPh sb="3" eb="4">
      <t>カク</t>
    </rPh>
    <rPh sb="7" eb="8">
      <t>ナニ</t>
    </rPh>
    <rPh sb="9" eb="11">
      <t>キニュウ</t>
    </rPh>
    <rPh sb="15" eb="17">
      <t>セツメイ</t>
    </rPh>
    <rPh sb="18" eb="20">
      <t>キニュウ</t>
    </rPh>
    <rPh sb="20" eb="21">
      <t>レイ</t>
    </rPh>
    <rPh sb="22" eb="24">
      <t>ケイサイ</t>
    </rPh>
    <phoneticPr fontId="2"/>
  </si>
  <si>
    <t>「就農状況報告」に、報告期間中に作付された作物、本人を含む家族労働力や雇用の作業日数、農地の借入</t>
    <rPh sb="1" eb="3">
      <t>シュウノウ</t>
    </rPh>
    <rPh sb="3" eb="5">
      <t>ジョウキョウ</t>
    </rPh>
    <rPh sb="5" eb="7">
      <t>ホウコク</t>
    </rPh>
    <rPh sb="10" eb="12">
      <t>ホウコク</t>
    </rPh>
    <rPh sb="12" eb="14">
      <t>キカン</t>
    </rPh>
    <rPh sb="14" eb="15">
      <t>チュウ</t>
    </rPh>
    <rPh sb="16" eb="18">
      <t>サクツケ</t>
    </rPh>
    <rPh sb="21" eb="23">
      <t>サクモツ</t>
    </rPh>
    <rPh sb="24" eb="26">
      <t>ホンニン</t>
    </rPh>
    <rPh sb="27" eb="28">
      <t>フク</t>
    </rPh>
    <rPh sb="29" eb="31">
      <t>カゾク</t>
    </rPh>
    <rPh sb="31" eb="34">
      <t>ロウドウリョク</t>
    </rPh>
    <rPh sb="35" eb="37">
      <t>コヨウ</t>
    </rPh>
    <rPh sb="38" eb="40">
      <t>サギョウ</t>
    </rPh>
    <rPh sb="40" eb="42">
      <t>ニッスウ</t>
    </rPh>
    <rPh sb="43" eb="45">
      <t>ノウチ</t>
    </rPh>
    <rPh sb="46" eb="48">
      <t>カリイレ</t>
    </rPh>
    <phoneticPr fontId="2"/>
  </si>
  <si>
    <t>報告にあたり、日頃農作業に専念される中で、気づいた点や改善点を振り返っていただき、今後の発展へと</t>
    <rPh sb="0" eb="2">
      <t>ホウコク</t>
    </rPh>
    <rPh sb="7" eb="9">
      <t>ヒゴロ</t>
    </rPh>
    <rPh sb="9" eb="12">
      <t>ノウサギョウ</t>
    </rPh>
    <rPh sb="13" eb="15">
      <t>センネン</t>
    </rPh>
    <rPh sb="18" eb="19">
      <t>ナカ</t>
    </rPh>
    <rPh sb="21" eb="22">
      <t>キ</t>
    </rPh>
    <rPh sb="25" eb="26">
      <t>テン</t>
    </rPh>
    <rPh sb="27" eb="29">
      <t>カイゼン</t>
    </rPh>
    <rPh sb="29" eb="30">
      <t>テン</t>
    </rPh>
    <rPh sb="31" eb="32">
      <t>フ</t>
    </rPh>
    <rPh sb="33" eb="34">
      <t>カエ</t>
    </rPh>
    <rPh sb="41" eb="43">
      <t>コンゴ</t>
    </rPh>
    <rPh sb="44" eb="46">
      <t>ハッテン</t>
    </rPh>
    <phoneticPr fontId="2"/>
  </si>
  <si>
    <t>←作目と出荷単位を記入してください。</t>
    <rPh sb="1" eb="3">
      <t>サクモク</t>
    </rPh>
    <rPh sb="4" eb="6">
      <t>シュッカ</t>
    </rPh>
    <rPh sb="6" eb="8">
      <t>タンイ</t>
    </rPh>
    <rPh sb="9" eb="11">
      <t>キニュウ</t>
    </rPh>
    <phoneticPr fontId="2"/>
  </si>
  <si>
    <r>
      <t>　</t>
    </r>
    <r>
      <rPr>
        <b/>
        <u/>
        <sz val="11"/>
        <color indexed="10"/>
        <rFont val="ＭＳ ゴシック"/>
        <family val="3"/>
        <charset val="128"/>
      </rPr>
      <t>※枠に収まらない場合は、文字の大きさを調整してください。</t>
    </r>
    <rPh sb="2" eb="3">
      <t>ワク</t>
    </rPh>
    <rPh sb="4" eb="5">
      <t>オサ</t>
    </rPh>
    <rPh sb="9" eb="11">
      <t>バアイ</t>
    </rPh>
    <rPh sb="13" eb="15">
      <t>モジ</t>
    </rPh>
    <rPh sb="16" eb="17">
      <t>オオ</t>
    </rPh>
    <rPh sb="20" eb="22">
      <t>チョウセイ</t>
    </rPh>
    <phoneticPr fontId="2"/>
  </si>
  <si>
    <t>※経費がかからなかった場合も「0」と入力してください。</t>
    <rPh sb="1" eb="3">
      <t>ケイヒ</t>
    </rPh>
    <rPh sb="11" eb="13">
      <t>バアイ</t>
    </rPh>
    <rPh sb="18" eb="20">
      <t>ニュウリョク</t>
    </rPh>
    <phoneticPr fontId="2"/>
  </si>
  <si>
    <r>
      <t>「決算書・補足資料（多品目栽培）」…</t>
    </r>
    <r>
      <rPr>
        <b/>
        <u/>
        <sz val="11"/>
        <color indexed="10"/>
        <rFont val="ＭＳ Ｐゴシック"/>
        <family val="3"/>
        <charset val="128"/>
      </rPr>
      <t>4品目以上の作物を栽培されている方</t>
    </r>
    <r>
      <rPr>
        <sz val="11"/>
        <rFont val="ＭＳ Ｐゴシック"/>
        <family val="3"/>
        <charset val="128"/>
      </rPr>
      <t>が入力するシート</t>
    </r>
    <rPh sb="1" eb="3">
      <t>ケッサン</t>
    </rPh>
    <rPh sb="3" eb="4">
      <t>ショ</t>
    </rPh>
    <rPh sb="5" eb="7">
      <t>ホソク</t>
    </rPh>
    <rPh sb="7" eb="9">
      <t>シリョウ</t>
    </rPh>
    <rPh sb="10" eb="11">
      <t>タ</t>
    </rPh>
    <rPh sb="11" eb="13">
      <t>ヒンモク</t>
    </rPh>
    <rPh sb="13" eb="15">
      <t>サイバイ</t>
    </rPh>
    <rPh sb="19" eb="21">
      <t>ヒンモク</t>
    </rPh>
    <rPh sb="21" eb="23">
      <t>イジョウ</t>
    </rPh>
    <rPh sb="24" eb="26">
      <t>サクモツ</t>
    </rPh>
    <rPh sb="27" eb="29">
      <t>サイバイ</t>
    </rPh>
    <rPh sb="34" eb="35">
      <t>カタ</t>
    </rPh>
    <rPh sb="36" eb="38">
      <t>ニュウリョク</t>
    </rPh>
    <phoneticPr fontId="2"/>
  </si>
  <si>
    <r>
      <t>赤色…就農計画を提出する上で、</t>
    </r>
    <r>
      <rPr>
        <b/>
        <u/>
        <sz val="11"/>
        <color indexed="10"/>
        <rFont val="ＭＳ Ｐゴシック"/>
        <family val="3"/>
        <charset val="128"/>
      </rPr>
      <t>最低限入力が必要となるセル</t>
    </r>
    <rPh sb="0" eb="2">
      <t>アカイロ</t>
    </rPh>
    <rPh sb="3" eb="5">
      <t>シュウノウ</t>
    </rPh>
    <rPh sb="5" eb="7">
      <t>ケイカク</t>
    </rPh>
    <rPh sb="8" eb="10">
      <t>テイシュツ</t>
    </rPh>
    <rPh sb="12" eb="13">
      <t>ウエ</t>
    </rPh>
    <rPh sb="15" eb="18">
      <t>サイテイゲン</t>
    </rPh>
    <rPh sb="18" eb="20">
      <t>ニュウリョク</t>
    </rPh>
    <rPh sb="21" eb="23">
      <t>ヒツヨウ</t>
    </rPh>
    <phoneticPr fontId="2"/>
  </si>
  <si>
    <t>皆様からのご意見の元、より分かりやすい書類にしていけるよう常に心がけています。</t>
    <rPh sb="0" eb="2">
      <t>ミナサマ</t>
    </rPh>
    <rPh sb="6" eb="8">
      <t>イケン</t>
    </rPh>
    <rPh sb="9" eb="10">
      <t>モト</t>
    </rPh>
    <rPh sb="13" eb="14">
      <t>ワ</t>
    </rPh>
    <rPh sb="19" eb="21">
      <t>ショルイ</t>
    </rPh>
    <rPh sb="29" eb="30">
      <t>ツネ</t>
    </rPh>
    <rPh sb="31" eb="32">
      <t>ココロ</t>
    </rPh>
    <phoneticPr fontId="2"/>
  </si>
  <si>
    <t>つきましては、独自に作成されている経営分析資料がございましたらご提供いただけるとありがたいです。</t>
    <rPh sb="7" eb="9">
      <t>ドクジ</t>
    </rPh>
    <rPh sb="10" eb="12">
      <t>サクセイ</t>
    </rPh>
    <rPh sb="17" eb="19">
      <t>ケイエイ</t>
    </rPh>
    <rPh sb="19" eb="21">
      <t>ブンセキ</t>
    </rPh>
    <rPh sb="21" eb="23">
      <t>シリョウ</t>
    </rPh>
    <rPh sb="32" eb="34">
      <t>テイキョウ</t>
    </rPh>
    <phoneticPr fontId="2"/>
  </si>
  <si>
    <t>書類を作成する上で、皆様の“経営発展のきっかけ”となれば幸いです。</t>
    <rPh sb="0" eb="2">
      <t>ショルイ</t>
    </rPh>
    <rPh sb="3" eb="5">
      <t>サクセイ</t>
    </rPh>
    <rPh sb="7" eb="8">
      <t>ウエ</t>
    </rPh>
    <rPh sb="10" eb="12">
      <t>ミナサマ</t>
    </rPh>
    <phoneticPr fontId="2"/>
  </si>
  <si>
    <t>「作業日誌」に、報告期間中の作業内容と時間を「本人」「家族」「雇用」ごとに合計時間を入力してください。</t>
    <rPh sb="1" eb="3">
      <t>サギョウ</t>
    </rPh>
    <rPh sb="3" eb="5">
      <t>ニッシ</t>
    </rPh>
    <rPh sb="8" eb="10">
      <t>ホウコク</t>
    </rPh>
    <rPh sb="10" eb="13">
      <t>キカンチュウ</t>
    </rPh>
    <rPh sb="14" eb="16">
      <t>サギョウ</t>
    </rPh>
    <rPh sb="16" eb="18">
      <t>ナイヨウ</t>
    </rPh>
    <rPh sb="19" eb="21">
      <t>ジカン</t>
    </rPh>
    <rPh sb="23" eb="25">
      <t>ホンニン</t>
    </rPh>
    <rPh sb="27" eb="29">
      <t>カゾク</t>
    </rPh>
    <rPh sb="31" eb="33">
      <t>コヨウ</t>
    </rPh>
    <rPh sb="37" eb="39">
      <t>ゴウケイ</t>
    </rPh>
    <rPh sb="39" eb="41">
      <t>ジカン</t>
    </rPh>
    <rPh sb="42" eb="44">
      <t>ニュウリョク</t>
    </rPh>
    <phoneticPr fontId="2"/>
  </si>
  <si>
    <t>※「３　昨年の所得」は、7月の報告の時のみ入力してください。</t>
    <rPh sb="4" eb="6">
      <t>サクネン</t>
    </rPh>
    <rPh sb="7" eb="9">
      <t>ショトク</t>
    </rPh>
    <rPh sb="13" eb="14">
      <t>ガツ</t>
    </rPh>
    <rPh sb="15" eb="17">
      <t>ホウコク</t>
    </rPh>
    <rPh sb="18" eb="19">
      <t>トキ</t>
    </rPh>
    <rPh sb="21" eb="23">
      <t>ニュウリョク</t>
    </rPh>
    <phoneticPr fontId="2"/>
  </si>
  <si>
    <t>※経費の項目名は、一例となっています。必要であれば、名称を変更してください。</t>
    <rPh sb="1" eb="3">
      <t>ケイヒ</t>
    </rPh>
    <rPh sb="4" eb="6">
      <t>コウモク</t>
    </rPh>
    <rPh sb="6" eb="7">
      <t>メイ</t>
    </rPh>
    <rPh sb="9" eb="11">
      <t>イチレイ</t>
    </rPh>
    <rPh sb="19" eb="21">
      <t>ヒツヨウ</t>
    </rPh>
    <rPh sb="26" eb="28">
      <t>メイショウ</t>
    </rPh>
    <rPh sb="29" eb="31">
      <t>ヘンコウ</t>
    </rPh>
    <phoneticPr fontId="2"/>
  </si>
  <si>
    <t>ア．表題右側に、「H○○年」かを選択してください。（マウスで枠内をクリックすると矢印が出て選択できます）</t>
    <rPh sb="2" eb="4">
      <t>ヒョウダイ</t>
    </rPh>
    <rPh sb="4" eb="6">
      <t>ミギガワ</t>
    </rPh>
    <rPh sb="12" eb="13">
      <t>ネン</t>
    </rPh>
    <rPh sb="16" eb="18">
      <t>センタク</t>
    </rPh>
    <rPh sb="30" eb="32">
      <t>ワクナイ</t>
    </rPh>
    <rPh sb="40" eb="42">
      <t>ヤジルシ</t>
    </rPh>
    <rPh sb="43" eb="44">
      <t>デ</t>
    </rPh>
    <rPh sb="45" eb="47">
      <t>センタク</t>
    </rPh>
    <phoneticPr fontId="2"/>
  </si>
  <si>
    <r>
      <t>イ．表左上の、「作目」「単位」を入力してください。</t>
    </r>
    <r>
      <rPr>
        <b/>
        <u/>
        <sz val="11"/>
        <color indexed="10"/>
        <rFont val="ＭＳ Ｐゴシック"/>
        <family val="3"/>
        <charset val="128"/>
      </rPr>
      <t>※単位は、出荷単位となります。（kg、ケース、袋、etc…）</t>
    </r>
    <rPh sb="2" eb="3">
      <t>ヒョウ</t>
    </rPh>
    <rPh sb="3" eb="4">
      <t>ヒダリ</t>
    </rPh>
    <rPh sb="4" eb="5">
      <t>ウエ</t>
    </rPh>
    <rPh sb="8" eb="10">
      <t>サクモク</t>
    </rPh>
    <rPh sb="12" eb="14">
      <t>タンイ</t>
    </rPh>
    <rPh sb="16" eb="18">
      <t>ニュウリョク</t>
    </rPh>
    <rPh sb="26" eb="28">
      <t>タンイ</t>
    </rPh>
    <rPh sb="30" eb="32">
      <t>シュッカ</t>
    </rPh>
    <rPh sb="32" eb="34">
      <t>タンイ</t>
    </rPh>
    <rPh sb="48" eb="49">
      <t>フクロ</t>
    </rPh>
    <phoneticPr fontId="2"/>
  </si>
  <si>
    <t>エ．「その他収入（農産物加工品等）」がある場合は、金額を入力してください。</t>
    <rPh sb="5" eb="6">
      <t>タ</t>
    </rPh>
    <rPh sb="6" eb="8">
      <t>シュウニュウ</t>
    </rPh>
    <rPh sb="9" eb="12">
      <t>ノウサンブツ</t>
    </rPh>
    <rPh sb="12" eb="15">
      <t>カコウヒン</t>
    </rPh>
    <rPh sb="15" eb="16">
      <t>トウ</t>
    </rPh>
    <rPh sb="21" eb="23">
      <t>バアイ</t>
    </rPh>
    <rPh sb="25" eb="27">
      <t>キンガク</t>
    </rPh>
    <rPh sb="28" eb="30">
      <t>ニュウリョク</t>
    </rPh>
    <phoneticPr fontId="2"/>
  </si>
  <si>
    <t>オ．「青年就農給付金」の金額を選択してください。（マウスで枠内をクリックすると矢印が出て選択できます）</t>
    <rPh sb="3" eb="5">
      <t>セイネン</t>
    </rPh>
    <rPh sb="5" eb="7">
      <t>シュウノウ</t>
    </rPh>
    <rPh sb="7" eb="10">
      <t>キュウフキン</t>
    </rPh>
    <rPh sb="12" eb="14">
      <t>キンガク</t>
    </rPh>
    <rPh sb="15" eb="17">
      <t>センタク</t>
    </rPh>
    <phoneticPr fontId="2"/>
  </si>
  <si>
    <t>カ．「農業経営費」に、各経費を入力してください。</t>
    <rPh sb="3" eb="5">
      <t>ノウギョウ</t>
    </rPh>
    <rPh sb="5" eb="7">
      <t>ケイエイ</t>
    </rPh>
    <rPh sb="7" eb="8">
      <t>ヒ</t>
    </rPh>
    <rPh sb="11" eb="12">
      <t>カク</t>
    </rPh>
    <rPh sb="12" eb="14">
      <t>ケイヒ</t>
    </rPh>
    <rPh sb="15" eb="17">
      <t>ニュウリョク</t>
    </rPh>
    <phoneticPr fontId="2"/>
  </si>
  <si>
    <t>※集計を行うため、該当しない項目や0円の支出の場合でも、「0」と入力してください。</t>
    <rPh sb="1" eb="3">
      <t>シュウケイ</t>
    </rPh>
    <rPh sb="4" eb="5">
      <t>オコナ</t>
    </rPh>
    <rPh sb="9" eb="11">
      <t>ガイトウ</t>
    </rPh>
    <rPh sb="14" eb="16">
      <t>コウモク</t>
    </rPh>
    <rPh sb="18" eb="19">
      <t>エン</t>
    </rPh>
    <rPh sb="20" eb="22">
      <t>シシュツ</t>
    </rPh>
    <rPh sb="23" eb="25">
      <t>バアイ</t>
    </rPh>
    <rPh sb="32" eb="34">
      <t>ニュウリョク</t>
    </rPh>
    <phoneticPr fontId="2"/>
  </si>
  <si>
    <t>キ．「農機具」は、鍬や鎌など10万円未満の機材が該当します。</t>
    <rPh sb="18" eb="20">
      <t>ミマン</t>
    </rPh>
    <phoneticPr fontId="2"/>
  </si>
  <si>
    <r>
      <t>ク．「減価償却費」は、10万円を超える機材について償却資産として計上が可能です。</t>
    </r>
    <r>
      <rPr>
        <b/>
        <u/>
        <sz val="11"/>
        <color indexed="12"/>
        <rFont val="ＭＳ Ｐゴシック"/>
        <family val="3"/>
        <charset val="128"/>
      </rPr>
      <t>（国税庁HP参照）</t>
    </r>
    <rPh sb="13" eb="15">
      <t>マンエン</t>
    </rPh>
    <rPh sb="16" eb="17">
      <t>コ</t>
    </rPh>
    <rPh sb="19" eb="21">
      <t>キザイ</t>
    </rPh>
    <rPh sb="25" eb="27">
      <t>ショウキャク</t>
    </rPh>
    <rPh sb="27" eb="29">
      <t>シサン</t>
    </rPh>
    <rPh sb="32" eb="34">
      <t>ケイジョウ</t>
    </rPh>
    <rPh sb="35" eb="37">
      <t>カノウ</t>
    </rPh>
    <rPh sb="41" eb="44">
      <t>コクゼイチョウ</t>
    </rPh>
    <rPh sb="46" eb="48">
      <t>サンショウ</t>
    </rPh>
    <phoneticPr fontId="2"/>
  </si>
  <si>
    <t>地代・リース料</t>
    <rPh sb="0" eb="2">
      <t>チダイ</t>
    </rPh>
    <rPh sb="6" eb="7">
      <t>リョウ</t>
    </rPh>
    <phoneticPr fontId="4"/>
  </si>
  <si>
    <t>ケ．「地代・リース料」は、農地や農業機械類の契約料金を入力してください。</t>
    <rPh sb="3" eb="5">
      <t>チダイ</t>
    </rPh>
    <rPh sb="9" eb="10">
      <t>リョウ</t>
    </rPh>
    <rPh sb="13" eb="15">
      <t>ノウチ</t>
    </rPh>
    <rPh sb="16" eb="18">
      <t>ノウギョウ</t>
    </rPh>
    <rPh sb="18" eb="20">
      <t>キカイ</t>
    </rPh>
    <rPh sb="20" eb="21">
      <t>ルイ</t>
    </rPh>
    <rPh sb="22" eb="24">
      <t>ケイヤク</t>
    </rPh>
    <rPh sb="24" eb="26">
      <t>リョウキン</t>
    </rPh>
    <rPh sb="27" eb="29">
      <t>ニュウリョク</t>
    </rPh>
    <phoneticPr fontId="2"/>
  </si>
  <si>
    <r>
      <t>繋がるよう、常に</t>
    </r>
    <r>
      <rPr>
        <b/>
        <u/>
        <sz val="11"/>
        <color indexed="10"/>
        <rFont val="ＭＳ Ｐゴシック"/>
        <family val="3"/>
        <charset val="128"/>
      </rPr>
      <t>PCDA（Plan→Check→Do→Action）</t>
    </r>
    <r>
      <rPr>
        <sz val="11"/>
        <rFont val="ＭＳ Ｐゴシック"/>
        <family val="3"/>
        <charset val="128"/>
      </rPr>
      <t>を意識されてみてください。</t>
    </r>
    <rPh sb="0" eb="1">
      <t>ツナ</t>
    </rPh>
    <rPh sb="6" eb="7">
      <t>ツネ</t>
    </rPh>
    <rPh sb="35" eb="37">
      <t>イシキ</t>
    </rPh>
    <phoneticPr fontId="2"/>
  </si>
  <si>
    <r>
      <t>←報告期間を選択してください。</t>
    </r>
    <r>
      <rPr>
        <b/>
        <sz val="11"/>
        <color indexed="12"/>
        <rFont val="ＭＳ ゴシック"/>
        <family val="3"/>
        <charset val="128"/>
      </rPr>
      <t>（マウスで枠内をクリックすると選択できます。）</t>
    </r>
    <rPh sb="1" eb="3">
      <t>ホウコク</t>
    </rPh>
    <rPh sb="3" eb="5">
      <t>キカン</t>
    </rPh>
    <rPh sb="6" eb="8">
      <t>センタク</t>
    </rPh>
    <rPh sb="20" eb="22">
      <t>ワクナイ</t>
    </rPh>
    <rPh sb="30" eb="32">
      <t>センタク</t>
    </rPh>
    <phoneticPr fontId="2"/>
  </si>
  <si>
    <r>
      <t>←今回の報告が何年目かを選択してください。</t>
    </r>
    <r>
      <rPr>
        <b/>
        <sz val="11"/>
        <color indexed="12"/>
        <rFont val="ＭＳ ゴシック"/>
        <family val="3"/>
        <charset val="128"/>
      </rPr>
      <t>（マウスで枠内をクリックすると選択できます。）</t>
    </r>
    <rPh sb="1" eb="3">
      <t>コンカイ</t>
    </rPh>
    <rPh sb="4" eb="6">
      <t>ホウコク</t>
    </rPh>
    <rPh sb="7" eb="10">
      <t>ナンネンメ</t>
    </rPh>
    <rPh sb="12" eb="14">
      <t>センタク</t>
    </rPh>
    <phoneticPr fontId="2"/>
  </si>
  <si>
    <r>
      <t>←申請者本人の実績を記入してください。</t>
    </r>
    <r>
      <rPr>
        <b/>
        <sz val="11"/>
        <color indexed="12"/>
        <rFont val="ＭＳ ゴシック"/>
        <family val="3"/>
        <charset val="128"/>
      </rPr>
      <t>（続柄はマウスで枠内をクリックすると選択できます）</t>
    </r>
    <rPh sb="1" eb="4">
      <t>シンセイシャ</t>
    </rPh>
    <rPh sb="4" eb="6">
      <t>ホンニン</t>
    </rPh>
    <rPh sb="7" eb="9">
      <t>ジッセキ</t>
    </rPh>
    <rPh sb="10" eb="12">
      <t>キニュウ</t>
    </rPh>
    <rPh sb="20" eb="22">
      <t>ゾクガラ</t>
    </rPh>
    <rPh sb="27" eb="29">
      <t>ワクナイ</t>
    </rPh>
    <rPh sb="37" eb="39">
      <t>センタク</t>
    </rPh>
    <phoneticPr fontId="2"/>
  </si>
  <si>
    <t>などを数字にすることで、データ分析できる非常に重要な作業だと考えています。</t>
    <rPh sb="3" eb="5">
      <t>スウジ</t>
    </rPh>
    <rPh sb="15" eb="17">
      <t>ブンセキ</t>
    </rPh>
    <rPh sb="20" eb="22">
      <t>ヒジョウ</t>
    </rPh>
    <rPh sb="23" eb="25">
      <t>ジュウヨウ</t>
    </rPh>
    <rPh sb="26" eb="28">
      <t>サギョウ</t>
    </rPh>
    <rPh sb="30" eb="31">
      <t>カンガ</t>
    </rPh>
    <phoneticPr fontId="2"/>
  </si>
  <si>
    <t>面積、作業受託状況、計画の達成に向けた現状と今後の課題（自己評価）を入力してください。</t>
    <rPh sb="3" eb="5">
      <t>サギョウ</t>
    </rPh>
    <rPh sb="5" eb="7">
      <t>ジュタク</t>
    </rPh>
    <rPh sb="7" eb="9">
      <t>ジョウキョウ</t>
    </rPh>
    <rPh sb="10" eb="12">
      <t>ケイカク</t>
    </rPh>
    <rPh sb="13" eb="15">
      <t>タッセイ</t>
    </rPh>
    <rPh sb="16" eb="17">
      <t>ム</t>
    </rPh>
    <rPh sb="19" eb="21">
      <t>ゲンジョウ</t>
    </rPh>
    <rPh sb="22" eb="24">
      <t>コンゴ</t>
    </rPh>
    <rPh sb="25" eb="27">
      <t>カダイ</t>
    </rPh>
    <rPh sb="28" eb="30">
      <t>ジコ</t>
    </rPh>
    <rPh sb="30" eb="32">
      <t>ヒョウカ</t>
    </rPh>
    <rPh sb="34" eb="36">
      <t>ニュウリョク</t>
    </rPh>
    <phoneticPr fontId="2"/>
  </si>
  <si>
    <t>ウ．作目毎の「作付規模（ａ）」、「生産量（出荷数）」、「販売単価（出荷単位の金額）」を入力してください。</t>
    <rPh sb="2" eb="4">
      <t>サクモク</t>
    </rPh>
    <rPh sb="4" eb="5">
      <t>ゴト</t>
    </rPh>
    <rPh sb="7" eb="9">
      <t>サクツケ</t>
    </rPh>
    <rPh sb="9" eb="11">
      <t>キボ</t>
    </rPh>
    <rPh sb="17" eb="19">
      <t>セイサン</t>
    </rPh>
    <rPh sb="19" eb="20">
      <t>リョウ</t>
    </rPh>
    <rPh sb="21" eb="23">
      <t>シュッカ</t>
    </rPh>
    <rPh sb="23" eb="24">
      <t>カズ</t>
    </rPh>
    <rPh sb="28" eb="30">
      <t>ハンバイ</t>
    </rPh>
    <rPh sb="30" eb="32">
      <t>タンカ</t>
    </rPh>
    <rPh sb="33" eb="35">
      <t>シュッカ</t>
    </rPh>
    <rPh sb="35" eb="37">
      <t>タンイ</t>
    </rPh>
    <rPh sb="38" eb="40">
      <t>キンガク</t>
    </rPh>
    <rPh sb="43" eb="45">
      <t>ニュウリョク</t>
    </rPh>
    <phoneticPr fontId="2"/>
  </si>
  <si>
    <t>雇人費</t>
    <rPh sb="0" eb="1">
      <t>ヤトイ</t>
    </rPh>
    <rPh sb="1" eb="2">
      <t>ニン</t>
    </rPh>
    <rPh sb="2" eb="3">
      <t>ヒ</t>
    </rPh>
    <phoneticPr fontId="2"/>
  </si>
  <si>
    <t>決　算　書　　</t>
    <phoneticPr fontId="2"/>
  </si>
  <si>
    <t>「決算書」に、税務署に提出された確定申告書（白色・青色）を元に入力してください。</t>
    <rPh sb="1" eb="3">
      <t>ケッサン</t>
    </rPh>
    <rPh sb="3" eb="4">
      <t>ショ</t>
    </rPh>
    <rPh sb="7" eb="10">
      <t>ゼイムショ</t>
    </rPh>
    <rPh sb="11" eb="13">
      <t>テイシュツ</t>
    </rPh>
    <rPh sb="16" eb="18">
      <t>カクテイ</t>
    </rPh>
    <rPh sb="18" eb="20">
      <t>シンコク</t>
    </rPh>
    <rPh sb="20" eb="21">
      <t>ショ</t>
    </rPh>
    <rPh sb="22" eb="24">
      <t>シロイロ</t>
    </rPh>
    <rPh sb="25" eb="27">
      <t>アオイロ</t>
    </rPh>
    <rPh sb="29" eb="30">
      <t>モト</t>
    </rPh>
    <rPh sb="31" eb="33">
      <t>ニュウリョク</t>
    </rPh>
    <phoneticPr fontId="2"/>
  </si>
  <si>
    <t>※5年目以降に提出する場合、「計画」は5年目の数字を計上してください。</t>
    <rPh sb="2" eb="4">
      <t>ネンメ</t>
    </rPh>
    <rPh sb="4" eb="6">
      <t>イコウ</t>
    </rPh>
    <rPh sb="7" eb="9">
      <t>テイシュツ</t>
    </rPh>
    <rPh sb="11" eb="13">
      <t>バアイ</t>
    </rPh>
    <rPh sb="15" eb="17">
      <t>ケイカク</t>
    </rPh>
    <rPh sb="20" eb="22">
      <t>ネンメ</t>
    </rPh>
    <rPh sb="23" eb="25">
      <t>スウジ</t>
    </rPh>
    <rPh sb="26" eb="28">
      <t>ケイジョウ</t>
    </rPh>
    <phoneticPr fontId="2"/>
  </si>
  <si>
    <t>□</t>
    <phoneticPr fontId="2"/>
  </si>
  <si>
    <t>円</t>
    <rPh sb="0" eb="1">
      <t>エン</t>
    </rPh>
    <phoneticPr fontId="2"/>
  </si>
  <si>
    <t>作目：</t>
    <rPh sb="0" eb="2">
      <t>サクモク</t>
    </rPh>
    <phoneticPr fontId="2"/>
  </si>
  <si>
    <t>単位：</t>
    <phoneticPr fontId="2"/>
  </si>
  <si>
    <t>積み立てていない</t>
    <rPh sb="0" eb="1">
      <t>ツ</t>
    </rPh>
    <rPh sb="2" eb="3">
      <t>タ</t>
    </rPh>
    <phoneticPr fontId="2"/>
  </si>
  <si>
    <t>積み立てている</t>
    <rPh sb="0" eb="1">
      <t>ツ</t>
    </rPh>
    <rPh sb="2" eb="3">
      <t>タ</t>
    </rPh>
    <phoneticPr fontId="2"/>
  </si>
  <si>
    <t>４　農業経営基盤強化準備金※（いずれかにチェックしてください。）</t>
    <rPh sb="2" eb="4">
      <t>ノウギョウ</t>
    </rPh>
    <rPh sb="4" eb="6">
      <t>ケイエイ</t>
    </rPh>
    <rPh sb="6" eb="8">
      <t>キバン</t>
    </rPh>
    <rPh sb="8" eb="10">
      <t>キョウカ</t>
    </rPh>
    <rPh sb="10" eb="13">
      <t>ジュンビキン</t>
    </rPh>
    <phoneticPr fontId="2"/>
  </si>
  <si>
    <t>※農業者が、経営所得安定対策等の交付金を農業経営改善計画などに従い、「農業経営</t>
    <rPh sb="1" eb="4">
      <t>ノウギョウシャ</t>
    </rPh>
    <rPh sb="6" eb="8">
      <t>ケイエイ</t>
    </rPh>
    <rPh sb="8" eb="10">
      <t>ショトク</t>
    </rPh>
    <rPh sb="10" eb="12">
      <t>アンテイ</t>
    </rPh>
    <rPh sb="12" eb="14">
      <t>タイサク</t>
    </rPh>
    <rPh sb="14" eb="15">
      <t>トウ</t>
    </rPh>
    <rPh sb="16" eb="19">
      <t>コウフキン</t>
    </rPh>
    <rPh sb="20" eb="22">
      <t>ノウギョウ</t>
    </rPh>
    <rPh sb="22" eb="24">
      <t>ケイエイ</t>
    </rPh>
    <rPh sb="24" eb="26">
      <t>カイゼン</t>
    </rPh>
    <rPh sb="26" eb="28">
      <t>ケイカク</t>
    </rPh>
    <rPh sb="31" eb="32">
      <t>シタガ</t>
    </rPh>
    <rPh sb="35" eb="37">
      <t>ノウギョウ</t>
    </rPh>
    <rPh sb="37" eb="39">
      <t>ケイエイ</t>
    </rPh>
    <phoneticPr fontId="2"/>
  </si>
  <si>
    <t>参加した</t>
    <rPh sb="0" eb="2">
      <t>サンカ</t>
    </rPh>
    <phoneticPr fontId="2"/>
  </si>
  <si>
    <t>参加しなかった</t>
    <rPh sb="0" eb="2">
      <t>サンカ</t>
    </rPh>
    <phoneticPr fontId="2"/>
  </si>
  <si>
    <t>参加した回数</t>
    <rPh sb="0" eb="2">
      <t>サンカ</t>
    </rPh>
    <rPh sb="4" eb="6">
      <t>カイスウ</t>
    </rPh>
    <phoneticPr fontId="2"/>
  </si>
  <si>
    <t>交流会の内容
（対象者、実施内容など）</t>
    <rPh sb="0" eb="3">
      <t>コウリュウカイ</t>
    </rPh>
    <rPh sb="4" eb="6">
      <t>ナイヨウ</t>
    </rPh>
    <rPh sb="8" eb="11">
      <t>タイショウシャ</t>
    </rPh>
    <rPh sb="12" eb="14">
      <t>ジッシ</t>
    </rPh>
    <rPh sb="14" eb="16">
      <t>ナイヨウ</t>
    </rPh>
    <phoneticPr fontId="2"/>
  </si>
  <si>
    <t>回</t>
    <rPh sb="0" eb="1">
      <t>カイ</t>
    </rPh>
    <phoneticPr fontId="2"/>
  </si>
  <si>
    <t>「参加した」にチェックした場合は以下も記載してください。</t>
    <rPh sb="1" eb="3">
      <t>サンカ</t>
    </rPh>
    <rPh sb="13" eb="15">
      <t>バアイ</t>
    </rPh>
    <rPh sb="16" eb="18">
      <t>イカ</t>
    </rPh>
    <rPh sb="19" eb="21">
      <t>キサイ</t>
    </rPh>
    <phoneticPr fontId="2"/>
  </si>
  <si>
    <t>　基盤強化準備金」として積み立てた場合、積立額について、個人は必要経費に、法人</t>
    <rPh sb="3" eb="5">
      <t>キョウカ</t>
    </rPh>
    <rPh sb="5" eb="8">
      <t>ジュンビキン</t>
    </rPh>
    <rPh sb="12" eb="13">
      <t>ツ</t>
    </rPh>
    <rPh sb="14" eb="15">
      <t>タ</t>
    </rPh>
    <rPh sb="17" eb="19">
      <t>バアイ</t>
    </rPh>
    <rPh sb="20" eb="22">
      <t>ツミタテ</t>
    </rPh>
    <rPh sb="22" eb="23">
      <t>ガク</t>
    </rPh>
    <rPh sb="28" eb="30">
      <t>コジン</t>
    </rPh>
    <rPh sb="31" eb="33">
      <t>ヒツヨウ</t>
    </rPh>
    <rPh sb="33" eb="35">
      <t>ケイヒ</t>
    </rPh>
    <rPh sb="37" eb="39">
      <t>ホウジン</t>
    </rPh>
    <phoneticPr fontId="2"/>
  </si>
  <si>
    <t>　は損金に算入できる制度。</t>
    <rPh sb="10" eb="12">
      <t>セイド</t>
    </rPh>
    <phoneticPr fontId="2"/>
  </si>
  <si>
    <t>※上記の場合、作付け作物が分かるものを別途用意してください。</t>
    <rPh sb="1" eb="3">
      <t>ジョウキ</t>
    </rPh>
    <rPh sb="4" eb="6">
      <t>バアイ</t>
    </rPh>
    <rPh sb="7" eb="9">
      <t>サクツ</t>
    </rPh>
    <rPh sb="10" eb="12">
      <t>サクモツ</t>
    </rPh>
    <rPh sb="13" eb="14">
      <t>ワ</t>
    </rPh>
    <rPh sb="19" eb="21">
      <t>ベット</t>
    </rPh>
    <rPh sb="21" eb="23">
      <t>ヨウイ</t>
    </rPh>
    <phoneticPr fontId="2"/>
  </si>
  <si>
    <t>氏名又は職名</t>
    <rPh sb="0" eb="2">
      <t>シメイ</t>
    </rPh>
    <rPh sb="2" eb="3">
      <t>マタ</t>
    </rPh>
    <rPh sb="4" eb="6">
      <t>ショクメイ</t>
    </rPh>
    <phoneticPr fontId="2"/>
  </si>
  <si>
    <t>就農状況報告は、農業次世代人材投資資金（旧 青年就農給付金）の対象となった方が半年毎に提出いただく</t>
    <rPh sb="0" eb="2">
      <t>シュウノウ</t>
    </rPh>
    <rPh sb="2" eb="4">
      <t>ジョウキョウ</t>
    </rPh>
    <rPh sb="4" eb="6">
      <t>ホウコク</t>
    </rPh>
    <rPh sb="8" eb="10">
      <t>ノウギョウ</t>
    </rPh>
    <rPh sb="10" eb="13">
      <t>ジセダイ</t>
    </rPh>
    <rPh sb="13" eb="15">
      <t>ジンザイ</t>
    </rPh>
    <rPh sb="15" eb="17">
      <t>トウシ</t>
    </rPh>
    <rPh sb="17" eb="19">
      <t>シキン</t>
    </rPh>
    <rPh sb="20" eb="21">
      <t>キュウ</t>
    </rPh>
    <rPh sb="22" eb="29">
      <t>セイネン</t>
    </rPh>
    <rPh sb="31" eb="33">
      <t>タイショウ</t>
    </rPh>
    <rPh sb="37" eb="38">
      <t>カタ</t>
    </rPh>
    <phoneticPr fontId="2"/>
  </si>
  <si>
    <t>シート（画面下の見出し）の説明</t>
    <rPh sb="4" eb="6">
      <t>ガメン</t>
    </rPh>
    <rPh sb="6" eb="7">
      <t>シタ</t>
    </rPh>
    <rPh sb="8" eb="10">
      <t>ミダ</t>
    </rPh>
    <rPh sb="13" eb="15">
      <t>セツメイ</t>
    </rPh>
    <phoneticPr fontId="2"/>
  </si>
  <si>
    <t>※作業日誌に時間を入力することで、農業従事日数が「合計」の右枠外に表示されます。</t>
    <rPh sb="1" eb="3">
      <t>サギョウ</t>
    </rPh>
    <rPh sb="3" eb="5">
      <t>ニッシ</t>
    </rPh>
    <rPh sb="6" eb="8">
      <t>ジカン</t>
    </rPh>
    <rPh sb="9" eb="11">
      <t>ニュウリョク</t>
    </rPh>
    <rPh sb="17" eb="19">
      <t>ノウギョウ</t>
    </rPh>
    <rPh sb="19" eb="21">
      <t>ジュウジ</t>
    </rPh>
    <rPh sb="21" eb="23">
      <t>ニッスウ</t>
    </rPh>
    <rPh sb="25" eb="27">
      <t>ゴウケイ</t>
    </rPh>
    <rPh sb="29" eb="30">
      <t>ミギ</t>
    </rPh>
    <rPh sb="30" eb="31">
      <t>ワク</t>
    </rPh>
    <rPh sb="31" eb="32">
      <t>ソト</t>
    </rPh>
    <rPh sb="33" eb="35">
      <t>ヒョウジ</t>
    </rPh>
    <phoneticPr fontId="2"/>
  </si>
  <si>
    <t>※4品目を超える作物を栽培された方は、追加したい行に「挿入」して入力してください。</t>
    <rPh sb="2" eb="4">
      <t>ヒンモク</t>
    </rPh>
    <rPh sb="5" eb="6">
      <t>コ</t>
    </rPh>
    <rPh sb="8" eb="10">
      <t>サクモツ</t>
    </rPh>
    <rPh sb="11" eb="13">
      <t>サイバイ</t>
    </rPh>
    <rPh sb="16" eb="17">
      <t>カタ</t>
    </rPh>
    <rPh sb="19" eb="21">
      <t>ツイカ</t>
    </rPh>
    <rPh sb="24" eb="25">
      <t>ギョウ</t>
    </rPh>
    <rPh sb="27" eb="29">
      <t>ソウニュウ</t>
    </rPh>
    <rPh sb="32" eb="34">
      <t>ニュウリョク</t>
    </rPh>
    <phoneticPr fontId="2"/>
  </si>
  <si>
    <t>（挿入したい行の数字を右クリックして「挿入」を選択すると行が追加されます。しかし、挿入を行ったままでは</t>
    <rPh sb="1" eb="3">
      <t>ソウニュウ</t>
    </rPh>
    <rPh sb="6" eb="7">
      <t>ギョウ</t>
    </rPh>
    <rPh sb="8" eb="10">
      <t>スウジ</t>
    </rPh>
    <rPh sb="11" eb="12">
      <t>ミギ</t>
    </rPh>
    <rPh sb="19" eb="21">
      <t>ソウニュウ</t>
    </rPh>
    <rPh sb="23" eb="25">
      <t>センタク</t>
    </rPh>
    <rPh sb="28" eb="29">
      <t>ギョウ</t>
    </rPh>
    <rPh sb="30" eb="32">
      <t>ツイカ</t>
    </rPh>
    <phoneticPr fontId="2"/>
  </si>
  <si>
    <t>　合計に計上されないため、関数の変更が必要です。変更方法については、事務局へ連絡してください）</t>
    <rPh sb="1" eb="3">
      <t>ゴウケイ</t>
    </rPh>
    <rPh sb="4" eb="6">
      <t>ケイジョウ</t>
    </rPh>
    <rPh sb="13" eb="15">
      <t>カンスウ</t>
    </rPh>
    <rPh sb="16" eb="18">
      <t>ヘンコウ</t>
    </rPh>
    <rPh sb="19" eb="21">
      <t>ヒツヨウ</t>
    </rPh>
    <rPh sb="24" eb="26">
      <t>ヘンコウ</t>
    </rPh>
    <rPh sb="26" eb="28">
      <t>ホウホウ</t>
    </rPh>
    <rPh sb="34" eb="37">
      <t>ジムキョク</t>
    </rPh>
    <rPh sb="38" eb="40">
      <t>レンラク</t>
    </rPh>
    <phoneticPr fontId="2"/>
  </si>
  <si>
    <t>※多品目の作物を栽培された方は、「決算書（他品目栽培）」に入力してください。</t>
    <rPh sb="1" eb="2">
      <t>タ</t>
    </rPh>
    <rPh sb="2" eb="4">
      <t>ヒンモク</t>
    </rPh>
    <rPh sb="5" eb="7">
      <t>サクモツ</t>
    </rPh>
    <rPh sb="8" eb="10">
      <t>サイバイ</t>
    </rPh>
    <rPh sb="13" eb="14">
      <t>カタ</t>
    </rPh>
    <rPh sb="17" eb="19">
      <t>ケッサン</t>
    </rPh>
    <rPh sb="19" eb="20">
      <t>ショ</t>
    </rPh>
    <rPh sb="21" eb="22">
      <t>タ</t>
    </rPh>
    <rPh sb="22" eb="24">
      <t>ヒンモク</t>
    </rPh>
    <rPh sb="24" eb="26">
      <t>サイバイ</t>
    </rPh>
    <rPh sb="29" eb="31">
      <t>ニュウリョク</t>
    </rPh>
    <phoneticPr fontId="2"/>
  </si>
  <si>
    <t>その他</t>
    <rPh sb="2" eb="3">
      <t>タ</t>
    </rPh>
    <phoneticPr fontId="2"/>
  </si>
  <si>
    <t>報告書類の様式についても皆様のご意向に沿うよう改善をしていこうと考えています。</t>
    <rPh sb="0" eb="2">
      <t>ホウコク</t>
    </rPh>
    <rPh sb="2" eb="4">
      <t>ショルイ</t>
    </rPh>
    <rPh sb="5" eb="7">
      <t>ヨウシキ</t>
    </rPh>
    <rPh sb="12" eb="14">
      <t>ミナサマ</t>
    </rPh>
    <rPh sb="16" eb="18">
      <t>イコウ</t>
    </rPh>
    <rPh sb="19" eb="20">
      <t>ソ</t>
    </rPh>
    <rPh sb="23" eb="25">
      <t>カイゼン</t>
    </rPh>
    <rPh sb="32" eb="33">
      <t>カンガ</t>
    </rPh>
    <phoneticPr fontId="2"/>
  </si>
  <si>
    <t>特に、決算書においては当初の計画と実績を比較して、「何が足りなかったのか？」や「何がかかりすぎたのか？」</t>
    <rPh sb="0" eb="1">
      <t>トク</t>
    </rPh>
    <rPh sb="3" eb="5">
      <t>ケッサン</t>
    </rPh>
    <rPh sb="5" eb="6">
      <t>ショ</t>
    </rPh>
    <rPh sb="11" eb="13">
      <t>トウショ</t>
    </rPh>
    <rPh sb="14" eb="16">
      <t>ケイカク</t>
    </rPh>
    <rPh sb="17" eb="19">
      <t>ジッセキ</t>
    </rPh>
    <rPh sb="20" eb="22">
      <t>ヒカク</t>
    </rPh>
    <rPh sb="26" eb="27">
      <t>ナニ</t>
    </rPh>
    <rPh sb="28" eb="29">
      <t>タ</t>
    </rPh>
    <rPh sb="40" eb="41">
      <t>ナニ</t>
    </rPh>
    <phoneticPr fontId="2"/>
  </si>
  <si>
    <t>はじめに</t>
    <phoneticPr fontId="2"/>
  </si>
  <si>
    <t>報告書類です。</t>
    <phoneticPr fontId="2"/>
  </si>
  <si>
    <t>①</t>
    <phoneticPr fontId="2"/>
  </si>
  <si>
    <t>②</t>
    <phoneticPr fontId="2"/>
  </si>
  <si>
    <t>③</t>
    <phoneticPr fontId="2"/>
  </si>
  <si>
    <t>④</t>
    <phoneticPr fontId="2"/>
  </si>
  <si>
    <t>加入している</t>
    <rPh sb="0" eb="2">
      <t>カニュウ</t>
    </rPh>
    <phoneticPr fontId="2"/>
  </si>
  <si>
    <t>加入していない</t>
    <rPh sb="0" eb="2">
      <t>カニュウ</t>
    </rPh>
    <phoneticPr fontId="2"/>
  </si>
  <si>
    <t>（「加入している」にチェックした場合は下記も記載してください。）</t>
    <rPh sb="2" eb="4">
      <t>カニュウ</t>
    </rPh>
    <rPh sb="16" eb="18">
      <t>バアイ</t>
    </rPh>
    <rPh sb="19" eb="21">
      <t>カキ</t>
    </rPh>
    <rPh sb="22" eb="24">
      <t>キサイ</t>
    </rPh>
    <phoneticPr fontId="2"/>
  </si>
  <si>
    <t>加入している農業共済等の名称</t>
    <rPh sb="0" eb="2">
      <t>カニュウ</t>
    </rPh>
    <rPh sb="6" eb="8">
      <t>ノウギョウ</t>
    </rPh>
    <rPh sb="8" eb="10">
      <t>キョウサイ</t>
    </rPh>
    <rPh sb="10" eb="11">
      <t>トウ</t>
    </rPh>
    <rPh sb="12" eb="14">
      <t>メイショウ</t>
    </rPh>
    <phoneticPr fontId="2"/>
  </si>
  <si>
    <t>１　営農状況報告</t>
    <rPh sb="2" eb="4">
      <t>エイノウ</t>
    </rPh>
    <rPh sb="4" eb="6">
      <t>ジョウキョウ</t>
    </rPh>
    <rPh sb="6" eb="8">
      <t>ホウコク</t>
    </rPh>
    <phoneticPr fontId="2"/>
  </si>
  <si>
    <t>２　経営規模の報告</t>
    <rPh sb="2" eb="4">
      <t>ケイエイ</t>
    </rPh>
    <rPh sb="4" eb="6">
      <t>キボ</t>
    </rPh>
    <rPh sb="7" eb="9">
      <t>ホウコク</t>
    </rPh>
    <phoneticPr fontId="2"/>
  </si>
  <si>
    <r>
      <t>別添２（第９条</t>
    </r>
    <r>
      <rPr>
        <sz val="11"/>
        <rFont val="ＭＳ 明朝"/>
        <family val="1"/>
        <charset val="128"/>
      </rPr>
      <t>関係）</t>
    </r>
    <rPh sb="0" eb="2">
      <t>ベッテン</t>
    </rPh>
    <rPh sb="4" eb="5">
      <t>ダイ</t>
    </rPh>
    <rPh sb="6" eb="7">
      <t>ジョウ</t>
    </rPh>
    <rPh sb="7" eb="9">
      <t>カンケイ</t>
    </rPh>
    <phoneticPr fontId="4"/>
  </si>
  <si>
    <t xml:space="preserve"> 農業次世代人材投資資金</t>
    <rPh sb="1" eb="12">
      <t>シキン</t>
    </rPh>
    <phoneticPr fontId="2"/>
  </si>
  <si>
    <t xml:space="preserve"> 収入計①（上記資金を除く）</t>
    <rPh sb="1" eb="3">
      <t>シュウニュウ</t>
    </rPh>
    <rPh sb="6" eb="8">
      <t>ジョウキ</t>
    </rPh>
    <rPh sb="8" eb="10">
      <t>シキン</t>
    </rPh>
    <rPh sb="11" eb="12">
      <t>ノゾ</t>
    </rPh>
    <phoneticPr fontId="2"/>
  </si>
  <si>
    <t>５　地域のサポート体制について</t>
    <rPh sb="2" eb="4">
      <t>チイキ</t>
    </rPh>
    <rPh sb="9" eb="11">
      <t>タイセイ</t>
    </rPh>
    <phoneticPr fontId="2"/>
  </si>
  <si>
    <t>専属担当者</t>
    <rPh sb="0" eb="2">
      <t>センゾク</t>
    </rPh>
    <rPh sb="2" eb="5">
      <t>タントウシャ</t>
    </rPh>
    <phoneticPr fontId="2"/>
  </si>
  <si>
    <t>経営・技術</t>
    <rPh sb="0" eb="2">
      <t>ケイエイ</t>
    </rPh>
    <rPh sb="3" eb="5">
      <t>ギジュツ</t>
    </rPh>
    <phoneticPr fontId="2"/>
  </si>
  <si>
    <t>営農資金</t>
    <rPh sb="0" eb="2">
      <t>エイノウ</t>
    </rPh>
    <rPh sb="2" eb="4">
      <t>シキン</t>
    </rPh>
    <phoneticPr fontId="2"/>
  </si>
  <si>
    <t>農地</t>
    <rPh sb="0" eb="2">
      <t>ノウチ</t>
    </rPh>
    <phoneticPr fontId="2"/>
  </si>
  <si>
    <t>農業経営・地域生活等</t>
    <rPh sb="0" eb="2">
      <t>ノウギョウ</t>
    </rPh>
    <rPh sb="2" eb="4">
      <t>ケイエイ</t>
    </rPh>
    <rPh sb="5" eb="7">
      <t>チイキ</t>
    </rPh>
    <rPh sb="7" eb="9">
      <t>セイカツ</t>
    </rPh>
    <rPh sb="9" eb="10">
      <t>トウ</t>
    </rPh>
    <phoneticPr fontId="2"/>
  </si>
  <si>
    <t>８　上記に掲げるもののほか、市長が必要があると認める書類</t>
    <rPh sb="2" eb="4">
      <t>ジョウキ</t>
    </rPh>
    <phoneticPr fontId="2"/>
  </si>
  <si>
    <t>　　　の一覧、農業機械・施設の所有（もしくは貸借）状況が確認できる書類を添付する</t>
    <rPh sb="36" eb="38">
      <t>テンプ</t>
    </rPh>
    <phoneticPr fontId="2"/>
  </si>
  <si>
    <t>その他</t>
    <rPh sb="2" eb="3">
      <t>タ</t>
    </rPh>
    <phoneticPr fontId="4"/>
  </si>
  <si>
    <t xml:space="preserve"> 農業所得(③＝①－②)</t>
    <rPh sb="1" eb="3">
      <t>ノウギョウ</t>
    </rPh>
    <rPh sb="3" eb="5">
      <t>ショトク</t>
    </rPh>
    <phoneticPr fontId="4"/>
  </si>
  <si>
    <t>担当業務</t>
    <rPh sb="0" eb="2">
      <t>タントウ</t>
    </rPh>
    <rPh sb="2" eb="4">
      <t>ギョウム</t>
    </rPh>
    <phoneticPr fontId="2"/>
  </si>
  <si>
    <t>特定作業受託</t>
    <rPh sb="0" eb="2">
      <t>トクテイ</t>
    </rPh>
    <rPh sb="2" eb="4">
      <t>サギョウ</t>
    </rPh>
    <rPh sb="4" eb="6">
      <t>ジュタク</t>
    </rPh>
    <phoneticPr fontId="2"/>
  </si>
  <si>
    <t>作業受託面積等</t>
    <rPh sb="0" eb="2">
      <t>サギョウ</t>
    </rPh>
    <rPh sb="2" eb="4">
      <t>ジュタク</t>
    </rPh>
    <rPh sb="4" eb="6">
      <t>メンセキ</t>
    </rPh>
    <rPh sb="6" eb="7">
      <t>トウ</t>
    </rPh>
    <phoneticPr fontId="2"/>
  </si>
  <si>
    <t>実績（作業受託面積等）</t>
    <rPh sb="0" eb="2">
      <t>ジッセキ</t>
    </rPh>
    <rPh sb="3" eb="5">
      <t>サギョウ</t>
    </rPh>
    <rPh sb="5" eb="7">
      <t>ジュタク</t>
    </rPh>
    <rPh sb="7" eb="9">
      <t>メンセキ</t>
    </rPh>
    <rPh sb="9" eb="10">
      <t>トウ</t>
    </rPh>
    <phoneticPr fontId="2"/>
  </si>
  <si>
    <t>相談実績又は今後相談したいことについて</t>
    <rPh sb="0" eb="2">
      <t>ソウダン</t>
    </rPh>
    <rPh sb="2" eb="4">
      <t>ジッセキ</t>
    </rPh>
    <rPh sb="4" eb="5">
      <t>マタ</t>
    </rPh>
    <rPh sb="6" eb="8">
      <t>コンゴ</t>
    </rPh>
    <rPh sb="8" eb="10">
      <t>ソウダン</t>
    </rPh>
    <phoneticPr fontId="2"/>
  </si>
  <si>
    <t>６　報告対象期間における交流会への参加について（いずれかにチェックしてください。）</t>
    <rPh sb="2" eb="4">
      <t>ホウコク</t>
    </rPh>
    <rPh sb="4" eb="6">
      <t>タイショウ</t>
    </rPh>
    <rPh sb="6" eb="8">
      <t>キカン</t>
    </rPh>
    <rPh sb="12" eb="15">
      <t>コウリュウカイ</t>
    </rPh>
    <rPh sb="17" eb="19">
      <t>サンカ</t>
    </rPh>
    <phoneticPr fontId="2"/>
  </si>
  <si>
    <t>７　農業共済その他農業関係の保険への加入状況について</t>
    <rPh sb="2" eb="4">
      <t>ノウギョウ</t>
    </rPh>
    <rPh sb="4" eb="6">
      <t>キョウサイ</t>
    </rPh>
    <rPh sb="8" eb="9">
      <t>タ</t>
    </rPh>
    <rPh sb="9" eb="11">
      <t>ノウギョウ</t>
    </rPh>
    <rPh sb="11" eb="13">
      <t>カンケイ</t>
    </rPh>
    <rPh sb="14" eb="16">
      <t>ホケン</t>
    </rPh>
    <rPh sb="18" eb="20">
      <t>カニュウ</t>
    </rPh>
    <rPh sb="20" eb="22">
      <t>ジョウキョウ</t>
    </rPh>
    <phoneticPr fontId="2"/>
  </si>
  <si>
    <t>８　計画達成に向けた今後の課題と改善に向けた取組</t>
    <rPh sb="2" eb="4">
      <t>ケイカク</t>
    </rPh>
    <rPh sb="4" eb="6">
      <t>タッセイ</t>
    </rPh>
    <rPh sb="7" eb="8">
      <t>ム</t>
    </rPh>
    <rPh sb="10" eb="12">
      <t>コンゴ</t>
    </rPh>
    <rPh sb="13" eb="15">
      <t>カダイ</t>
    </rPh>
    <rPh sb="16" eb="18">
      <t>カイゼン</t>
    </rPh>
    <rPh sb="19" eb="20">
      <t>ム</t>
    </rPh>
    <rPh sb="22" eb="24">
      <t>トリクミ</t>
    </rPh>
    <phoneticPr fontId="2"/>
  </si>
  <si>
    <t>計画達成に向けた課題</t>
    <rPh sb="0" eb="2">
      <t>ケイカク</t>
    </rPh>
    <rPh sb="2" eb="4">
      <t>タッセイ</t>
    </rPh>
    <rPh sb="5" eb="6">
      <t>ム</t>
    </rPh>
    <rPh sb="8" eb="10">
      <t>カダイ</t>
    </rPh>
    <phoneticPr fontId="2"/>
  </si>
  <si>
    <t>改善策
（課題解決に向けた改善策を具体的に記入）</t>
    <rPh sb="0" eb="3">
      <t>カイゼンサク</t>
    </rPh>
    <rPh sb="5" eb="7">
      <t>カダイ</t>
    </rPh>
    <rPh sb="7" eb="9">
      <t>カイケツ</t>
    </rPh>
    <rPh sb="10" eb="11">
      <t>ム</t>
    </rPh>
    <rPh sb="13" eb="16">
      <t>カイゼンサク</t>
    </rPh>
    <rPh sb="17" eb="20">
      <t>グタイテキ</t>
    </rPh>
    <rPh sb="21" eb="23">
      <t>キニュウ</t>
    </rPh>
    <phoneticPr fontId="2"/>
  </si>
  <si>
    <t>改善策の取組状況等
（改善策の取組状況、結果及び課題の解決状況を具体的に記入）</t>
    <rPh sb="0" eb="3">
      <t>カイゼンサク</t>
    </rPh>
    <rPh sb="4" eb="6">
      <t>トリクミ</t>
    </rPh>
    <rPh sb="6" eb="8">
      <t>ジョウキョウ</t>
    </rPh>
    <rPh sb="8" eb="9">
      <t>トウ</t>
    </rPh>
    <rPh sb="11" eb="14">
      <t>カイゼンサク</t>
    </rPh>
    <rPh sb="15" eb="17">
      <t>トリクミ</t>
    </rPh>
    <rPh sb="17" eb="19">
      <t>ジョウキョウ</t>
    </rPh>
    <rPh sb="20" eb="22">
      <t>ケッカ</t>
    </rPh>
    <rPh sb="22" eb="23">
      <t>オヨ</t>
    </rPh>
    <rPh sb="24" eb="26">
      <t>カダイ</t>
    </rPh>
    <rPh sb="27" eb="29">
      <t>カイケツ</t>
    </rPh>
    <rPh sb="29" eb="31">
      <t>ジョウキョウ</t>
    </rPh>
    <rPh sb="32" eb="35">
      <t>グタイテキ</t>
    </rPh>
    <rPh sb="36" eb="38">
      <t>キニュウ</t>
    </rPh>
    <phoneticPr fontId="2"/>
  </si>
  <si>
    <t>←報告の年数を入力してください。</t>
    <rPh sb="1" eb="3">
      <t>ホウコク</t>
    </rPh>
    <rPh sb="4" eb="6">
      <t>ネンスウ</t>
    </rPh>
    <rPh sb="7" eb="9">
      <t>ニュウリョク</t>
    </rPh>
    <phoneticPr fontId="2"/>
  </si>
  <si>
    <t>７　農地の写真（全ての農地について、圃場の全景・農産物の状況写真を圃場地番が分か</t>
    <rPh sb="38" eb="39">
      <t>ワ</t>
    </rPh>
    <phoneticPr fontId="2"/>
  </si>
  <si>
    <t>１　作業日誌の写し（別添１）（夫婦型の場合は、それぞれの作業従事状況（作業日、作</t>
    <rPh sb="2" eb="4">
      <t>サギョウ</t>
    </rPh>
    <rPh sb="4" eb="6">
      <t>ニッシ</t>
    </rPh>
    <rPh sb="7" eb="8">
      <t>ウツ</t>
    </rPh>
    <rPh sb="10" eb="12">
      <t>ベッテン</t>
    </rPh>
    <phoneticPr fontId="2"/>
  </si>
  <si>
    <r>
      <t>２　決算書（別添２）</t>
    </r>
    <r>
      <rPr>
        <vertAlign val="superscript"/>
        <sz val="11"/>
        <rFont val="ＭＳ 明朝"/>
        <family val="1"/>
        <charset val="128"/>
      </rPr>
      <t>※1</t>
    </r>
    <rPh sb="6" eb="8">
      <t>ベッテン</t>
    </rPh>
    <phoneticPr fontId="2"/>
  </si>
  <si>
    <r>
      <t>３　直近（当年）の確定申告書決算書の写し</t>
    </r>
    <r>
      <rPr>
        <vertAlign val="superscript"/>
        <sz val="11"/>
        <rFont val="ＭＳ 明朝"/>
        <family val="1"/>
        <charset val="128"/>
      </rPr>
      <t>※1</t>
    </r>
    <rPh sb="2" eb="4">
      <t>チョッキン</t>
    </rPh>
    <rPh sb="5" eb="7">
      <t>トウネン</t>
    </rPh>
    <rPh sb="9" eb="11">
      <t>カクテイ</t>
    </rPh>
    <rPh sb="11" eb="13">
      <t>シンコク</t>
    </rPh>
    <rPh sb="13" eb="14">
      <t>ショ</t>
    </rPh>
    <rPh sb="14" eb="17">
      <t>ケッサンショ</t>
    </rPh>
    <rPh sb="18" eb="19">
      <t>ウツ</t>
    </rPh>
    <phoneticPr fontId="2"/>
  </si>
  <si>
    <t>６　新たに契約等をした農地の権利設定の状況が確認できる書類（利用権設定通知等）の</t>
    <rPh sb="2" eb="3">
      <t>アラ</t>
    </rPh>
    <rPh sb="5" eb="8">
      <t>ケイヤクナド</t>
    </rPh>
    <rPh sb="11" eb="13">
      <t>ノウチ</t>
    </rPh>
    <rPh sb="14" eb="16">
      <t>ケンリ</t>
    </rPh>
    <rPh sb="16" eb="18">
      <t>セッテイ</t>
    </rPh>
    <rPh sb="19" eb="21">
      <t>ジョウキョウ</t>
    </rPh>
    <rPh sb="22" eb="24">
      <t>カクニン</t>
    </rPh>
    <rPh sb="27" eb="29">
      <t>ショルイ</t>
    </rPh>
    <rPh sb="30" eb="33">
      <t>リヨウケン</t>
    </rPh>
    <rPh sb="33" eb="35">
      <t>セッテイ</t>
    </rPh>
    <rPh sb="35" eb="37">
      <t>ツウチ</t>
    </rPh>
    <rPh sb="37" eb="38">
      <t>トウ</t>
    </rPh>
    <phoneticPr fontId="2"/>
  </si>
  <si>
    <t>※１　７月の報告の際のみ添付してください。</t>
    <rPh sb="4" eb="5">
      <t>ガツ</t>
    </rPh>
    <rPh sb="6" eb="8">
      <t>ホウコク</t>
    </rPh>
    <rPh sb="9" eb="10">
      <t>サイ</t>
    </rPh>
    <rPh sb="12" eb="14">
      <t>テンプ</t>
    </rPh>
    <phoneticPr fontId="2"/>
  </si>
  <si>
    <r>
      <rPr>
        <sz val="11"/>
        <rFont val="ＭＳ 明朝"/>
        <family val="1"/>
        <charset val="128"/>
      </rPr>
      <t>別添１（第９</t>
    </r>
    <r>
      <rPr>
        <strike/>
        <sz val="11"/>
        <rFont val="ＭＳ 明朝"/>
        <family val="1"/>
      </rPr>
      <t>条</t>
    </r>
    <r>
      <rPr>
        <sz val="11"/>
        <rFont val="ＭＳ 明朝"/>
        <family val="1"/>
      </rPr>
      <t>関係）</t>
    </r>
  </si>
  <si>
    <t>作業時間統計</t>
  </si>
  <si>
    <r>
      <rPr>
        <sz val="11"/>
        <rFont val="ＭＳ ゴシック"/>
        <family val="3"/>
      </rPr>
      <t>1</t>
    </r>
    <r>
      <rPr>
        <sz val="11"/>
        <rFont val="ＭＳ ゴシック"/>
        <family val="3"/>
        <charset val="128"/>
      </rPr>
      <t>月</t>
    </r>
  </si>
  <si>
    <r>
      <rPr>
        <sz val="11"/>
        <rFont val="ＭＳ ゴシック"/>
        <family val="3"/>
      </rPr>
      <t>2</t>
    </r>
    <r>
      <rPr>
        <sz val="11"/>
        <rFont val="ＭＳ ゴシック"/>
        <family val="3"/>
        <charset val="128"/>
      </rPr>
      <t>月</t>
    </r>
  </si>
  <si>
    <r>
      <rPr>
        <sz val="11"/>
        <rFont val="ＭＳ ゴシック"/>
        <family val="3"/>
      </rPr>
      <t>3</t>
    </r>
    <r>
      <rPr>
        <sz val="11"/>
        <rFont val="ＭＳ ゴシック"/>
        <family val="3"/>
        <charset val="128"/>
      </rPr>
      <t>月</t>
    </r>
  </si>
  <si>
    <r>
      <rPr>
        <sz val="11"/>
        <rFont val="ＭＳ ゴシック"/>
        <family val="3"/>
      </rPr>
      <t>4</t>
    </r>
    <r>
      <rPr>
        <sz val="11"/>
        <rFont val="ＭＳ ゴシック"/>
        <family val="3"/>
        <charset val="128"/>
      </rPr>
      <t>月</t>
    </r>
  </si>
  <si>
    <r>
      <rPr>
        <sz val="11"/>
        <rFont val="ＭＳ ゴシック"/>
        <family val="3"/>
      </rPr>
      <t>5</t>
    </r>
    <r>
      <rPr>
        <sz val="11"/>
        <rFont val="ＭＳ ゴシック"/>
        <family val="3"/>
        <charset val="128"/>
      </rPr>
      <t>月</t>
    </r>
  </si>
  <si>
    <r>
      <rPr>
        <sz val="11"/>
        <rFont val="ＭＳ ゴシック"/>
        <family val="3"/>
      </rPr>
      <t>6</t>
    </r>
    <r>
      <rPr>
        <sz val="11"/>
        <rFont val="ＭＳ ゴシック"/>
        <family val="3"/>
        <charset val="128"/>
      </rPr>
      <t>月</t>
    </r>
  </si>
  <si>
    <r>
      <rPr>
        <sz val="11"/>
        <rFont val="ＭＳ ゴシック"/>
        <family val="3"/>
      </rPr>
      <t>7</t>
    </r>
    <r>
      <rPr>
        <sz val="11"/>
        <rFont val="ＭＳ ゴシック"/>
        <family val="3"/>
        <charset val="128"/>
      </rPr>
      <t>月</t>
    </r>
  </si>
  <si>
    <r>
      <rPr>
        <sz val="11"/>
        <rFont val="ＭＳ ゴシック"/>
        <family val="3"/>
      </rPr>
      <t>8</t>
    </r>
    <r>
      <rPr>
        <sz val="11"/>
        <rFont val="ＭＳ ゴシック"/>
        <family val="3"/>
        <charset val="128"/>
      </rPr>
      <t>月</t>
    </r>
  </si>
  <si>
    <r>
      <rPr>
        <sz val="11"/>
        <rFont val="ＭＳ ゴシック"/>
        <family val="3"/>
      </rPr>
      <t>9</t>
    </r>
    <r>
      <rPr>
        <sz val="11"/>
        <rFont val="ＭＳ ゴシック"/>
        <family val="3"/>
        <charset val="128"/>
      </rPr>
      <t>月</t>
    </r>
  </si>
  <si>
    <r>
      <rPr>
        <sz val="11"/>
        <rFont val="ＭＳ ゴシック"/>
        <family val="3"/>
      </rPr>
      <t>10</t>
    </r>
    <r>
      <rPr>
        <sz val="11"/>
        <rFont val="ＭＳ ゴシック"/>
        <family val="3"/>
        <charset val="128"/>
      </rPr>
      <t>月</t>
    </r>
  </si>
  <si>
    <r>
      <rPr>
        <sz val="11"/>
        <rFont val="ＭＳ ゴシック"/>
        <family val="3"/>
      </rPr>
      <t>11</t>
    </r>
    <r>
      <rPr>
        <sz val="11"/>
        <rFont val="ＭＳ ゴシック"/>
        <family val="3"/>
        <charset val="128"/>
      </rPr>
      <t>月</t>
    </r>
  </si>
  <si>
    <r>
      <rPr>
        <sz val="11"/>
        <rFont val="ＭＳ ゴシック"/>
        <family val="3"/>
      </rPr>
      <t>12</t>
    </r>
    <r>
      <rPr>
        <sz val="11"/>
        <rFont val="ＭＳ ゴシック"/>
        <family val="3"/>
        <charset val="128"/>
      </rPr>
      <t>月</t>
    </r>
  </si>
  <si>
    <t>作　　業　　日　　誌</t>
  </si>
  <si>
    <t>本人</t>
  </si>
  <si>
    <t>家族</t>
  </si>
  <si>
    <t>月 日</t>
  </si>
  <si>
    <t>作　業　内　容</t>
  </si>
  <si>
    <t>作業時間（ｈ）</t>
  </si>
  <si>
    <t>雇用</t>
  </si>
  <si>
    <t>夫</t>
  </si>
  <si>
    <t>妻</t>
  </si>
  <si>
    <t>←作物名と作業内容を簡潔に記入してください。</t>
  </si>
  <si>
    <r>
      <rPr>
        <b/>
        <sz val="11"/>
        <color rgb="FFFF0000"/>
        <rFont val="ＭＳ ゴシック"/>
        <family val="3"/>
        <charset val="128"/>
      </rPr>
      <t>　（例</t>
    </r>
    <r>
      <rPr>
        <b/>
        <sz val="11"/>
        <color rgb="FFFF0000"/>
        <rFont val="ＭＳ ゴシック"/>
        <family val="3"/>
      </rPr>
      <t>1</t>
    </r>
    <r>
      <rPr>
        <b/>
        <sz val="11"/>
        <color rgb="FFFF0000"/>
        <rFont val="ＭＳ ゴシック"/>
        <family val="3"/>
        <charset val="128"/>
      </rPr>
      <t>：玉葱…収穫、甘藷…定植）（例</t>
    </r>
    <r>
      <rPr>
        <b/>
        <sz val="11"/>
        <color rgb="FFFF0000"/>
        <rFont val="ＭＳ ゴシック"/>
        <family val="3"/>
      </rPr>
      <t>2</t>
    </r>
    <r>
      <rPr>
        <b/>
        <sz val="11"/>
        <color rgb="FFFF0000"/>
        <rFont val="ＭＳ ゴシック"/>
        <family val="3"/>
        <charset val="128"/>
      </rPr>
      <t>：休日）（例</t>
    </r>
    <r>
      <rPr>
        <b/>
        <sz val="11"/>
        <color rgb="FFFF0000"/>
        <rFont val="ＭＳ ゴシック"/>
        <family val="3"/>
      </rPr>
      <t>3</t>
    </r>
    <r>
      <rPr>
        <b/>
        <sz val="11"/>
        <color rgb="FFFF0000"/>
        <rFont val="ＭＳ ゴシック"/>
        <family val="3"/>
        <charset val="128"/>
      </rPr>
      <t>：確定申告書類作成）</t>
    </r>
  </si>
  <si>
    <r>
      <rPr>
        <b/>
        <sz val="11"/>
        <color rgb="FFFF0000"/>
        <rFont val="ＭＳ ゴシック"/>
        <family val="3"/>
        <charset val="128"/>
      </rPr>
      <t>　</t>
    </r>
    <r>
      <rPr>
        <b/>
        <u/>
        <sz val="11"/>
        <color rgb="FFFF0000"/>
        <rFont val="ＭＳ ゴシック"/>
        <family val="3"/>
      </rPr>
      <t>※農業に関わる作業は全て記入してください。（書類作成も農作業にあたります）</t>
    </r>
  </si>
  <si>
    <t>←家族、雇用の労働力は延べ時間を合計して記入してください。</t>
  </si>
  <si>
    <r>
      <rPr>
        <b/>
        <sz val="11"/>
        <color rgb="FFFF0000"/>
        <rFont val="ＭＳ ゴシック"/>
        <family val="3"/>
        <charset val="128"/>
      </rPr>
      <t>　（例</t>
    </r>
    <r>
      <rPr>
        <b/>
        <sz val="11"/>
        <color rgb="FFFF0000"/>
        <rFont val="ＭＳ ゴシック"/>
        <family val="3"/>
      </rPr>
      <t>1</t>
    </r>
    <r>
      <rPr>
        <b/>
        <sz val="11"/>
        <color rgb="FFFF0000"/>
        <rFont val="ＭＳ ゴシック"/>
        <family val="3"/>
        <charset val="128"/>
      </rPr>
      <t>：家族</t>
    </r>
    <r>
      <rPr>
        <b/>
        <sz val="11"/>
        <color rgb="FFFF0000"/>
        <rFont val="ＭＳ ゴシック"/>
        <family val="3"/>
      </rPr>
      <t>3</t>
    </r>
    <r>
      <rPr>
        <b/>
        <sz val="11"/>
        <color rgb="FFFF0000"/>
        <rFont val="ＭＳ ゴシック"/>
        <family val="3"/>
        <charset val="128"/>
      </rPr>
      <t>人</t>
    </r>
    <r>
      <rPr>
        <b/>
        <sz val="11"/>
        <color rgb="FFFF0000"/>
        <rFont val="ＭＳ ゴシック"/>
        <family val="3"/>
      </rPr>
      <t>×8</t>
    </r>
    <r>
      <rPr>
        <b/>
        <sz val="11"/>
        <color rgb="FFFF0000"/>
        <rFont val="ＭＳ ゴシック"/>
        <family val="3"/>
        <charset val="128"/>
      </rPr>
      <t>時間＝</t>
    </r>
    <r>
      <rPr>
        <b/>
        <sz val="11"/>
        <color rgb="FFFF0000"/>
        <rFont val="ＭＳ ゴシック"/>
        <family val="3"/>
      </rPr>
      <t>24</t>
    </r>
    <r>
      <rPr>
        <b/>
        <sz val="11"/>
        <color rgb="FFFF0000"/>
        <rFont val="ＭＳ ゴシック"/>
        <family val="3"/>
        <charset val="128"/>
      </rPr>
      <t>）（例</t>
    </r>
    <r>
      <rPr>
        <b/>
        <sz val="11"/>
        <color rgb="FFFF0000"/>
        <rFont val="ＭＳ ゴシック"/>
        <family val="3"/>
      </rPr>
      <t>2</t>
    </r>
    <r>
      <rPr>
        <b/>
        <sz val="11"/>
        <color rgb="FFFF0000"/>
        <rFont val="ＭＳ ゴシック"/>
        <family val="3"/>
        <charset val="128"/>
      </rPr>
      <t>：家族休み＝</t>
    </r>
    <r>
      <rPr>
        <b/>
        <sz val="11"/>
        <color rgb="FFFF0000"/>
        <rFont val="ＭＳ ゴシック"/>
        <family val="3"/>
      </rPr>
      <t>0</t>
    </r>
    <r>
      <rPr>
        <b/>
        <sz val="11"/>
        <color rgb="FFFF0000"/>
        <rFont val="ＭＳ ゴシック"/>
        <family val="3"/>
        <charset val="128"/>
      </rPr>
      <t>）</t>
    </r>
  </si>
  <si>
    <t>　指定した月を印刷する時は、「ファイル」→「印刷」→「印刷範囲」→</t>
  </si>
  <si>
    <t>　「ページ指定」を設定します。</t>
  </si>
  <si>
    <r>
      <rPr>
        <b/>
        <sz val="11"/>
        <color rgb="FFFF0000"/>
        <rFont val="ＭＳ ゴシック"/>
        <family val="3"/>
        <charset val="128"/>
      </rPr>
      <t>　　</t>
    </r>
    <r>
      <rPr>
        <b/>
        <u/>
        <sz val="11"/>
        <color rgb="FFFF0000"/>
        <rFont val="ＭＳ ゴシック"/>
        <family val="3"/>
      </rPr>
      <t>・1～6月…開始を｢1」、終了を「6」と入力してOK</t>
    </r>
  </si>
  <si>
    <r>
      <rPr>
        <b/>
        <sz val="11"/>
        <color rgb="FFFF0000"/>
        <rFont val="ＭＳ ゴシック"/>
        <family val="3"/>
        <charset val="128"/>
      </rPr>
      <t>　　</t>
    </r>
    <r>
      <rPr>
        <b/>
        <u/>
        <sz val="11"/>
        <color rgb="FFFF0000"/>
        <rFont val="ＭＳ ゴシック"/>
        <family val="3"/>
      </rPr>
      <t>・7～12月…開始を｢7」、終了を「12」と入力してOK</t>
    </r>
  </si>
  <si>
    <t>≪参考≫本人、家族、雇用それぞれにかかる負担（労働時間）をグラフ化したものです。</t>
  </si>
  <si>
    <t>　　　　経営改善の参考にしてください。（このグラフの提出は不要です）</t>
  </si>
  <si>
    <t>小　　　　計</t>
  </si>
  <si>
    <t>←自動入力されます。</t>
  </si>
  <si>
    <t>↓この日数が農業従事日数になります！</t>
  </si>
  <si>
    <r>
      <rPr>
        <b/>
        <sz val="11"/>
        <color rgb="FFFF0000"/>
        <rFont val="ＭＳ ゴシック"/>
        <family val="3"/>
        <charset val="128"/>
      </rPr>
      <t>農業従事日数（</t>
    </r>
    <r>
      <rPr>
        <b/>
        <sz val="11"/>
        <color rgb="FFFF0000"/>
        <rFont val="ＭＳ ゴシック"/>
        <family val="3"/>
      </rPr>
      <t>1</t>
    </r>
    <r>
      <rPr>
        <b/>
        <sz val="11"/>
        <color rgb="FFFF0000"/>
        <rFont val="ＭＳ ゴシック"/>
        <family val="3"/>
        <charset val="128"/>
      </rPr>
      <t>日</t>
    </r>
    <r>
      <rPr>
        <b/>
        <sz val="11"/>
        <color rgb="FFFF0000"/>
        <rFont val="ＭＳ ゴシック"/>
        <family val="3"/>
      </rPr>
      <t>8</t>
    </r>
    <r>
      <rPr>
        <b/>
        <sz val="11"/>
        <color rgb="FFFF0000"/>
        <rFont val="ＭＳ ゴシック"/>
        <family val="3"/>
        <charset val="128"/>
      </rPr>
      <t>時間で換算）</t>
    </r>
  </si>
  <si>
    <t>合　　　　計</t>
  </si>
  <si>
    <t>合計（年間）</t>
  </si>
  <si>
    <r>
      <rPr>
        <sz val="11"/>
        <rFont val="ＭＳ 明朝"/>
        <family val="1"/>
        <charset val="128"/>
      </rPr>
      <t>別添２（第９条</t>
    </r>
    <r>
      <rPr>
        <sz val="11"/>
        <rFont val="ＭＳ 明朝"/>
        <family val="1"/>
      </rPr>
      <t>関係）</t>
    </r>
  </si>
  <si>
    <t>決　算　書　　</t>
  </si>
  <si>
    <t>←報告の年数を選択してください。（マウスで枠内をクリックすると選択できます。）</t>
  </si>
  <si>
    <r>
      <rPr>
        <sz val="11"/>
        <rFont val="ＭＳ 明朝"/>
        <family val="1"/>
        <charset val="128"/>
      </rPr>
      <t>（単位：ａ、</t>
    </r>
    <r>
      <rPr>
        <sz val="11"/>
        <rFont val="ＭＳ 明朝"/>
        <family val="1"/>
      </rPr>
      <t>kg</t>
    </r>
    <r>
      <rPr>
        <sz val="11"/>
        <rFont val="ＭＳ 明朝"/>
        <family val="1"/>
        <charset val="128"/>
      </rPr>
      <t>・箱、円、％）</t>
    </r>
  </si>
  <si>
    <t>項　　　　目</t>
  </si>
  <si>
    <t>計画
（ａ）</t>
  </si>
  <si>
    <t>実績
（ｂ）</t>
  </si>
  <si>
    <t>計画／実績
（ｂ／ａ）</t>
  </si>
  <si>
    <t>農　業　収　入</t>
  </si>
  <si>
    <t>作目：</t>
  </si>
  <si>
    <t>経営規模</t>
  </si>
  <si>
    <t>←作目と出荷単位を記入してください。</t>
  </si>
  <si>
    <t>生産量</t>
  </si>
  <si>
    <r>
      <rPr>
        <b/>
        <sz val="11"/>
        <color rgb="FFFF0000"/>
        <rFont val="ＭＳ ゴシック"/>
        <family val="3"/>
        <charset val="128"/>
      </rPr>
      <t>　</t>
    </r>
    <r>
      <rPr>
        <b/>
        <u/>
        <sz val="11"/>
        <color rgb="FFFF0000"/>
        <rFont val="ＭＳ ゴシック"/>
        <family val="3"/>
      </rPr>
      <t>※枠に収まらない場合は、文字の大きさを調整してください。</t>
    </r>
  </si>
  <si>
    <t>単位：</t>
  </si>
  <si>
    <t>販売単価</t>
  </si>
  <si>
    <t>売上高</t>
  </si>
  <si>
    <t>計画</t>
  </si>
  <si>
    <t>実績</t>
  </si>
  <si>
    <r>
      <rPr>
        <sz val="11"/>
        <rFont val="ＭＳ Ｐゴシック"/>
        <family val="3"/>
      </rPr>
      <t>1</t>
    </r>
    <r>
      <rPr>
        <sz val="11"/>
        <rFont val="ＭＳ Ｐゴシック"/>
        <family val="3"/>
        <charset val="128"/>
      </rPr>
      <t>～</t>
    </r>
    <r>
      <rPr>
        <sz val="11"/>
        <rFont val="ＭＳ Ｐゴシック"/>
        <family val="3"/>
      </rPr>
      <t>25</t>
    </r>
    <r>
      <rPr>
        <sz val="11"/>
        <rFont val="ＭＳ Ｐゴシック"/>
        <family val="3"/>
        <charset val="128"/>
      </rPr>
      <t>品目</t>
    </r>
  </si>
  <si>
    <r>
      <rPr>
        <sz val="11"/>
        <rFont val="ＭＳ Ｐゴシック"/>
        <family val="3"/>
      </rPr>
      <t>26</t>
    </r>
    <r>
      <rPr>
        <sz val="11"/>
        <rFont val="ＭＳ Ｐゴシック"/>
        <family val="3"/>
        <charset val="128"/>
      </rPr>
      <t>～</t>
    </r>
    <r>
      <rPr>
        <sz val="11"/>
        <rFont val="ＭＳ Ｐゴシック"/>
        <family val="3"/>
      </rPr>
      <t>50</t>
    </r>
    <r>
      <rPr>
        <sz val="11"/>
        <rFont val="ＭＳ Ｐゴシック"/>
        <family val="3"/>
        <charset val="128"/>
      </rPr>
      <t>品目</t>
    </r>
  </si>
  <si>
    <t>作目：
単位：</t>
  </si>
  <si>
    <t>合計</t>
  </si>
  <si>
    <t>―</t>
  </si>
  <si>
    <r>
      <rPr>
        <sz val="11"/>
        <rFont val="ＭＳ 明朝"/>
        <family val="1"/>
        <charset val="128"/>
      </rPr>
      <t xml:space="preserve"> 棚卸高</t>
    </r>
    <r>
      <rPr>
        <sz val="11"/>
        <rFont val="ＭＳ 明朝"/>
        <family val="1"/>
      </rPr>
      <t>(</t>
    </r>
    <r>
      <rPr>
        <sz val="11"/>
        <rFont val="ＭＳ 明朝"/>
        <family val="1"/>
        <charset val="128"/>
      </rPr>
      <t>期首－期末</t>
    </r>
    <r>
      <rPr>
        <sz val="11"/>
        <rFont val="ＭＳ 明朝"/>
        <family val="1"/>
      </rPr>
      <t>)</t>
    </r>
  </si>
  <si>
    <t xml:space="preserve"> その他収入</t>
  </si>
  <si>
    <t xml:space="preserve"> 農業次世代人材投資資金</t>
  </si>
  <si>
    <r>
      <rPr>
        <sz val="11"/>
        <rFont val="ＭＳ 明朝"/>
        <family val="1"/>
        <charset val="128"/>
      </rPr>
      <t xml:space="preserve"> 収入計①（</t>
    </r>
    <r>
      <rPr>
        <sz val="10"/>
        <rFont val="ＭＳ 明朝"/>
        <family val="1"/>
      </rPr>
      <t>上記資金を除く</t>
    </r>
    <r>
      <rPr>
        <sz val="11"/>
        <rFont val="ＭＳ 明朝"/>
        <family val="1"/>
      </rPr>
      <t>）</t>
    </r>
  </si>
  <si>
    <t>農　　業　　経　　営　　費</t>
  </si>
  <si>
    <t>租税公課</t>
  </si>
  <si>
    <t>直 接 生 産 費</t>
  </si>
  <si>
    <t>種苗・素蓄費</t>
  </si>
  <si>
    <r>
      <rPr>
        <b/>
        <u/>
        <sz val="11"/>
        <color rgb="FFFF0000"/>
        <rFont val="ＭＳ ゴシック"/>
        <family val="3"/>
        <charset val="128"/>
      </rPr>
      <t>※経費がかからなかった場合も「</t>
    </r>
    <r>
      <rPr>
        <b/>
        <u/>
        <sz val="11"/>
        <color rgb="FFFF0000"/>
        <rFont val="ＭＳ ゴシック"/>
        <family val="3"/>
      </rPr>
      <t>0</t>
    </r>
    <r>
      <rPr>
        <b/>
        <u/>
        <sz val="11"/>
        <color rgb="FFFF0000"/>
        <rFont val="ＭＳ ゴシック"/>
        <family val="3"/>
        <charset val="128"/>
      </rPr>
      <t>」と入力してください。</t>
    </r>
  </si>
  <si>
    <t>肥料・飼料費</t>
  </si>
  <si>
    <t>農薬・衛生費</t>
  </si>
  <si>
    <t>農具費</t>
  </si>
  <si>
    <t>諸材料費</t>
  </si>
  <si>
    <t>動力光熱費</t>
  </si>
  <si>
    <t>雇人費</t>
  </si>
  <si>
    <t>作業用衣類費</t>
  </si>
  <si>
    <t>農業共済掛金</t>
  </si>
  <si>
    <t>雑費（予備費等）</t>
  </si>
  <si>
    <t>計</t>
  </si>
  <si>
    <t>設備費</t>
  </si>
  <si>
    <t>修繕費</t>
  </si>
  <si>
    <t>減価償却費</t>
  </si>
  <si>
    <t>出荷経費</t>
  </si>
  <si>
    <t>出荷資材費</t>
  </si>
  <si>
    <t>運賃</t>
  </si>
  <si>
    <t>出荷手数料</t>
  </si>
  <si>
    <t>固定費</t>
  </si>
  <si>
    <t>土地改良水利費</t>
  </si>
  <si>
    <t>支払利息</t>
  </si>
  <si>
    <t>地代・リース料</t>
  </si>
  <si>
    <t xml:space="preserve"> 支出計②　</t>
  </si>
  <si>
    <t>所得</t>
  </si>
  <si>
    <r>
      <rPr>
        <sz val="11"/>
        <rFont val="ＭＳ 明朝"/>
        <family val="1"/>
        <charset val="128"/>
      </rPr>
      <t xml:space="preserve"> 農業所得③＝①－②</t>
    </r>
    <r>
      <rPr>
        <sz val="11"/>
        <rFont val="ＭＳ 明朝"/>
        <family val="1"/>
      </rPr>
      <t>)</t>
    </r>
  </si>
  <si>
    <r>
      <rPr>
        <sz val="11"/>
        <rFont val="ＭＳ 明朝"/>
        <family val="1"/>
        <charset val="128"/>
      </rPr>
      <t xml:space="preserve"> 所得率（③</t>
    </r>
    <r>
      <rPr>
        <sz val="11"/>
        <rFont val="ＭＳ 明朝"/>
        <family val="1"/>
      </rPr>
      <t>÷①</t>
    </r>
    <r>
      <rPr>
        <sz val="11"/>
        <rFont val="ＭＳ 明朝"/>
        <family val="1"/>
        <charset val="128"/>
      </rPr>
      <t>）</t>
    </r>
  </si>
  <si>
    <t xml:space="preserve"> 農外所得④</t>
  </si>
  <si>
    <t>←農業以外の所得を記入してください。（収入ではありません）</t>
  </si>
  <si>
    <t xml:space="preserve"> 総所得（③＋④）</t>
  </si>
  <si>
    <r>
      <rPr>
        <b/>
        <u/>
        <sz val="11"/>
        <color rgb="FFFF0000"/>
        <rFont val="ＭＳ ゴシック"/>
        <family val="3"/>
        <charset val="128"/>
      </rPr>
      <t>※経費がかからなかった場合も「</t>
    </r>
    <r>
      <rPr>
        <b/>
        <u/>
        <sz val="11"/>
        <color rgb="FFFF0000"/>
        <rFont val="ＭＳ ゴシック"/>
        <family val="3"/>
      </rPr>
      <t>1」と入力してください。</t>
    </r>
    <r>
      <rPr>
        <b/>
        <u/>
        <sz val="11"/>
        <color rgb="FFFF0000"/>
        <rFont val="ＭＳ ゴシック"/>
        <family val="3"/>
        <charset val="128"/>
      </rPr>
      <t/>
    </r>
  </si>
  <si>
    <r>
      <t>・</t>
    </r>
    <r>
      <rPr>
        <u/>
        <sz val="10.5"/>
        <color indexed="10"/>
        <rFont val="ＭＳ Ｐゴシック"/>
        <family val="3"/>
        <charset val="128"/>
      </rPr>
      <t>全ての圃場の写真</t>
    </r>
    <r>
      <rPr>
        <sz val="10.5"/>
        <color indexed="8"/>
        <rFont val="ＭＳ Ｐ明朝"/>
        <family val="1"/>
        <charset val="128"/>
      </rPr>
      <t>を撮影したか
・収穫前の圃場写真となっているか
・作物名、撮影日、圃場地番を記入したか
・定点撮影（同じ場所）となっているか</t>
    </r>
    <rPh sb="1" eb="2">
      <t>スベ</t>
    </rPh>
    <rPh sb="4" eb="6">
      <t>ホジョウ</t>
    </rPh>
    <rPh sb="7" eb="9">
      <t>シャシン</t>
    </rPh>
    <rPh sb="10" eb="12">
      <t>サツエイ</t>
    </rPh>
    <rPh sb="17" eb="19">
      <t>シュウカク</t>
    </rPh>
    <rPh sb="19" eb="20">
      <t>マエ</t>
    </rPh>
    <rPh sb="21" eb="23">
      <t>ホジョウ</t>
    </rPh>
    <rPh sb="23" eb="25">
      <t>シャシン</t>
    </rPh>
    <rPh sb="34" eb="36">
      <t>サクモツ</t>
    </rPh>
    <rPh sb="36" eb="37">
      <t>メイ</t>
    </rPh>
    <rPh sb="38" eb="41">
      <t>サツエイビ</t>
    </rPh>
    <rPh sb="42" eb="44">
      <t>ホジョウ</t>
    </rPh>
    <rPh sb="44" eb="46">
      <t>チバン</t>
    </rPh>
    <rPh sb="47" eb="49">
      <t>キニュウ</t>
    </rPh>
    <rPh sb="54" eb="56">
      <t>テイテン</t>
    </rPh>
    <rPh sb="59" eb="60">
      <t>オナ</t>
    </rPh>
    <rPh sb="61" eb="63">
      <t>バショ</t>
    </rPh>
    <phoneticPr fontId="2"/>
  </si>
  <si>
    <t>7～12月</t>
    <rPh sb="4" eb="5">
      <t>ガツ</t>
    </rPh>
    <phoneticPr fontId="2"/>
  </si>
  <si>
    <t>農地の写真</t>
    <rPh sb="0" eb="2">
      <t>ノウチ</t>
    </rPh>
    <rPh sb="3" eb="5">
      <t>シャシン</t>
    </rPh>
    <phoneticPr fontId="2"/>
  </si>
  <si>
    <t>・期間中に新たに園芸施設共済の引受対象となる施設を所有した場合は必ず園芸施設共済等に加入する
・保険証等を添付</t>
    <rPh sb="1" eb="4">
      <t>キカンチュウ</t>
    </rPh>
    <rPh sb="5" eb="6">
      <t>アラ</t>
    </rPh>
    <rPh sb="8" eb="10">
      <t>エンゲイ</t>
    </rPh>
    <rPh sb="10" eb="12">
      <t>シセツ</t>
    </rPh>
    <rPh sb="12" eb="14">
      <t>キョウサイ</t>
    </rPh>
    <rPh sb="15" eb="17">
      <t>ヒキウケ</t>
    </rPh>
    <rPh sb="17" eb="19">
      <t>タイショウ</t>
    </rPh>
    <rPh sb="22" eb="24">
      <t>シセツ</t>
    </rPh>
    <rPh sb="25" eb="27">
      <t>ショユウ</t>
    </rPh>
    <rPh sb="29" eb="31">
      <t>バアイ</t>
    </rPh>
    <rPh sb="32" eb="33">
      <t>カナラ</t>
    </rPh>
    <rPh sb="34" eb="36">
      <t>エンゲイ</t>
    </rPh>
    <rPh sb="36" eb="38">
      <t>シセツ</t>
    </rPh>
    <rPh sb="38" eb="40">
      <t>キョウサイ</t>
    </rPh>
    <rPh sb="40" eb="41">
      <t>トウ</t>
    </rPh>
    <rPh sb="42" eb="44">
      <t>カニュウ</t>
    </rPh>
    <rPh sb="48" eb="51">
      <t>ホケンショウ</t>
    </rPh>
    <rPh sb="51" eb="52">
      <t>トウ</t>
    </rPh>
    <rPh sb="53" eb="55">
      <t>テンプ</t>
    </rPh>
    <phoneticPr fontId="2"/>
  </si>
  <si>
    <t>園芸施設共済等の加入を証する書類（新規加入分のみ）</t>
    <rPh sb="0" eb="2">
      <t>エンゲイ</t>
    </rPh>
    <rPh sb="2" eb="4">
      <t>シセツ</t>
    </rPh>
    <rPh sb="4" eb="6">
      <t>キョウサイ</t>
    </rPh>
    <rPh sb="6" eb="7">
      <t>トウ</t>
    </rPh>
    <rPh sb="8" eb="10">
      <t>カニュウ</t>
    </rPh>
    <rPh sb="11" eb="12">
      <t>ショウ</t>
    </rPh>
    <rPh sb="14" eb="16">
      <t>ショルイ</t>
    </rPh>
    <rPh sb="17" eb="19">
      <t>シンキ</t>
    </rPh>
    <rPh sb="19" eb="21">
      <t>カニュウ</t>
    </rPh>
    <rPh sb="21" eb="22">
      <t>ブン</t>
    </rPh>
    <phoneticPr fontId="2"/>
  </si>
  <si>
    <t>・期間中に新たに貸借・購入した農地はないか
・利用権設定していない農地は地主と交渉して、契約できるよう心掛けたか</t>
    <rPh sb="1" eb="3">
      <t>キカン</t>
    </rPh>
    <rPh sb="3" eb="4">
      <t>チュウ</t>
    </rPh>
    <rPh sb="5" eb="6">
      <t>アラ</t>
    </rPh>
    <rPh sb="8" eb="10">
      <t>タイシャク</t>
    </rPh>
    <rPh sb="11" eb="13">
      <t>コウニュウ</t>
    </rPh>
    <rPh sb="15" eb="17">
      <t>ノウチ</t>
    </rPh>
    <rPh sb="23" eb="26">
      <t>リヨウケン</t>
    </rPh>
    <rPh sb="26" eb="28">
      <t>セッテイ</t>
    </rPh>
    <rPh sb="33" eb="35">
      <t>ノウチ</t>
    </rPh>
    <rPh sb="36" eb="38">
      <t>ジヌシ</t>
    </rPh>
    <rPh sb="39" eb="41">
      <t>コウショウ</t>
    </rPh>
    <rPh sb="44" eb="46">
      <t>ケイヤク</t>
    </rPh>
    <rPh sb="51" eb="53">
      <t>ココロガ</t>
    </rPh>
    <phoneticPr fontId="2"/>
  </si>
  <si>
    <t>利用権設定通知書または全部事項証明書（新規契約分のみ）</t>
    <rPh sb="0" eb="3">
      <t>リヨウケン</t>
    </rPh>
    <rPh sb="3" eb="5">
      <t>セッテイ</t>
    </rPh>
    <rPh sb="5" eb="8">
      <t>ツウチショ</t>
    </rPh>
    <rPh sb="19" eb="21">
      <t>シンキ</t>
    </rPh>
    <rPh sb="21" eb="23">
      <t>ケイヤク</t>
    </rPh>
    <rPh sb="23" eb="24">
      <t>ブン</t>
    </rPh>
    <phoneticPr fontId="2"/>
  </si>
  <si>
    <r>
      <t>・氏名や資材名、数量、金額などが記入されているか（請求書など）
・主要な取引を</t>
    </r>
    <r>
      <rPr>
        <u/>
        <sz val="10.5"/>
        <color indexed="10"/>
        <rFont val="ＭＳ Ｐゴシック"/>
        <family val="3"/>
        <charset val="128"/>
      </rPr>
      <t>2枚以上</t>
    </r>
    <r>
      <rPr>
        <sz val="10.5"/>
        <color indexed="8"/>
        <rFont val="ＭＳ Ｐ明朝"/>
        <family val="1"/>
        <charset val="128"/>
      </rPr>
      <t>写しをとったか</t>
    </r>
    <rPh sb="1" eb="3">
      <t>シメイ</t>
    </rPh>
    <rPh sb="4" eb="6">
      <t>シザイ</t>
    </rPh>
    <rPh sb="6" eb="7">
      <t>メイ</t>
    </rPh>
    <rPh sb="8" eb="10">
      <t>スウリョウ</t>
    </rPh>
    <rPh sb="11" eb="13">
      <t>キンガク</t>
    </rPh>
    <rPh sb="16" eb="18">
      <t>キニュウ</t>
    </rPh>
    <rPh sb="25" eb="28">
      <t>セイキュウショ</t>
    </rPh>
    <rPh sb="33" eb="35">
      <t>シュヨウ</t>
    </rPh>
    <rPh sb="36" eb="38">
      <t>トリヒキ</t>
    </rPh>
    <rPh sb="40" eb="41">
      <t>マイ</t>
    </rPh>
    <rPh sb="41" eb="43">
      <t>イジョウ</t>
    </rPh>
    <rPh sb="43" eb="44">
      <t>ウツ</t>
    </rPh>
    <phoneticPr fontId="2"/>
  </si>
  <si>
    <t>仕入れ伝票</t>
    <rPh sb="0" eb="2">
      <t>シイ</t>
    </rPh>
    <rPh sb="3" eb="5">
      <t>デンピョウ</t>
    </rPh>
    <phoneticPr fontId="2"/>
  </si>
  <si>
    <r>
      <t>・氏名や農産物名、数量、金額などが記入されているか（精算書など）
・主要な取引を</t>
    </r>
    <r>
      <rPr>
        <u/>
        <sz val="10.5"/>
        <color indexed="10"/>
        <rFont val="ＭＳ Ｐゴシック"/>
        <family val="3"/>
        <charset val="128"/>
      </rPr>
      <t>2枚以上</t>
    </r>
    <r>
      <rPr>
        <sz val="10.5"/>
        <color indexed="8"/>
        <rFont val="ＭＳ Ｐ明朝"/>
        <family val="1"/>
        <charset val="128"/>
      </rPr>
      <t>写しをとったか（出荷していない場合は提出不要）</t>
    </r>
    <rPh sb="1" eb="3">
      <t>シメイ</t>
    </rPh>
    <rPh sb="4" eb="7">
      <t>ノウサンブツ</t>
    </rPh>
    <rPh sb="7" eb="8">
      <t>メイ</t>
    </rPh>
    <rPh sb="9" eb="11">
      <t>スウリョウ</t>
    </rPh>
    <rPh sb="12" eb="14">
      <t>キンガク</t>
    </rPh>
    <rPh sb="17" eb="19">
      <t>キニュウ</t>
    </rPh>
    <rPh sb="26" eb="29">
      <t>セイサンショ</t>
    </rPh>
    <rPh sb="34" eb="36">
      <t>シュヨウ</t>
    </rPh>
    <rPh sb="37" eb="39">
      <t>トリヒキ</t>
    </rPh>
    <rPh sb="41" eb="42">
      <t>マイ</t>
    </rPh>
    <rPh sb="42" eb="44">
      <t>イジョウ</t>
    </rPh>
    <rPh sb="44" eb="45">
      <t>ウツ</t>
    </rPh>
    <rPh sb="52" eb="54">
      <t>シュッカ</t>
    </rPh>
    <rPh sb="59" eb="61">
      <t>バアイ</t>
    </rPh>
    <rPh sb="62" eb="64">
      <t>テイシュツ</t>
    </rPh>
    <rPh sb="64" eb="66">
      <t>フヨウ</t>
    </rPh>
    <phoneticPr fontId="2"/>
  </si>
  <si>
    <t>売上げ伝票</t>
    <rPh sb="0" eb="2">
      <t>ウリアゲ</t>
    </rPh>
    <rPh sb="3" eb="5">
      <t>デンピョウ</t>
    </rPh>
    <phoneticPr fontId="2"/>
  </si>
  <si>
    <r>
      <t>・</t>
    </r>
    <r>
      <rPr>
        <u/>
        <sz val="10.5"/>
        <color indexed="10"/>
        <rFont val="ＭＳ Ｐゴシック"/>
        <family val="3"/>
        <charset val="128"/>
      </rPr>
      <t>日々の取引が記帳されているものか</t>
    </r>
    <r>
      <rPr>
        <sz val="10.5"/>
        <color indexed="8"/>
        <rFont val="ＭＳ Ｐ明朝"/>
        <family val="1"/>
        <charset val="128"/>
      </rPr>
      <t>（仕訳帳など）</t>
    </r>
    <r>
      <rPr>
        <sz val="10.5"/>
        <rFont val="ＭＳ Ｐ明朝"/>
        <family val="1"/>
        <charset val="128"/>
      </rPr>
      <t>※取引日年月日が分からないものは×</t>
    </r>
    <rPh sb="1" eb="3">
      <t>ヒビ</t>
    </rPh>
    <rPh sb="4" eb="6">
      <t>トリヒキ</t>
    </rPh>
    <rPh sb="7" eb="9">
      <t>キチョウ</t>
    </rPh>
    <rPh sb="25" eb="28">
      <t>トリヒキビ</t>
    </rPh>
    <rPh sb="28" eb="31">
      <t>ネンガッピ</t>
    </rPh>
    <rPh sb="32" eb="33">
      <t>ワ</t>
    </rPh>
    <phoneticPr fontId="2"/>
  </si>
  <si>
    <t>帳簿</t>
    <rPh sb="0" eb="2">
      <t>チョウボ</t>
    </rPh>
    <phoneticPr fontId="2"/>
  </si>
  <si>
    <t>・作物名と作業内容を記入したか
・家族、雇用は各人毎の作業時間の合計を記入したか（就農状況報告へは1日8時間換算で日数を記入）</t>
    <rPh sb="1" eb="3">
      <t>サクモツ</t>
    </rPh>
    <rPh sb="3" eb="4">
      <t>メイ</t>
    </rPh>
    <rPh sb="5" eb="7">
      <t>サギョウ</t>
    </rPh>
    <rPh sb="7" eb="9">
      <t>ナイヨウ</t>
    </rPh>
    <rPh sb="10" eb="12">
      <t>キニュウ</t>
    </rPh>
    <rPh sb="17" eb="19">
      <t>カゾク</t>
    </rPh>
    <rPh sb="20" eb="22">
      <t>コヨウ</t>
    </rPh>
    <rPh sb="23" eb="25">
      <t>カクジン</t>
    </rPh>
    <rPh sb="25" eb="26">
      <t>ゴト</t>
    </rPh>
    <rPh sb="27" eb="29">
      <t>サギョウ</t>
    </rPh>
    <rPh sb="29" eb="31">
      <t>ジカン</t>
    </rPh>
    <rPh sb="32" eb="34">
      <t>ゴウケイ</t>
    </rPh>
    <rPh sb="35" eb="37">
      <t>キニュウ</t>
    </rPh>
    <rPh sb="41" eb="47">
      <t>シュウノウ</t>
    </rPh>
    <rPh sb="50" eb="51">
      <t>ニチ</t>
    </rPh>
    <rPh sb="52" eb="54">
      <t>ジカン</t>
    </rPh>
    <rPh sb="54" eb="56">
      <t>カンサン</t>
    </rPh>
    <rPh sb="57" eb="59">
      <t>ニッスウ</t>
    </rPh>
    <rPh sb="60" eb="62">
      <t>キニュウ</t>
    </rPh>
    <phoneticPr fontId="2"/>
  </si>
  <si>
    <t>作業日誌</t>
    <rPh sb="0" eb="2">
      <t>サギョウ</t>
    </rPh>
    <rPh sb="2" eb="4">
      <t>ニッシ</t>
    </rPh>
    <phoneticPr fontId="2"/>
  </si>
  <si>
    <t>□</t>
  </si>
  <si>
    <t>・全ての欄にチェック等を記入したか
・理由と取り組みたい点が適切に記載されているか</t>
    <rPh sb="1" eb="2">
      <t>スベ</t>
    </rPh>
    <rPh sb="4" eb="5">
      <t>ラン</t>
    </rPh>
    <rPh sb="10" eb="11">
      <t>トウ</t>
    </rPh>
    <rPh sb="12" eb="14">
      <t>キニュウ</t>
    </rPh>
    <rPh sb="19" eb="21">
      <t>リユウ</t>
    </rPh>
    <rPh sb="22" eb="23">
      <t>ト</t>
    </rPh>
    <rPh sb="24" eb="25">
      <t>ク</t>
    </rPh>
    <rPh sb="28" eb="29">
      <t>テン</t>
    </rPh>
    <rPh sb="30" eb="32">
      <t>テキセツ</t>
    </rPh>
    <rPh sb="33" eb="35">
      <t>キサイ</t>
    </rPh>
    <phoneticPr fontId="2"/>
  </si>
  <si>
    <t>1～6月</t>
    <rPh sb="3" eb="4">
      <t>ガツ</t>
    </rPh>
    <phoneticPr fontId="2"/>
  </si>
  <si>
    <t>就農状況自己チェックリスト</t>
    <phoneticPr fontId="2"/>
  </si>
  <si>
    <t>・期間中に作付け・収穫した全ての作物を記入したか
・作業日誌との日数の整合性はとれているか
・決算書との金額の整合性はとれているか</t>
    <rPh sb="1" eb="4">
      <t>キカンチュウ</t>
    </rPh>
    <rPh sb="5" eb="7">
      <t>サクツ</t>
    </rPh>
    <rPh sb="9" eb="11">
      <t>シュウカク</t>
    </rPh>
    <rPh sb="13" eb="14">
      <t>スベ</t>
    </rPh>
    <rPh sb="16" eb="18">
      <t>サクモツ</t>
    </rPh>
    <rPh sb="19" eb="21">
      <t>キニュウ</t>
    </rPh>
    <rPh sb="26" eb="28">
      <t>サギョウ</t>
    </rPh>
    <rPh sb="28" eb="30">
      <t>ニッシ</t>
    </rPh>
    <rPh sb="35" eb="38">
      <t>セイゴウセイ</t>
    </rPh>
    <rPh sb="52" eb="54">
      <t>キンガク</t>
    </rPh>
    <phoneticPr fontId="2"/>
  </si>
  <si>
    <t>就農状況報告</t>
    <rPh sb="0" eb="6">
      <t>シュウノウ</t>
    </rPh>
    <phoneticPr fontId="2"/>
  </si>
  <si>
    <t>備考</t>
    <rPh sb="0" eb="2">
      <t>ビコウ</t>
    </rPh>
    <phoneticPr fontId="2"/>
  </si>
  <si>
    <t>担当者</t>
    <rPh sb="0" eb="3">
      <t>タントウシャ</t>
    </rPh>
    <phoneticPr fontId="2"/>
  </si>
  <si>
    <t>申請者</t>
    <rPh sb="0" eb="3">
      <t>シンセイシャ</t>
    </rPh>
    <phoneticPr fontId="2"/>
  </si>
  <si>
    <t>チェック事項</t>
    <rPh sb="4" eb="6">
      <t>ジコウ</t>
    </rPh>
    <phoneticPr fontId="2"/>
  </si>
  <si>
    <t>対象期間</t>
    <rPh sb="0" eb="2">
      <t>タイショウ</t>
    </rPh>
    <rPh sb="2" eb="4">
      <t>キカン</t>
    </rPh>
    <phoneticPr fontId="2"/>
  </si>
  <si>
    <t>書類名</t>
    <rPh sb="0" eb="2">
      <t>ショルイ</t>
    </rPh>
    <rPh sb="2" eb="3">
      <t>メイ</t>
    </rPh>
    <phoneticPr fontId="2"/>
  </si>
  <si>
    <t>氏名：</t>
    <rPh sb="0" eb="2">
      <t>シメイ</t>
    </rPh>
    <phoneticPr fontId="2"/>
  </si>
  <si>
    <t>　　　　　　　　提出書類確認シート＜就農状況報告：1月報告＞</t>
    <rPh sb="8" eb="10">
      <t>テイシュツ</t>
    </rPh>
    <rPh sb="10" eb="12">
      <t>ショルイ</t>
    </rPh>
    <rPh sb="12" eb="14">
      <t>カクニン</t>
    </rPh>
    <rPh sb="18" eb="24">
      <t>シュウノウ</t>
    </rPh>
    <rPh sb="26" eb="27">
      <t>ガツ</t>
    </rPh>
    <rPh sb="27" eb="29">
      <t>ホウコク</t>
    </rPh>
    <phoneticPr fontId="2"/>
  </si>
  <si>
    <t>利用権設定通知書または全部事項証明書（新規契約分のみ）</t>
    <rPh sb="0" eb="3">
      <t>リヨウケン</t>
    </rPh>
    <rPh sb="3" eb="5">
      <t>セッテイ</t>
    </rPh>
    <rPh sb="5" eb="8">
      <t>ツウチショ</t>
    </rPh>
    <rPh sb="11" eb="13">
      <t>ゼンブ</t>
    </rPh>
    <rPh sb="13" eb="15">
      <t>ジコウ</t>
    </rPh>
    <rPh sb="15" eb="18">
      <t>ショウメイショ</t>
    </rPh>
    <rPh sb="19" eb="21">
      <t>シンキ</t>
    </rPh>
    <rPh sb="21" eb="23">
      <t>ケイヤク</t>
    </rPh>
    <rPh sb="23" eb="24">
      <t>ブン</t>
    </rPh>
    <phoneticPr fontId="2"/>
  </si>
  <si>
    <r>
      <t>・</t>
    </r>
    <r>
      <rPr>
        <u/>
        <sz val="10.5"/>
        <color indexed="10"/>
        <rFont val="ＭＳ Ｐゴシック"/>
        <family val="3"/>
        <charset val="128"/>
      </rPr>
      <t>日々の取引が記帳されているものか</t>
    </r>
    <r>
      <rPr>
        <sz val="10.5"/>
        <color indexed="8"/>
        <rFont val="ＭＳ Ｐ明朝"/>
        <family val="1"/>
        <charset val="128"/>
      </rPr>
      <t>（仕訳帳など）</t>
    </r>
    <r>
      <rPr>
        <sz val="10.5"/>
        <rFont val="ＭＳ Ｐ明朝"/>
        <family val="1"/>
        <charset val="128"/>
      </rPr>
      <t>※取引年月日が分からないものは×</t>
    </r>
    <r>
      <rPr>
        <sz val="10.5"/>
        <color indexed="8"/>
        <rFont val="ＭＳ Ｐ明朝"/>
        <family val="1"/>
        <charset val="128"/>
      </rPr>
      <t xml:space="preserve">
・通帳との整合性（取引日、金額）はとれているか</t>
    </r>
    <rPh sb="1" eb="3">
      <t>ヒビ</t>
    </rPh>
    <rPh sb="4" eb="6">
      <t>トリヒキ</t>
    </rPh>
    <rPh sb="7" eb="9">
      <t>キチョウ</t>
    </rPh>
    <rPh sb="25" eb="27">
      <t>トリヒキ</t>
    </rPh>
    <rPh sb="27" eb="30">
      <t>ネンガッピ</t>
    </rPh>
    <rPh sb="31" eb="32">
      <t>ワ</t>
    </rPh>
    <rPh sb="42" eb="44">
      <t>ツウチョウ</t>
    </rPh>
    <rPh sb="46" eb="49">
      <t>セイゴウセイ</t>
    </rPh>
    <rPh sb="50" eb="53">
      <t>トリヒキビ</t>
    </rPh>
    <rPh sb="54" eb="56">
      <t>キンガク</t>
    </rPh>
    <phoneticPr fontId="2"/>
  </si>
  <si>
    <t>昨年分</t>
    <rPh sb="0" eb="2">
      <t>サクネン</t>
    </rPh>
    <rPh sb="2" eb="3">
      <t>ブン</t>
    </rPh>
    <phoneticPr fontId="2"/>
  </si>
  <si>
    <t>所得証明書
（課税証明書）</t>
    <rPh sb="0" eb="2">
      <t>ショトク</t>
    </rPh>
    <rPh sb="2" eb="5">
      <t>ショウメイショ</t>
    </rPh>
    <rPh sb="7" eb="9">
      <t>カゼイ</t>
    </rPh>
    <rPh sb="9" eb="12">
      <t>ショウメイショ</t>
    </rPh>
    <phoneticPr fontId="2"/>
  </si>
  <si>
    <r>
      <t>・決算書との整合性（</t>
    </r>
    <r>
      <rPr>
        <sz val="10.5"/>
        <rFont val="ＭＳ Ｐ明朝"/>
        <family val="1"/>
        <charset val="128"/>
      </rPr>
      <t>農業次世代人材投資資金</t>
    </r>
    <r>
      <rPr>
        <sz val="10.5"/>
        <color indexed="8"/>
        <rFont val="ＭＳ Ｐ明朝"/>
        <family val="1"/>
        <charset val="128"/>
      </rPr>
      <t>は雑収入）はとれているか</t>
    </r>
    <r>
      <rPr>
        <u/>
        <sz val="10.5"/>
        <color indexed="10"/>
        <rFont val="ＭＳ Ｐゴシック"/>
        <family val="3"/>
        <charset val="128"/>
      </rPr>
      <t xml:space="preserve">
・税務署の受付印のある写しか。または税務署からの電子申告の受信通知を添付したか。</t>
    </r>
    <rPh sb="1" eb="4">
      <t>ケッサンショ</t>
    </rPh>
    <rPh sb="6" eb="9">
      <t>セイゴウセイ</t>
    </rPh>
    <rPh sb="10" eb="21">
      <t>シキン</t>
    </rPh>
    <rPh sb="22" eb="25">
      <t>ザツシュウニュウ</t>
    </rPh>
    <rPh sb="35" eb="38">
      <t>ゼイムショ</t>
    </rPh>
    <rPh sb="39" eb="41">
      <t>ウケツケ</t>
    </rPh>
    <rPh sb="41" eb="42">
      <t>イン</t>
    </rPh>
    <rPh sb="45" eb="46">
      <t>ウツ</t>
    </rPh>
    <rPh sb="52" eb="55">
      <t>ゼイムショ</t>
    </rPh>
    <rPh sb="58" eb="60">
      <t>デンシ</t>
    </rPh>
    <rPh sb="60" eb="62">
      <t>シンコク</t>
    </rPh>
    <rPh sb="63" eb="65">
      <t>ジュシン</t>
    </rPh>
    <rPh sb="65" eb="67">
      <t>ツウチ</t>
    </rPh>
    <rPh sb="68" eb="70">
      <t>テンプ</t>
    </rPh>
    <phoneticPr fontId="2"/>
  </si>
  <si>
    <t>確定申告書
(1･2表及び青色申告決算書または収支内訳書)</t>
    <rPh sb="0" eb="2">
      <t>カクテイ</t>
    </rPh>
    <rPh sb="2" eb="4">
      <t>シンコク</t>
    </rPh>
    <rPh sb="4" eb="5">
      <t>ショ</t>
    </rPh>
    <rPh sb="10" eb="11">
      <t>ヒョウ</t>
    </rPh>
    <rPh sb="11" eb="12">
      <t>オヨ</t>
    </rPh>
    <rPh sb="13" eb="15">
      <t>アオイロ</t>
    </rPh>
    <rPh sb="15" eb="17">
      <t>シンコク</t>
    </rPh>
    <rPh sb="17" eb="20">
      <t>ケッサンショ</t>
    </rPh>
    <rPh sb="23" eb="25">
      <t>シュウシ</t>
    </rPh>
    <rPh sb="25" eb="28">
      <t>ウチワケショ</t>
    </rPh>
    <phoneticPr fontId="2"/>
  </si>
  <si>
    <r>
      <t xml:space="preserve">・確定申告書との整合性（給付金は除く）はとれているか
</t>
    </r>
    <r>
      <rPr>
        <b/>
        <sz val="10.5"/>
        <rFont val="ＭＳ Ｐ明朝"/>
        <family val="1"/>
        <charset val="128"/>
      </rPr>
      <t>・</t>
    </r>
    <r>
      <rPr>
        <u/>
        <sz val="10.5"/>
        <color indexed="10"/>
        <rFont val="ＭＳ Ｐゴシック"/>
        <family val="3"/>
        <charset val="128"/>
      </rPr>
      <t>計画変更の必要はないか（新規作物の導入や作目変更などは変更申請必要な場合あり）</t>
    </r>
    <rPh sb="5" eb="6">
      <t>ショ</t>
    </rPh>
    <rPh sb="8" eb="11">
      <t>セイゴウセイ</t>
    </rPh>
    <rPh sb="12" eb="15">
      <t>キュウフキン</t>
    </rPh>
    <rPh sb="16" eb="17">
      <t>ノゾ</t>
    </rPh>
    <rPh sb="28" eb="30">
      <t>ケイカク</t>
    </rPh>
    <rPh sb="30" eb="32">
      <t>ヘンコウ</t>
    </rPh>
    <rPh sb="33" eb="35">
      <t>ヒツヨウ</t>
    </rPh>
    <rPh sb="40" eb="42">
      <t>シンキ</t>
    </rPh>
    <rPh sb="42" eb="44">
      <t>サクモツ</t>
    </rPh>
    <rPh sb="45" eb="47">
      <t>ドウニュウ</t>
    </rPh>
    <rPh sb="48" eb="50">
      <t>サクモク</t>
    </rPh>
    <rPh sb="50" eb="52">
      <t>ヘンコウ</t>
    </rPh>
    <rPh sb="55" eb="57">
      <t>ヘンコウ</t>
    </rPh>
    <rPh sb="57" eb="59">
      <t>シンセイ</t>
    </rPh>
    <rPh sb="59" eb="61">
      <t>ヒツヨウ</t>
    </rPh>
    <rPh sb="62" eb="64">
      <t>バアイ</t>
    </rPh>
    <phoneticPr fontId="2"/>
  </si>
  <si>
    <t>決算書</t>
    <rPh sb="0" eb="3">
      <t>ケッサンショ</t>
    </rPh>
    <phoneticPr fontId="2"/>
  </si>
  <si>
    <t>　　　　　　　　提出書類確認シート＜就農状況報告：7月報告＞</t>
    <rPh sb="8" eb="10">
      <t>テイシュツ</t>
    </rPh>
    <rPh sb="10" eb="12">
      <t>ショルイ</t>
    </rPh>
    <rPh sb="12" eb="14">
      <t>カクニン</t>
    </rPh>
    <rPh sb="18" eb="24">
      <t>シュウノウ</t>
    </rPh>
    <rPh sb="26" eb="27">
      <t>ガツ</t>
    </rPh>
    <rPh sb="27" eb="29">
      <t>ホウコク</t>
    </rPh>
    <phoneticPr fontId="2"/>
  </si>
  <si>
    <t>就農状況自己評価チェックリスト</t>
    <rPh sb="0" eb="2">
      <t>シュウノウ</t>
    </rPh>
    <rPh sb="2" eb="4">
      <t>ジョウキョウ</t>
    </rPh>
    <rPh sb="4" eb="6">
      <t>ジコ</t>
    </rPh>
    <rPh sb="6" eb="8">
      <t>ヒョウカ</t>
    </rPh>
    <phoneticPr fontId="44"/>
  </si>
  <si>
    <t>氏名</t>
    <rPh sb="0" eb="2">
      <t>シメイ</t>
    </rPh>
    <phoneticPr fontId="44"/>
  </si>
  <si>
    <t>※目安</t>
    <rPh sb="1" eb="3">
      <t>メヤス</t>
    </rPh>
    <phoneticPr fontId="44"/>
  </si>
  <si>
    <t>80％以上</t>
    <rPh sb="3" eb="5">
      <t>イジョウ</t>
    </rPh>
    <phoneticPr fontId="44"/>
  </si>
  <si>
    <t>79％～
60％</t>
    <phoneticPr fontId="44"/>
  </si>
  <si>
    <t>59％～40％</t>
    <phoneticPr fontId="44"/>
  </si>
  <si>
    <t>39％以下</t>
    <rPh sb="3" eb="5">
      <t>イカ</t>
    </rPh>
    <phoneticPr fontId="44"/>
  </si>
  <si>
    <t>※該当する箇所にチェック（✓）をしてください※
※裏面もあるのでご注意ください※</t>
    <rPh sb="1" eb="3">
      <t>ガイトウ</t>
    </rPh>
    <rPh sb="5" eb="7">
      <t>カショ</t>
    </rPh>
    <rPh sb="25" eb="27">
      <t>ウラメン</t>
    </rPh>
    <rPh sb="33" eb="35">
      <t>チュウイ</t>
    </rPh>
    <phoneticPr fontId="44"/>
  </si>
  <si>
    <t>◎</t>
    <phoneticPr fontId="44"/>
  </si>
  <si>
    <t>○</t>
    <phoneticPr fontId="44"/>
  </si>
  <si>
    <t>△</t>
    <phoneticPr fontId="44"/>
  </si>
  <si>
    <t>×</t>
    <phoneticPr fontId="44"/>
  </si>
  <si>
    <t>１　営農への取組</t>
    <rPh sb="2" eb="4">
      <t>エイノウ</t>
    </rPh>
    <rPh sb="6" eb="8">
      <t>トリクミ</t>
    </rPh>
    <phoneticPr fontId="44"/>
  </si>
  <si>
    <t>　営農に対して強い意欲がある</t>
    <rPh sb="1" eb="3">
      <t>エイノウ</t>
    </rPh>
    <rPh sb="4" eb="5">
      <t>タイ</t>
    </rPh>
    <rPh sb="7" eb="8">
      <t>ツヨ</t>
    </rPh>
    <rPh sb="9" eb="11">
      <t>イヨク</t>
    </rPh>
    <phoneticPr fontId="44"/>
  </si>
  <si>
    <t>　農業についての情報を積極的に収集している</t>
    <rPh sb="1" eb="3">
      <t>ノウギョウ</t>
    </rPh>
    <rPh sb="8" eb="10">
      <t>ジョウホウ</t>
    </rPh>
    <rPh sb="11" eb="14">
      <t>セッキョクテキ</t>
    </rPh>
    <rPh sb="15" eb="17">
      <t>シュウシュウ</t>
    </rPh>
    <phoneticPr fontId="44"/>
  </si>
  <si>
    <t>　サポートチーム等関係者の助言をよく聞き、実践
　している</t>
    <rPh sb="8" eb="9">
      <t>トウ</t>
    </rPh>
    <rPh sb="9" eb="12">
      <t>カンケイシャ</t>
    </rPh>
    <rPh sb="13" eb="15">
      <t>ジョゲン</t>
    </rPh>
    <rPh sb="18" eb="19">
      <t>キ</t>
    </rPh>
    <rPh sb="21" eb="23">
      <t>ジッセン</t>
    </rPh>
    <phoneticPr fontId="44"/>
  </si>
  <si>
    <t>　地域コミュニティ・活動へよく参加・協力している</t>
    <rPh sb="1" eb="3">
      <t>チイキ</t>
    </rPh>
    <rPh sb="10" eb="12">
      <t>カツドウ</t>
    </rPh>
    <rPh sb="15" eb="17">
      <t>サンカ</t>
    </rPh>
    <rPh sb="18" eb="20">
      <t>キョウリョク</t>
    </rPh>
    <phoneticPr fontId="44"/>
  </si>
  <si>
    <t>２　栽培・経営管理</t>
    <rPh sb="2" eb="4">
      <t>サイバイ</t>
    </rPh>
    <rPh sb="5" eb="7">
      <t>ケイエイ</t>
    </rPh>
    <rPh sb="7" eb="9">
      <t>カンリ</t>
    </rPh>
    <phoneticPr fontId="44"/>
  </si>
  <si>
    <t>　栽培・管理についての技術・知識をしっかり習得
　している</t>
    <rPh sb="1" eb="3">
      <t>サイバイ</t>
    </rPh>
    <rPh sb="4" eb="6">
      <t>カンリ</t>
    </rPh>
    <rPh sb="11" eb="13">
      <t>ギジュツ</t>
    </rPh>
    <rPh sb="14" eb="16">
      <t>チシキ</t>
    </rPh>
    <rPh sb="21" eb="23">
      <t>シュウトク</t>
    </rPh>
    <phoneticPr fontId="44"/>
  </si>
  <si>
    <t>　機械・農業施設等の操作方法や安全対策を習得
　している</t>
    <rPh sb="1" eb="3">
      <t>キカイ</t>
    </rPh>
    <rPh sb="4" eb="6">
      <t>ノウギョウ</t>
    </rPh>
    <rPh sb="6" eb="8">
      <t>シセツ</t>
    </rPh>
    <rPh sb="8" eb="9">
      <t>トウ</t>
    </rPh>
    <rPh sb="10" eb="12">
      <t>ソウサ</t>
    </rPh>
    <rPh sb="12" eb="14">
      <t>ホウホウ</t>
    </rPh>
    <rPh sb="15" eb="17">
      <t>アンゼン</t>
    </rPh>
    <rPh sb="17" eb="19">
      <t>タイサク</t>
    </rPh>
    <rPh sb="20" eb="22">
      <t>シュウトク</t>
    </rPh>
    <phoneticPr fontId="44"/>
  </si>
  <si>
    <t>　経営に関する知識を習得できている</t>
    <rPh sb="1" eb="3">
      <t>ケイエイ</t>
    </rPh>
    <rPh sb="4" eb="5">
      <t>カン</t>
    </rPh>
    <rPh sb="7" eb="9">
      <t>チシキ</t>
    </rPh>
    <rPh sb="10" eb="12">
      <t>シュウトク</t>
    </rPh>
    <phoneticPr fontId="44"/>
  </si>
  <si>
    <t>　作業スケジュールを適切に管理できている</t>
    <rPh sb="1" eb="3">
      <t>サギョウ</t>
    </rPh>
    <rPh sb="10" eb="12">
      <t>テキセツ</t>
    </rPh>
    <rPh sb="13" eb="15">
      <t>カンリ</t>
    </rPh>
    <phoneticPr fontId="44"/>
  </si>
  <si>
    <t>　自主的な経営管理ができている</t>
    <rPh sb="1" eb="4">
      <t>ジシュテキ</t>
    </rPh>
    <rPh sb="5" eb="7">
      <t>ケイエイ</t>
    </rPh>
    <rPh sb="7" eb="9">
      <t>カンリ</t>
    </rPh>
    <phoneticPr fontId="44"/>
  </si>
  <si>
    <t>　効率化・コスト低減に取り組んでいる</t>
    <rPh sb="1" eb="4">
      <t>コウリツカ</t>
    </rPh>
    <rPh sb="8" eb="10">
      <t>テイゲン</t>
    </rPh>
    <rPh sb="11" eb="12">
      <t>ト</t>
    </rPh>
    <rPh sb="13" eb="14">
      <t>ク</t>
    </rPh>
    <phoneticPr fontId="44"/>
  </si>
  <si>
    <t>　収支状況を把握している</t>
    <rPh sb="1" eb="3">
      <t>シュウシ</t>
    </rPh>
    <rPh sb="3" eb="5">
      <t>ジョウキョウ</t>
    </rPh>
    <rPh sb="6" eb="8">
      <t>ハアク</t>
    </rPh>
    <phoneticPr fontId="44"/>
  </si>
  <si>
    <t>　農業経営における課題を把握し、その改善に
　取り組んでいる</t>
    <rPh sb="1" eb="3">
      <t>ノウギョウ</t>
    </rPh>
    <rPh sb="3" eb="5">
      <t>ケイエイ</t>
    </rPh>
    <rPh sb="9" eb="11">
      <t>カダイ</t>
    </rPh>
    <rPh sb="12" eb="14">
      <t>ハアク</t>
    </rPh>
    <rPh sb="18" eb="20">
      <t>カイゼン</t>
    </rPh>
    <rPh sb="23" eb="24">
      <t>ト</t>
    </rPh>
    <rPh sb="25" eb="26">
      <t>ク</t>
    </rPh>
    <phoneticPr fontId="44"/>
  </si>
  <si>
    <t>　適切に帳簿をつけている</t>
    <rPh sb="1" eb="3">
      <t>テキセツ</t>
    </rPh>
    <rPh sb="4" eb="6">
      <t>チョウボ</t>
    </rPh>
    <phoneticPr fontId="44"/>
  </si>
  <si>
    <t>３　労働環境等に対する取組</t>
    <rPh sb="2" eb="4">
      <t>ロウドウ</t>
    </rPh>
    <rPh sb="4" eb="6">
      <t>カンキョウ</t>
    </rPh>
    <rPh sb="6" eb="7">
      <t>トウ</t>
    </rPh>
    <rPh sb="8" eb="9">
      <t>タイ</t>
    </rPh>
    <rPh sb="11" eb="13">
      <t>トリクミ</t>
    </rPh>
    <phoneticPr fontId="44"/>
  </si>
  <si>
    <t>　ほ場周辺や作業環境を、清潔で快適に整備
　できている</t>
    <rPh sb="2" eb="3">
      <t>ジョウ</t>
    </rPh>
    <rPh sb="3" eb="5">
      <t>シュウヘン</t>
    </rPh>
    <rPh sb="6" eb="8">
      <t>サギョウ</t>
    </rPh>
    <rPh sb="8" eb="10">
      <t>カンキョウ</t>
    </rPh>
    <rPh sb="12" eb="14">
      <t>セイケツ</t>
    </rPh>
    <rPh sb="15" eb="17">
      <t>カイテキ</t>
    </rPh>
    <rPh sb="18" eb="20">
      <t>セイビ</t>
    </rPh>
    <phoneticPr fontId="44"/>
  </si>
  <si>
    <t>　安全性に十分配慮し、事故防止に取り組んで
　農作業できている</t>
    <rPh sb="1" eb="3">
      <t>アンゼン</t>
    </rPh>
    <rPh sb="3" eb="4">
      <t>セイ</t>
    </rPh>
    <rPh sb="5" eb="7">
      <t>ジュウブン</t>
    </rPh>
    <rPh sb="7" eb="9">
      <t>ハイリョ</t>
    </rPh>
    <rPh sb="11" eb="13">
      <t>ジコ</t>
    </rPh>
    <rPh sb="13" eb="15">
      <t>ボウシ</t>
    </rPh>
    <rPh sb="16" eb="17">
      <t>ト</t>
    </rPh>
    <rPh sb="18" eb="19">
      <t>ク</t>
    </rPh>
    <rPh sb="23" eb="26">
      <t>ノウサギョウ</t>
    </rPh>
    <phoneticPr fontId="44"/>
  </si>
  <si>
    <t>　食品衛生に十分配慮している（加工をしている
　場合のみ）</t>
    <rPh sb="1" eb="3">
      <t>ショクヒン</t>
    </rPh>
    <rPh sb="3" eb="5">
      <t>エイセイ</t>
    </rPh>
    <rPh sb="6" eb="8">
      <t>ジュウブン</t>
    </rPh>
    <rPh sb="8" eb="10">
      <t>ハイリョ</t>
    </rPh>
    <rPh sb="15" eb="17">
      <t>カコウ</t>
    </rPh>
    <rPh sb="24" eb="26">
      <t>バアイ</t>
    </rPh>
    <phoneticPr fontId="44"/>
  </si>
  <si>
    <t>　耕作していない（遊休化している）農地はない</t>
    <rPh sb="1" eb="3">
      <t>コウサク</t>
    </rPh>
    <rPh sb="9" eb="11">
      <t>ユウキュウ</t>
    </rPh>
    <rPh sb="11" eb="12">
      <t>カ</t>
    </rPh>
    <rPh sb="17" eb="19">
      <t>ノウチ</t>
    </rPh>
    <phoneticPr fontId="44"/>
  </si>
  <si>
    <t>　（農地の権利設定に変更があった場合のみ）</t>
    <rPh sb="2" eb="4">
      <t>ノウチ</t>
    </rPh>
    <rPh sb="5" eb="7">
      <t>ケンリ</t>
    </rPh>
    <rPh sb="7" eb="9">
      <t>セッテイ</t>
    </rPh>
    <rPh sb="10" eb="12">
      <t>ヘンコウ</t>
    </rPh>
    <rPh sb="16" eb="18">
      <t>バアイ</t>
    </rPh>
    <phoneticPr fontId="44"/>
  </si>
  <si>
    <t>はい</t>
    <phoneticPr fontId="44"/>
  </si>
  <si>
    <t>いいえ</t>
    <phoneticPr fontId="44"/>
  </si>
  <si>
    <t>農地法第３条の許可等（※）により、適切に農地の権利設定を行っている</t>
    <rPh sb="0" eb="2">
      <t>ノウチ</t>
    </rPh>
    <rPh sb="2" eb="3">
      <t>ホウ</t>
    </rPh>
    <rPh sb="3" eb="4">
      <t>ダイ</t>
    </rPh>
    <rPh sb="5" eb="6">
      <t>ジョウ</t>
    </rPh>
    <rPh sb="7" eb="9">
      <t>キョカ</t>
    </rPh>
    <rPh sb="9" eb="10">
      <t>トウ</t>
    </rPh>
    <rPh sb="17" eb="19">
      <t>テキセツ</t>
    </rPh>
    <rPh sb="20" eb="22">
      <t>ノウチ</t>
    </rPh>
    <rPh sb="23" eb="25">
      <t>ケンリ</t>
    </rPh>
    <rPh sb="25" eb="27">
      <t>セッテイ</t>
    </rPh>
    <rPh sb="28" eb="29">
      <t>オコナ</t>
    </rPh>
    <phoneticPr fontId="44"/>
  </si>
  <si>
    <t>※公告のあった農用地利用集積計画若しくは農用地利用配分計画、特定作業受託委託契約書又は都市農地
   の貸借の円滑化に関する法律第４条の規定に基づく事業計画による農地の権利設定を含む。</t>
    <rPh sb="1" eb="3">
      <t>コウコク</t>
    </rPh>
    <rPh sb="7" eb="8">
      <t>ノウ</t>
    </rPh>
    <rPh sb="8" eb="10">
      <t>ヨウチ</t>
    </rPh>
    <rPh sb="10" eb="12">
      <t>リヨウ</t>
    </rPh>
    <rPh sb="12" eb="14">
      <t>シュウセキ</t>
    </rPh>
    <rPh sb="14" eb="16">
      <t>ケイカク</t>
    </rPh>
    <rPh sb="16" eb="17">
      <t>モ</t>
    </rPh>
    <rPh sb="20" eb="23">
      <t>ノウヨウチ</t>
    </rPh>
    <rPh sb="23" eb="25">
      <t>リヨウ</t>
    </rPh>
    <rPh sb="25" eb="27">
      <t>ハイブン</t>
    </rPh>
    <rPh sb="27" eb="29">
      <t>ケイカク</t>
    </rPh>
    <rPh sb="30" eb="32">
      <t>トクテイ</t>
    </rPh>
    <rPh sb="32" eb="34">
      <t>サギョウ</t>
    </rPh>
    <rPh sb="34" eb="36">
      <t>ジュタク</t>
    </rPh>
    <rPh sb="36" eb="38">
      <t>イタク</t>
    </rPh>
    <rPh sb="38" eb="41">
      <t>ケイヤクショ</t>
    </rPh>
    <rPh sb="41" eb="42">
      <t>マタ</t>
    </rPh>
    <rPh sb="43" eb="45">
      <t>トシ</t>
    </rPh>
    <rPh sb="45" eb="47">
      <t>ノウチ</t>
    </rPh>
    <rPh sb="52" eb="54">
      <t>タイシャク</t>
    </rPh>
    <rPh sb="55" eb="58">
      <t>エンカツカ</t>
    </rPh>
    <rPh sb="59" eb="60">
      <t>カン</t>
    </rPh>
    <rPh sb="62" eb="64">
      <t>ホウリツ</t>
    </rPh>
    <rPh sb="64" eb="65">
      <t>ダイ</t>
    </rPh>
    <rPh sb="66" eb="67">
      <t>ジョウ</t>
    </rPh>
    <rPh sb="68" eb="70">
      <t>キテイ</t>
    </rPh>
    <rPh sb="71" eb="72">
      <t>モト</t>
    </rPh>
    <rPh sb="74" eb="76">
      <t>ジギョウ</t>
    </rPh>
    <rPh sb="76" eb="78">
      <t>ケイカク</t>
    </rPh>
    <rPh sb="81" eb="83">
      <t>ノウチ</t>
    </rPh>
    <rPh sb="84" eb="86">
      <t>ケンリ</t>
    </rPh>
    <rPh sb="86" eb="88">
      <t>セッテイ</t>
    </rPh>
    <rPh sb="89" eb="90">
      <t>フク</t>
    </rPh>
    <phoneticPr fontId="44"/>
  </si>
  <si>
    <t>79％～
60％</t>
    <phoneticPr fontId="44"/>
  </si>
  <si>
    <t>59％～40％</t>
    <phoneticPr fontId="44"/>
  </si>
  <si>
    <t>※該当する箇所にチェック（✓）をしてください※
※表面もあるのでご注意ください※</t>
    <rPh sb="1" eb="3">
      <t>ガイトウ</t>
    </rPh>
    <rPh sb="5" eb="7">
      <t>カショ</t>
    </rPh>
    <rPh sb="25" eb="27">
      <t>ヒョウメン</t>
    </rPh>
    <rPh sb="33" eb="35">
      <t>チュウイ</t>
    </rPh>
    <phoneticPr fontId="44"/>
  </si>
  <si>
    <t>４　青年等就農計画等の達成</t>
    <rPh sb="2" eb="4">
      <t>セイネン</t>
    </rPh>
    <rPh sb="4" eb="5">
      <t>トウ</t>
    </rPh>
    <rPh sb="5" eb="7">
      <t>シュウノウ</t>
    </rPh>
    <rPh sb="7" eb="9">
      <t>ケイカク</t>
    </rPh>
    <rPh sb="9" eb="10">
      <t>トウ</t>
    </rPh>
    <rPh sb="11" eb="13">
      <t>タッセイ</t>
    </rPh>
    <phoneticPr fontId="44"/>
  </si>
  <si>
    <t>　経営規模が計画どおりか</t>
    <rPh sb="1" eb="3">
      <t>ケイエイ</t>
    </rPh>
    <rPh sb="3" eb="5">
      <t>キボ</t>
    </rPh>
    <rPh sb="6" eb="8">
      <t>ケイカク</t>
    </rPh>
    <phoneticPr fontId="44"/>
  </si>
  <si>
    <t>　「うまくいった」もしくは「うまくいかなかった」理由と、実績を受けて今後取組みたい発展・改善点</t>
    <rPh sb="24" eb="26">
      <t>リユウ</t>
    </rPh>
    <rPh sb="28" eb="30">
      <t>ジッセキ</t>
    </rPh>
    <rPh sb="31" eb="32">
      <t>ウ</t>
    </rPh>
    <rPh sb="34" eb="36">
      <t>コンゴ</t>
    </rPh>
    <rPh sb="36" eb="37">
      <t>ト</t>
    </rPh>
    <rPh sb="37" eb="38">
      <t>ク</t>
    </rPh>
    <rPh sb="41" eb="43">
      <t>ハッテン</t>
    </rPh>
    <rPh sb="44" eb="46">
      <t>カイゼン</t>
    </rPh>
    <rPh sb="46" eb="47">
      <t>テン</t>
    </rPh>
    <phoneticPr fontId="44"/>
  </si>
  <si>
    <t xml:space="preserve">【理由】
【取組みたい点】
</t>
    <rPh sb="1" eb="3">
      <t>リユウ</t>
    </rPh>
    <rPh sb="11" eb="13">
      <t>トリク</t>
    </rPh>
    <rPh sb="16" eb="17">
      <t>テン</t>
    </rPh>
    <phoneticPr fontId="44"/>
  </si>
  <si>
    <t>　生産量が計画どおりか</t>
    <rPh sb="1" eb="3">
      <t>セイサン</t>
    </rPh>
    <rPh sb="3" eb="4">
      <t>リョウ</t>
    </rPh>
    <rPh sb="5" eb="7">
      <t>ケイカク</t>
    </rPh>
    <phoneticPr fontId="44"/>
  </si>
  <si>
    <t>　　『作物（畜種）名：　　　　　　　　　　　　　　』</t>
    <rPh sb="3" eb="5">
      <t>サクモツ</t>
    </rPh>
    <rPh sb="6" eb="8">
      <t>チクシュ</t>
    </rPh>
    <rPh sb="9" eb="10">
      <t>メイ</t>
    </rPh>
    <phoneticPr fontId="44"/>
  </si>
  <si>
    <t>　「うまくいった」もしくは「うまくいかなかった」理由と、実績を受けて今後取組みたい発展・改善点</t>
    <phoneticPr fontId="44"/>
  </si>
  <si>
    <t>　売上高が計画どおりか</t>
    <rPh sb="1" eb="3">
      <t>ウリアゲ</t>
    </rPh>
    <rPh sb="3" eb="4">
      <t>ダカ</t>
    </rPh>
    <rPh sb="5" eb="7">
      <t>ケイカク</t>
    </rPh>
    <phoneticPr fontId="44"/>
  </si>
  <si>
    <t>←当てはまる箇所に✓を入力してください</t>
    <rPh sb="1" eb="2">
      <t>ア</t>
    </rPh>
    <rPh sb="6" eb="8">
      <t>カショ</t>
    </rPh>
    <rPh sb="11" eb="13">
      <t>ニュウリョク</t>
    </rPh>
    <phoneticPr fontId="2"/>
  </si>
  <si>
    <t>４番は、認定された青年等就農計画（変更した場合は変更後の計画）に対してご回答ください</t>
    <rPh sb="1" eb="2">
      <t>バン</t>
    </rPh>
    <rPh sb="4" eb="6">
      <t>ニンテイ</t>
    </rPh>
    <rPh sb="9" eb="11">
      <t>セイネン</t>
    </rPh>
    <rPh sb="11" eb="12">
      <t>トウ</t>
    </rPh>
    <rPh sb="12" eb="14">
      <t>シュウノウ</t>
    </rPh>
    <rPh sb="14" eb="16">
      <t>ケイカク</t>
    </rPh>
    <rPh sb="17" eb="19">
      <t>ヘンコウ</t>
    </rPh>
    <rPh sb="21" eb="23">
      <t>バアイ</t>
    </rPh>
    <rPh sb="24" eb="26">
      <t>ヘンコウ</t>
    </rPh>
    <rPh sb="26" eb="27">
      <t>ゴ</t>
    </rPh>
    <rPh sb="28" eb="30">
      <t>ケイカク</t>
    </rPh>
    <rPh sb="32" eb="33">
      <t>タイ</t>
    </rPh>
    <rPh sb="36" eb="38">
      <t>カイトウ</t>
    </rPh>
    <phoneticPr fontId="2"/>
  </si>
  <si>
    <t>←計画通りか計画以上の実績であればうまくいった理由を、計画を下回った場合は
うまくいかなかった理由を記載してください
うまくいった場合は継続したりさらに発展を目指す取り組みを、うまくいかなかった場合は改善のために取り組む事を記載してください</t>
    <rPh sb="1" eb="3">
      <t>ケイカク</t>
    </rPh>
    <rPh sb="3" eb="4">
      <t>ドオ</t>
    </rPh>
    <rPh sb="6" eb="8">
      <t>ケイカク</t>
    </rPh>
    <rPh sb="8" eb="10">
      <t>イジョウ</t>
    </rPh>
    <rPh sb="11" eb="13">
      <t>ジッセキ</t>
    </rPh>
    <rPh sb="23" eb="25">
      <t>リユウ</t>
    </rPh>
    <rPh sb="27" eb="29">
      <t>ケイカク</t>
    </rPh>
    <rPh sb="30" eb="32">
      <t>シタマワ</t>
    </rPh>
    <rPh sb="34" eb="36">
      <t>バアイ</t>
    </rPh>
    <rPh sb="47" eb="49">
      <t>リユウ</t>
    </rPh>
    <rPh sb="50" eb="52">
      <t>キサイ</t>
    </rPh>
    <rPh sb="70" eb="72">
      <t>バアイ</t>
    </rPh>
    <rPh sb="73" eb="75">
      <t>ケイゾク</t>
    </rPh>
    <rPh sb="81" eb="83">
      <t>ハッテン</t>
    </rPh>
    <rPh sb="84" eb="86">
      <t>メザ</t>
    </rPh>
    <rPh sb="87" eb="88">
      <t>ト</t>
    </rPh>
    <rPh sb="89" eb="90">
      <t>ク</t>
    </rPh>
    <rPh sb="102" eb="104">
      <t>バアイ</t>
    </rPh>
    <rPh sb="105" eb="107">
      <t>カイゼン</t>
    </rPh>
    <rPh sb="111" eb="112">
      <t>ト</t>
    </rPh>
    <rPh sb="113" eb="114">
      <t>ク</t>
    </rPh>
    <rPh sb="115" eb="116">
      <t>コト</t>
    </rPh>
    <rPh sb="117" eb="119">
      <t>キサイ</t>
    </rPh>
    <phoneticPr fontId="2"/>
  </si>
  <si>
    <t>　　　（既に提出している書類から変更がないものについては省略できる）。</t>
    <phoneticPr fontId="2"/>
  </si>
  <si>
    <t>　　　る又は親の農業経営とは別の新たな部門を開始する場合、農地及び主要機械・施設</t>
    <phoneticPr fontId="2"/>
  </si>
  <si>
    <t>※３　親元の農業経営を継承した場合、当該農業経営を法人化して当該法人の経営者とな</t>
    <phoneticPr fontId="2"/>
  </si>
  <si>
    <t>　　　の際のみ通帳の写しを添付する。</t>
    <phoneticPr fontId="2"/>
  </si>
  <si>
    <t>　　　る又は親の農業経営とは別の新たな部門を開始する場合、これに加え１回目の報告</t>
    <phoneticPr fontId="2"/>
  </si>
  <si>
    <t>※２　親元の農業経営を継承した場合、当該農業経営を法人化して当該法人の経営者とな</t>
    <phoneticPr fontId="2"/>
  </si>
  <si>
    <t>　　るようにしてください）</t>
    <phoneticPr fontId="2"/>
  </si>
  <si>
    <r>
      <t>写し</t>
    </r>
    <r>
      <rPr>
        <vertAlign val="superscript"/>
        <sz val="11"/>
        <rFont val="ＭＳ 明朝"/>
        <family val="1"/>
        <charset val="128"/>
      </rPr>
      <t>※3</t>
    </r>
    <phoneticPr fontId="2"/>
  </si>
  <si>
    <r>
      <t>５　帳簿（経理簿）の写し（農産物等の売上げや経費の計上をしている全てのもの）</t>
    </r>
    <r>
      <rPr>
        <vertAlign val="superscript"/>
        <sz val="11"/>
        <rFont val="ＭＳ 明朝"/>
        <family val="1"/>
        <charset val="128"/>
      </rPr>
      <t>※2</t>
    </r>
    <rPh sb="5" eb="7">
      <t>ケイリ</t>
    </rPh>
    <rPh sb="7" eb="8">
      <t>ボ</t>
    </rPh>
    <rPh sb="10" eb="11">
      <t>ウツ</t>
    </rPh>
    <phoneticPr fontId="2"/>
  </si>
  <si>
    <r>
      <t>４　前年の世帯全体の所得を証明する書類（所得証明書等）</t>
    </r>
    <r>
      <rPr>
        <vertAlign val="superscript"/>
        <sz val="11"/>
        <rFont val="ＭＳ 明朝"/>
        <family val="1"/>
        <charset val="128"/>
      </rPr>
      <t>※1</t>
    </r>
    <rPh sb="2" eb="4">
      <t>ゼンネン</t>
    </rPh>
    <rPh sb="5" eb="7">
      <t>セタイ</t>
    </rPh>
    <rPh sb="7" eb="9">
      <t>ゼンタイ</t>
    </rPh>
    <rPh sb="10" eb="12">
      <t>ショトク</t>
    </rPh>
    <rPh sb="13" eb="15">
      <t>ショウメイ</t>
    </rPh>
    <rPh sb="17" eb="19">
      <t>ショルイ</t>
    </rPh>
    <rPh sb="20" eb="22">
      <t>ショトク</t>
    </rPh>
    <rPh sb="22" eb="26">
      <t>ショウメイショナド</t>
    </rPh>
    <phoneticPr fontId="2"/>
  </si>
  <si>
    <t>業内容、作業時間）が分かるよう作成すること）</t>
    <phoneticPr fontId="2"/>
  </si>
  <si>
    <t>□</t>
    <phoneticPr fontId="2"/>
  </si>
  <si>
    <t>　　（いずれかにチェックしてください。）</t>
    <phoneticPr fontId="2"/>
  </si>
  <si>
    <t>□</t>
    <phoneticPr fontId="2"/>
  </si>
  <si>
    <t>□</t>
    <phoneticPr fontId="2"/>
  </si>
  <si>
    <t>※7月の報告の際のみ記入してください</t>
    <phoneticPr fontId="2"/>
  </si>
  <si>
    <t>３　前年の世帯所得（被災による資金の交付休止期間中の所得を除く）</t>
    <rPh sb="2" eb="4">
      <t>ゼンネン</t>
    </rPh>
    <rPh sb="5" eb="7">
      <t>セタイ</t>
    </rPh>
    <rPh sb="7" eb="9">
      <t>ショトク</t>
    </rPh>
    <rPh sb="10" eb="12">
      <t>ヒサイ</t>
    </rPh>
    <rPh sb="15" eb="17">
      <t>シキン</t>
    </rPh>
    <rPh sb="18" eb="20">
      <t>コウフ</t>
    </rPh>
    <rPh sb="20" eb="22">
      <t>キュウシ</t>
    </rPh>
    <rPh sb="22" eb="25">
      <t>キカンチュウ</t>
    </rPh>
    <rPh sb="26" eb="28">
      <t>ショトク</t>
    </rPh>
    <rPh sb="29" eb="30">
      <t>ノゾ</t>
    </rPh>
    <phoneticPr fontId="2"/>
  </si>
  <si>
    <t>　８日で１日と換算してください。</t>
    <phoneticPr fontId="2"/>
  </si>
  <si>
    <t>・</t>
    <phoneticPr fontId="2"/>
  </si>
  <si>
    <t>　このことについて、浜松市経営開始資金交付要綱第９条第１項に基づき経営開始資金にかかる就農状況報告を提出します。</t>
    <rPh sb="10" eb="13">
      <t>ハママツシ</t>
    </rPh>
    <rPh sb="13" eb="15">
      <t>ケイエイ</t>
    </rPh>
    <rPh sb="15" eb="17">
      <t>カイシ</t>
    </rPh>
    <rPh sb="17" eb="19">
      <t>シキン</t>
    </rPh>
    <rPh sb="19" eb="21">
      <t>コウフ</t>
    </rPh>
    <rPh sb="21" eb="23">
      <t>ヨウコウ</t>
    </rPh>
    <rPh sb="23" eb="24">
      <t>ダイ</t>
    </rPh>
    <rPh sb="25" eb="26">
      <t>ジョウ</t>
    </rPh>
    <rPh sb="26" eb="27">
      <t>ダイ</t>
    </rPh>
    <rPh sb="28" eb="29">
      <t>コウ</t>
    </rPh>
    <rPh sb="30" eb="31">
      <t>モト</t>
    </rPh>
    <rPh sb="33" eb="35">
      <t>ケイエイ</t>
    </rPh>
    <rPh sb="35" eb="37">
      <t>カイシ</t>
    </rPh>
    <phoneticPr fontId="2"/>
  </si>
  <si>
    <t>（署名又は記名押印をしてください）</t>
    <phoneticPr fontId="2"/>
  </si>
  <si>
    <t>　　　　年　　月　　日</t>
    <rPh sb="4" eb="5">
      <t>ネン</t>
    </rPh>
    <rPh sb="7" eb="8">
      <t>ガツ</t>
    </rPh>
    <rPh sb="10" eb="11">
      <t>ニチ</t>
    </rPh>
    <phoneticPr fontId="2"/>
  </si>
  <si>
    <t>経営開始　年目</t>
  </si>
  <si>
    <r>
      <t>第６号様式（第９条</t>
    </r>
    <r>
      <rPr>
        <sz val="11"/>
        <rFont val="ＭＳ 明朝"/>
        <family val="1"/>
        <charset val="128"/>
      </rPr>
      <t>関係）</t>
    </r>
    <rPh sb="0" eb="1">
      <t>ダイ</t>
    </rPh>
    <rPh sb="2" eb="3">
      <t>ゴウ</t>
    </rPh>
    <rPh sb="3" eb="5">
      <t>ヨウシキ</t>
    </rPh>
    <rPh sb="6" eb="7">
      <t>ダイ</t>
    </rPh>
    <rPh sb="8" eb="9">
      <t>ジョウ</t>
    </rPh>
    <rPh sb="9" eb="11">
      <t>カンケイ</t>
    </rPh>
    <phoneticPr fontId="2"/>
  </si>
  <si>
    <t>単位：</t>
    <phoneticPr fontId="2"/>
  </si>
  <si>
    <t>・期間中に新たに貸借し始めた機械や施設はないか
・契約書の雛形は浜松市HPを参照</t>
    <rPh sb="1" eb="4">
      <t>キカンチュウ</t>
    </rPh>
    <rPh sb="5" eb="6">
      <t>アラ</t>
    </rPh>
    <rPh sb="8" eb="10">
      <t>タイシャク</t>
    </rPh>
    <rPh sb="11" eb="12">
      <t>ハジ</t>
    </rPh>
    <rPh sb="14" eb="16">
      <t>キカイ</t>
    </rPh>
    <rPh sb="17" eb="19">
      <t>シセツ</t>
    </rPh>
    <rPh sb="25" eb="28">
      <t>ケイヤクショ</t>
    </rPh>
    <rPh sb="29" eb="31">
      <t>ヒナガタ</t>
    </rPh>
    <rPh sb="32" eb="35">
      <t>ハママツシ</t>
    </rPh>
    <rPh sb="38" eb="40">
      <t>サンショウ</t>
    </rPh>
    <phoneticPr fontId="2"/>
  </si>
  <si>
    <t>機械・施設の貸借契約書（新規のみ）</t>
    <rPh sb="0" eb="2">
      <t>キカイ</t>
    </rPh>
    <rPh sb="3" eb="5">
      <t>シセツ</t>
    </rPh>
    <rPh sb="6" eb="8">
      <t>タイシャク</t>
    </rPh>
    <rPh sb="8" eb="11">
      <t>ケイヤクショ</t>
    </rPh>
    <rPh sb="12" eb="14">
      <t>シンキ</t>
    </rPh>
    <phoneticPr fontId="2"/>
  </si>
  <si>
    <t>・期間中に新たに購入した10万円以上の機械や施設はないか
・領収書がない場合、納品書</t>
    <rPh sb="1" eb="4">
      <t>キカンチュウ</t>
    </rPh>
    <rPh sb="5" eb="6">
      <t>アラ</t>
    </rPh>
    <rPh sb="8" eb="10">
      <t>コウニュウ</t>
    </rPh>
    <rPh sb="14" eb="16">
      <t>マンエン</t>
    </rPh>
    <rPh sb="16" eb="18">
      <t>イジョウ</t>
    </rPh>
    <rPh sb="19" eb="21">
      <t>キカイ</t>
    </rPh>
    <rPh sb="22" eb="24">
      <t>シセツ</t>
    </rPh>
    <rPh sb="30" eb="33">
      <t>リョウシュウショ</t>
    </rPh>
    <rPh sb="36" eb="38">
      <t>バアイ</t>
    </rPh>
    <rPh sb="39" eb="42">
      <t>ノウヒンショ</t>
    </rPh>
    <phoneticPr fontId="2"/>
  </si>
  <si>
    <t>機械・施設の領収書（新規のみ）</t>
    <rPh sb="0" eb="2">
      <t>キカイ</t>
    </rPh>
    <rPh sb="3" eb="5">
      <t>シセツ</t>
    </rPh>
    <rPh sb="6" eb="9">
      <t>リョウシュウショ</t>
    </rPh>
    <rPh sb="10" eb="12">
      <t>シンキ</t>
    </rPh>
    <phoneticPr fontId="2"/>
  </si>
  <si>
    <t>親の経営を継承した、もしくは親の農業経営と別に新たな部門を開始した場合</t>
    <rPh sb="0" eb="1">
      <t>オヤ</t>
    </rPh>
    <rPh sb="2" eb="4">
      <t>ケイエイ</t>
    </rPh>
    <rPh sb="5" eb="7">
      <t>ケイショウ</t>
    </rPh>
    <rPh sb="14" eb="15">
      <t>オヤ</t>
    </rPh>
    <rPh sb="16" eb="18">
      <t>ノウギョウ</t>
    </rPh>
    <rPh sb="18" eb="20">
      <t>ケイエイ</t>
    </rPh>
    <rPh sb="21" eb="22">
      <t>ベツ</t>
    </rPh>
    <rPh sb="23" eb="24">
      <t>アラ</t>
    </rPh>
    <rPh sb="26" eb="28">
      <t>ブモン</t>
    </rPh>
    <rPh sb="29" eb="31">
      <t>カイシ</t>
    </rPh>
    <rPh sb="33" eb="35">
      <t>バアイ</t>
    </rPh>
    <phoneticPr fontId="2"/>
  </si>
  <si>
    <t>№</t>
    <phoneticPr fontId="2"/>
  </si>
  <si>
    <t>ver1.1</t>
    <phoneticPr fontId="2"/>
  </si>
  <si>
    <t>□</t>
    <phoneticPr fontId="2"/>
  </si>
  <si>
    <t>就農状況自己チェックリスト</t>
    <phoneticPr fontId="2"/>
  </si>
  <si>
    <t/>
  </si>
  <si>
    <t>←報告日を記入してください。（令和○○年○○月○○日）</t>
    <rPh sb="1" eb="3">
      <t>ホウコク</t>
    </rPh>
    <rPh sb="3" eb="4">
      <t>ビ</t>
    </rPh>
    <rPh sb="5" eb="7">
      <t>キニュウ</t>
    </rPh>
    <rPh sb="15" eb="17">
      <t>レイワ</t>
    </rPh>
    <rPh sb="19" eb="20">
      <t>ネン</t>
    </rPh>
    <rPh sb="22" eb="23">
      <t>ガツ</t>
    </rPh>
    <rPh sb="25" eb="26">
      <t>ニチ</t>
    </rPh>
    <phoneticPr fontId="2"/>
  </si>
  <si>
    <t>←氏名を記入してください。</t>
    <rPh sb="1" eb="2">
      <t>シ</t>
    </rPh>
    <rPh sb="2" eb="3">
      <t>メイ</t>
    </rPh>
    <rPh sb="4" eb="6">
      <t>キニュウ</t>
    </rPh>
    <phoneticPr fontId="2"/>
  </si>
  <si>
    <r>
      <rPr>
        <sz val="10.5"/>
        <rFont val="ＭＳ Ｐゴシック"/>
        <family val="3"/>
        <charset val="128"/>
      </rPr>
      <t>・前年の</t>
    </r>
    <r>
      <rPr>
        <u/>
        <sz val="10.5"/>
        <rFont val="ＭＳ Ｐゴシック"/>
        <family val="3"/>
        <charset val="128"/>
      </rPr>
      <t>世帯全員</t>
    </r>
    <r>
      <rPr>
        <sz val="10.5"/>
        <rFont val="ＭＳ Ｐゴシック"/>
        <family val="3"/>
        <charset val="128"/>
      </rPr>
      <t>の所得証明書
・最寄りの区役所、市民サービスセンターで交付
・所得がマイナスの場合、課税証明書</t>
    </r>
    <rPh sb="1" eb="3">
      <t>ゼンネン</t>
    </rPh>
    <rPh sb="4" eb="6">
      <t>セタイ</t>
    </rPh>
    <rPh sb="6" eb="8">
      <t>ゼンイン</t>
    </rPh>
    <rPh sb="9" eb="11">
      <t>ショトク</t>
    </rPh>
    <rPh sb="11" eb="14">
      <t>ショウメイショ</t>
    </rPh>
    <rPh sb="16" eb="18">
      <t>モヨ</t>
    </rPh>
    <rPh sb="20" eb="23">
      <t>クヤクショ</t>
    </rPh>
    <rPh sb="24" eb="26">
      <t>シミン</t>
    </rPh>
    <rPh sb="35" eb="37">
      <t>コウフ</t>
    </rPh>
    <rPh sb="39" eb="41">
      <t>ショトク</t>
    </rPh>
    <rPh sb="47" eb="49">
      <t>バアイ</t>
    </rPh>
    <rPh sb="50" eb="52">
      <t>カゼイ</t>
    </rPh>
    <rPh sb="52" eb="55">
      <t>ショウメイショ</t>
    </rPh>
    <phoneticPr fontId="2"/>
  </si>
  <si>
    <t>←市長名を入力してください。</t>
    <rPh sb="1" eb="3">
      <t>シチョウ</t>
    </rPh>
    <rPh sb="3" eb="4">
      <t>メイ</t>
    </rPh>
    <rPh sb="5" eb="7">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</si>
</sst>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quot;　㊞&quot;"/>
    <numFmt numFmtId="178" formatCode="#,##0_ "/>
    <numFmt numFmtId="179" formatCode="#,##0_ ;[Red]\-#,##0\ "/>
    <numFmt numFmtId="180" formatCode="[$-411]m&quot;月&quot;d&quot;日&quot;"/>
  </numFmts>
  <fonts count="5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明朝"/>
      <family val="1"/>
      <charset val="128"/>
    </font>
    <font>
      <sz val="7"/>
      <name val="ＭＳ Ｐ明朝"/>
      <family val="1"/>
      <charset val="128"/>
    </font>
    <font>
      <sz val="12"/>
      <name val="ＭＳ 明朝"/>
      <family val="1"/>
      <charset val="128"/>
    </font>
    <font>
      <sz val="14"/>
      <name val="ＭＳ 明朝"/>
      <family val="1"/>
      <charset val="128"/>
    </font>
    <font>
      <b/>
      <sz val="11"/>
      <color indexed="10"/>
      <name val="ＭＳ ゴシック"/>
      <family val="3"/>
      <charset val="128"/>
    </font>
    <font>
      <vertAlign val="superscript"/>
      <sz val="11"/>
      <name val="ＭＳ 明朝"/>
      <family val="1"/>
      <charset val="128"/>
    </font>
    <font>
      <b/>
      <u/>
      <sz val="11"/>
      <color indexed="10"/>
      <name val="ＭＳ ゴシック"/>
      <family val="3"/>
      <charset val="128"/>
    </font>
    <font>
      <sz val="12"/>
      <name val="ＭＳ Ｐゴシック"/>
      <family val="3"/>
      <charset val="128"/>
    </font>
    <font>
      <b/>
      <u/>
      <sz val="11"/>
      <color indexed="12"/>
      <name val="ＭＳ Ｐゴシック"/>
      <family val="3"/>
      <charset val="128"/>
    </font>
    <font>
      <b/>
      <u/>
      <sz val="11"/>
      <color indexed="10"/>
      <name val="ＭＳ Ｐゴシック"/>
      <family val="3"/>
      <charset val="128"/>
    </font>
    <font>
      <sz val="14"/>
      <name val="ＭＳ Ｐゴシック"/>
      <family val="3"/>
      <charset val="128"/>
    </font>
    <font>
      <sz val="11"/>
      <name val="ＭＳ Ｐゴシック"/>
      <family val="3"/>
      <charset val="128"/>
    </font>
    <font>
      <b/>
      <sz val="11"/>
      <color indexed="12"/>
      <name val="ＭＳ ゴシック"/>
      <family val="3"/>
      <charset val="128"/>
    </font>
    <font>
      <b/>
      <sz val="9"/>
      <color indexed="81"/>
      <name val="ＭＳ Ｐゴシック"/>
      <family val="3"/>
      <charset val="128"/>
    </font>
    <font>
      <b/>
      <u/>
      <sz val="9"/>
      <color indexed="81"/>
      <name val="ＭＳ Ｐゴシック"/>
      <family val="3"/>
      <charset val="128"/>
    </font>
    <font>
      <sz val="10"/>
      <name val="ＭＳ 明朝"/>
      <family val="1"/>
      <charset val="128"/>
    </font>
    <font>
      <b/>
      <sz val="11"/>
      <color rgb="FFFF0000"/>
      <name val="ＭＳ ゴシック"/>
      <family val="3"/>
      <charset val="128"/>
    </font>
    <font>
      <b/>
      <u/>
      <sz val="11"/>
      <color rgb="FFFF0000"/>
      <name val="ＭＳ ゴシック"/>
      <family val="3"/>
      <charset val="128"/>
    </font>
    <font>
      <strike/>
      <sz val="11"/>
      <name val="ＭＳ 明朝"/>
      <family val="1"/>
    </font>
    <font>
      <sz val="11"/>
      <name val="ＭＳ 明朝"/>
      <family val="1"/>
    </font>
    <font>
      <sz val="11"/>
      <name val="ＭＳ ゴシック"/>
      <family val="3"/>
      <charset val="128"/>
    </font>
    <font>
      <sz val="11"/>
      <name val="ＭＳ ゴシック"/>
      <family val="3"/>
    </font>
    <font>
      <b/>
      <sz val="11"/>
      <color rgb="FFFF0000"/>
      <name val="ＭＳ ゴシック"/>
      <family val="3"/>
    </font>
    <font>
      <b/>
      <u/>
      <sz val="11"/>
      <color rgb="FFFF0000"/>
      <name val="ＭＳ ゴシック"/>
      <family val="3"/>
    </font>
    <font>
      <b/>
      <sz val="16"/>
      <color rgb="FF0000FF"/>
      <name val="ＭＳ ゴシック"/>
      <family val="3"/>
      <charset val="128"/>
    </font>
    <font>
      <sz val="14"/>
      <name val="ＭＳ 明朝"/>
      <family val="1"/>
    </font>
    <font>
      <sz val="11"/>
      <name val="ＭＳ Ｐゴシック"/>
      <family val="3"/>
    </font>
    <font>
      <sz val="10"/>
      <name val="ＭＳ 明朝"/>
      <family val="1"/>
    </font>
    <font>
      <sz val="11"/>
      <color theme="1"/>
      <name val="ＭＳ Ｐ明朝"/>
      <family val="1"/>
      <charset val="128"/>
    </font>
    <font>
      <sz val="10.5"/>
      <color theme="1"/>
      <name val="ＭＳ Ｐ明朝"/>
      <family val="1"/>
      <charset val="128"/>
    </font>
    <font>
      <sz val="14"/>
      <color theme="1"/>
      <name val="ＭＳ Ｐ明朝"/>
      <family val="1"/>
      <charset val="128"/>
    </font>
    <font>
      <u/>
      <sz val="10.5"/>
      <color indexed="10"/>
      <name val="ＭＳ Ｐゴシック"/>
      <family val="3"/>
      <charset val="128"/>
    </font>
    <font>
      <sz val="10.5"/>
      <color indexed="8"/>
      <name val="ＭＳ Ｐ明朝"/>
      <family val="1"/>
      <charset val="128"/>
    </font>
    <font>
      <sz val="10.5"/>
      <name val="ＭＳ Ｐ明朝"/>
      <family val="1"/>
      <charset val="128"/>
    </font>
    <font>
      <sz val="10.5"/>
      <color theme="1"/>
      <name val="ＭＳ Ｐゴシック"/>
      <family val="3"/>
      <charset val="128"/>
    </font>
    <font>
      <sz val="12"/>
      <color theme="1"/>
      <name val="ＭＳ Ｐ明朝"/>
      <family val="1"/>
      <charset val="128"/>
    </font>
    <font>
      <sz val="12"/>
      <color theme="1"/>
      <name val="ＭＳ Ｐゴシック"/>
      <family val="3"/>
      <charset val="128"/>
    </font>
    <font>
      <sz val="8"/>
      <color theme="1"/>
      <name val="ＭＳ Ｐゴシック"/>
      <family val="3"/>
      <charset val="128"/>
    </font>
    <font>
      <sz val="14"/>
      <color theme="1"/>
      <name val="ＭＳ Ｐゴシック"/>
      <family val="3"/>
      <charset val="128"/>
    </font>
    <font>
      <b/>
      <sz val="10.5"/>
      <name val="ＭＳ Ｐ明朝"/>
      <family val="1"/>
      <charset val="128"/>
    </font>
    <font>
      <sz val="14"/>
      <color theme="1"/>
      <name val="ＭＳ Ｐゴシック"/>
      <family val="3"/>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i/>
      <u/>
      <sz val="12"/>
      <color theme="1"/>
      <name val="ＭＳ Ｐゴシック"/>
      <family val="3"/>
      <charset val="128"/>
      <scheme val="major"/>
    </font>
    <font>
      <sz val="14"/>
      <color theme="1"/>
      <name val="ＭＳ Ｐゴシック"/>
      <family val="2"/>
      <charset val="128"/>
      <scheme val="minor"/>
    </font>
    <font>
      <sz val="10"/>
      <color theme="1"/>
      <name val="ＭＳ Ｐゴシック"/>
      <family val="3"/>
      <charset val="128"/>
      <scheme val="minor"/>
    </font>
    <font>
      <sz val="11"/>
      <color rgb="FFFF0000"/>
      <name val="ＭＳ 明朝"/>
      <family val="1"/>
      <charset val="128"/>
    </font>
    <font>
      <u/>
      <sz val="10.5"/>
      <name val="ＭＳ Ｐゴシック"/>
      <family val="3"/>
      <charset val="128"/>
    </font>
    <font>
      <sz val="10.5"/>
      <name val="ＭＳ Ｐゴシック"/>
      <family val="3"/>
      <charset val="128"/>
    </font>
  </fonts>
  <fills count="15">
    <fill>
      <patternFill patternType="none"/>
    </fill>
    <fill>
      <patternFill patternType="gray125"/>
    </fill>
    <fill>
      <patternFill patternType="solid">
        <fgColor indexed="22"/>
        <bgColor indexed="64"/>
      </patternFill>
    </fill>
    <fill>
      <patternFill patternType="solid">
        <fgColor indexed="45"/>
        <bgColor indexed="64"/>
      </patternFill>
    </fill>
    <fill>
      <patternFill patternType="solid">
        <fgColor indexed="11"/>
        <bgColor indexed="64"/>
      </patternFill>
    </fill>
    <fill>
      <patternFill patternType="solid">
        <fgColor theme="0" tint="-0.249977111117893"/>
        <bgColor indexed="64"/>
      </patternFill>
    </fill>
    <fill>
      <patternFill patternType="solid">
        <fgColor rgb="FFFF99FF"/>
        <bgColor indexed="64"/>
      </patternFill>
    </fill>
    <fill>
      <patternFill patternType="solid">
        <fgColor rgb="FF00FF00"/>
        <bgColor indexed="64"/>
      </patternFill>
    </fill>
    <fill>
      <patternFill patternType="solid">
        <fgColor rgb="FFC0C0C0"/>
        <bgColor indexed="64"/>
      </patternFill>
    </fill>
    <fill>
      <patternFill patternType="solid">
        <fgColor rgb="FFC0C0C0"/>
        <bgColor rgb="FFCCCCFF"/>
      </patternFill>
    </fill>
    <fill>
      <patternFill patternType="solid">
        <fgColor rgb="FFFF99CC"/>
        <bgColor rgb="FFFF8080"/>
      </patternFill>
    </fill>
    <fill>
      <patternFill patternType="solid">
        <fgColor rgb="FFFF99FF"/>
        <bgColor rgb="FFFF8080"/>
      </patternFill>
    </fill>
    <fill>
      <patternFill patternType="solid">
        <fgColor rgb="FFFF99CC"/>
        <bgColor indexed="64"/>
      </patternFill>
    </fill>
    <fill>
      <patternFill patternType="solid">
        <fgColor theme="9" tint="0.39997558519241921"/>
        <bgColor indexed="64"/>
      </patternFill>
    </fill>
    <fill>
      <patternFill patternType="solid">
        <fgColor rgb="FFFFFF0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diagonalDown="1">
      <left style="thin">
        <color auto="1"/>
      </left>
      <right style="thin">
        <color auto="1"/>
      </right>
      <top style="thin">
        <color auto="1"/>
      </top>
      <bottom style="thin">
        <color auto="1"/>
      </bottom>
      <diagonal style="thin">
        <color auto="1"/>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style="thin">
        <color indexed="64"/>
      </top>
      <bottom style="dotted">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s>
  <cellStyleXfs count="5">
    <xf numFmtId="0" fontId="0" fillId="0" borderId="0"/>
    <xf numFmtId="9" fontId="14" fillId="0" borderId="0" applyFont="0" applyFill="0" applyBorder="0" applyAlignment="0" applyProtection="0"/>
    <xf numFmtId="0" fontId="3" fillId="0" borderId="0"/>
    <xf numFmtId="9" fontId="14" fillId="0" borderId="0" applyBorder="0" applyAlignment="0" applyProtection="0"/>
    <xf numFmtId="0" fontId="1" fillId="0" borderId="0">
      <alignment vertical="center"/>
    </xf>
  </cellStyleXfs>
  <cellXfs count="472">
    <xf numFmtId="0" fontId="0" fillId="0" borderId="0" xfId="0"/>
    <xf numFmtId="176" fontId="0" fillId="0" borderId="0" xfId="0" applyNumberFormat="1"/>
    <xf numFmtId="0" fontId="7" fillId="0" borderId="0" xfId="0" applyFont="1" applyAlignment="1">
      <alignment vertical="center"/>
    </xf>
    <xf numFmtId="0" fontId="3" fillId="0" borderId="0" xfId="0" applyFont="1"/>
    <xf numFmtId="0" fontId="6" fillId="0" borderId="0" xfId="0" applyFont="1"/>
    <xf numFmtId="0" fontId="6" fillId="2" borderId="0" xfId="0" applyFont="1" applyFill="1"/>
    <xf numFmtId="177" fontId="3" fillId="2" borderId="0" xfId="0" applyNumberFormat="1" applyFont="1" applyFill="1"/>
    <xf numFmtId="0" fontId="3" fillId="2" borderId="0" xfId="0" applyFont="1" applyFill="1" applyAlignment="1">
      <alignment vertical="center"/>
    </xf>
    <xf numFmtId="0" fontId="6" fillId="2" borderId="0" xfId="0" applyFont="1" applyFill="1" applyAlignment="1">
      <alignment vertical="center"/>
    </xf>
    <xf numFmtId="0" fontId="7" fillId="0" borderId="0" xfId="0" applyFont="1"/>
    <xf numFmtId="0" fontId="5" fillId="2" borderId="0" xfId="2" applyFont="1" applyFill="1" applyBorder="1" applyAlignment="1" applyProtection="1">
      <alignment horizontal="center" vertical="center"/>
    </xf>
    <xf numFmtId="0" fontId="3" fillId="2" borderId="0" xfId="2" applyFont="1" applyFill="1" applyBorder="1" applyAlignment="1" applyProtection="1">
      <alignment horizontal="left"/>
    </xf>
    <xf numFmtId="0" fontId="5" fillId="2" borderId="0" xfId="2" applyFont="1" applyFill="1" applyBorder="1"/>
    <xf numFmtId="176" fontId="5" fillId="2" borderId="0" xfId="2" applyNumberFormat="1" applyFont="1" applyFill="1" applyBorder="1"/>
    <xf numFmtId="0" fontId="3" fillId="2" borderId="0" xfId="0" applyFont="1" applyFill="1" applyAlignment="1" applyProtection="1">
      <alignment horizontal="right" vertical="center"/>
      <protection locked="0"/>
    </xf>
    <xf numFmtId="0" fontId="6" fillId="2" borderId="0" xfId="0" applyFont="1" applyFill="1" applyAlignment="1">
      <alignment horizontal="right" vertical="center"/>
    </xf>
    <xf numFmtId="176" fontId="3" fillId="2" borderId="1" xfId="2" applyNumberFormat="1" applyFont="1" applyFill="1" applyBorder="1" applyAlignment="1" applyProtection="1">
      <alignment horizontal="center" vertical="center" wrapText="1"/>
    </xf>
    <xf numFmtId="176" fontId="3" fillId="2" borderId="0" xfId="2" applyNumberFormat="1" applyFont="1" applyFill="1" applyBorder="1" applyAlignment="1">
      <alignment horizontal="center"/>
    </xf>
    <xf numFmtId="0" fontId="3" fillId="2" borderId="0" xfId="0" applyFont="1" applyFill="1" applyBorder="1" applyAlignment="1" applyProtection="1">
      <alignment horizontal="center" vertical="center" shrinkToFit="1"/>
      <protection locked="0"/>
    </xf>
    <xf numFmtId="0" fontId="3" fillId="0" borderId="0" xfId="0" applyFont="1" applyAlignment="1"/>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2" applyFont="1" applyFill="1" applyBorder="1" applyAlignment="1" applyProtection="1">
      <alignment horizontal="left" vertical="center"/>
    </xf>
    <xf numFmtId="0" fontId="3" fillId="2" borderId="7" xfId="2" applyFont="1" applyFill="1" applyBorder="1" applyAlignment="1" applyProtection="1">
      <alignment horizontal="left" vertical="center"/>
    </xf>
    <xf numFmtId="0" fontId="0" fillId="0" borderId="0" xfId="0" applyFont="1" applyFill="1"/>
    <xf numFmtId="0" fontId="0" fillId="0" borderId="0" xfId="0" applyFont="1"/>
    <xf numFmtId="0" fontId="0" fillId="3" borderId="0" xfId="0" applyFont="1" applyFill="1"/>
    <xf numFmtId="0" fontId="0" fillId="2" borderId="0" xfId="0" applyFont="1" applyFill="1"/>
    <xf numFmtId="0" fontId="11" fillId="0" borderId="0" xfId="0" applyFont="1"/>
    <xf numFmtId="10" fontId="3" fillId="2" borderId="8" xfId="2" applyNumberFormat="1" applyFont="1" applyFill="1" applyBorder="1" applyAlignment="1" applyProtection="1">
      <alignment vertical="center"/>
    </xf>
    <xf numFmtId="10" fontId="3" fillId="2" borderId="9" xfId="2" applyNumberFormat="1" applyFont="1" applyFill="1" applyBorder="1" applyAlignment="1" applyProtection="1">
      <alignment vertical="center"/>
    </xf>
    <xf numFmtId="10" fontId="3" fillId="2" borderId="10" xfId="2" applyNumberFormat="1" applyFont="1" applyFill="1" applyBorder="1" applyAlignment="1" applyProtection="1">
      <alignment vertical="center"/>
    </xf>
    <xf numFmtId="179" fontId="3" fillId="2" borderId="9" xfId="2" applyNumberFormat="1" applyFont="1" applyFill="1" applyBorder="1" applyAlignment="1" applyProtection="1">
      <alignment vertical="center"/>
    </xf>
    <xf numFmtId="10" fontId="3" fillId="2" borderId="11" xfId="2" applyNumberFormat="1" applyFont="1" applyFill="1" applyBorder="1" applyAlignment="1" applyProtection="1">
      <alignment vertical="center"/>
    </xf>
    <xf numFmtId="10" fontId="3" fillId="2" borderId="1" xfId="2" applyNumberFormat="1" applyFont="1" applyFill="1" applyBorder="1" applyAlignment="1" applyProtection="1">
      <alignment vertical="center"/>
    </xf>
    <xf numFmtId="179" fontId="3" fillId="2" borderId="12" xfId="2" applyNumberFormat="1" applyFont="1" applyFill="1" applyBorder="1" applyAlignment="1" applyProtection="1">
      <alignment vertical="center"/>
    </xf>
    <xf numFmtId="179" fontId="3" fillId="2" borderId="1" xfId="2" applyNumberFormat="1" applyFont="1" applyFill="1" applyBorder="1" applyAlignment="1" applyProtection="1">
      <alignment vertical="center"/>
    </xf>
    <xf numFmtId="179" fontId="3" fillId="2" borderId="13" xfId="2" applyNumberFormat="1" applyFont="1" applyFill="1" applyBorder="1" applyAlignment="1" applyProtection="1">
      <alignment vertical="center"/>
    </xf>
    <xf numFmtId="10" fontId="3" fillId="2" borderId="14" xfId="2" applyNumberFormat="1" applyFont="1" applyFill="1" applyBorder="1" applyAlignment="1" applyProtection="1">
      <alignment vertical="center"/>
    </xf>
    <xf numFmtId="179" fontId="3" fillId="2" borderId="15" xfId="2" applyNumberFormat="1" applyFont="1" applyFill="1" applyBorder="1" applyAlignment="1" applyProtection="1">
      <alignment vertical="center"/>
    </xf>
    <xf numFmtId="10" fontId="3" fillId="2" borderId="12" xfId="2" applyNumberFormat="1" applyFont="1" applyFill="1" applyBorder="1" applyAlignment="1" applyProtection="1">
      <alignment vertical="center"/>
    </xf>
    <xf numFmtId="179" fontId="3" fillId="2" borderId="1" xfId="0" applyNumberFormat="1" applyFont="1" applyFill="1" applyBorder="1" applyAlignment="1">
      <alignment vertical="center"/>
    </xf>
    <xf numFmtId="0" fontId="9" fillId="0" borderId="0" xfId="0" applyFont="1" applyAlignment="1">
      <alignment vertical="center"/>
    </xf>
    <xf numFmtId="0" fontId="0" fillId="3" borderId="0" xfId="0" applyFill="1"/>
    <xf numFmtId="0" fontId="12" fillId="0" borderId="0" xfId="0" applyFont="1"/>
    <xf numFmtId="0" fontId="14" fillId="0" borderId="0" xfId="0" applyFont="1"/>
    <xf numFmtId="0" fontId="3" fillId="0" borderId="0" xfId="0" applyFont="1" applyAlignment="1">
      <alignment vertical="center"/>
    </xf>
    <xf numFmtId="0" fontId="3" fillId="5" borderId="0" xfId="0" applyFont="1" applyFill="1"/>
    <xf numFmtId="179" fontId="3" fillId="6" borderId="8" xfId="2" applyNumberFormat="1" applyFont="1" applyFill="1" applyBorder="1" applyAlignment="1" applyProtection="1">
      <alignment vertical="center"/>
      <protection locked="0"/>
    </xf>
    <xf numFmtId="179" fontId="3" fillId="6" borderId="9" xfId="2" applyNumberFormat="1" applyFont="1" applyFill="1" applyBorder="1" applyAlignment="1" applyProtection="1">
      <alignment vertical="center"/>
      <protection locked="0"/>
    </xf>
    <xf numFmtId="179" fontId="3" fillId="6" borderId="16" xfId="2" applyNumberFormat="1" applyFont="1" applyFill="1" applyBorder="1" applyAlignment="1" applyProtection="1">
      <alignment vertical="center"/>
      <protection locked="0"/>
    </xf>
    <xf numFmtId="179" fontId="3" fillId="6" borderId="1" xfId="0" applyNumberFormat="1" applyFont="1" applyFill="1" applyBorder="1" applyAlignment="1" applyProtection="1">
      <alignment vertical="center"/>
      <protection locked="0"/>
    </xf>
    <xf numFmtId="179" fontId="3" fillId="6" borderId="1" xfId="2" applyNumberFormat="1" applyFont="1" applyFill="1" applyBorder="1" applyAlignment="1" applyProtection="1">
      <alignment vertical="center"/>
      <protection locked="0"/>
    </xf>
    <xf numFmtId="179" fontId="3" fillId="6" borderId="10" xfId="2" applyNumberFormat="1" applyFont="1" applyFill="1" applyBorder="1" applyAlignment="1" applyProtection="1">
      <alignment vertical="center"/>
      <protection locked="0"/>
    </xf>
    <xf numFmtId="179" fontId="3" fillId="6" borderId="13" xfId="2" applyNumberFormat="1" applyFont="1" applyFill="1" applyBorder="1" applyAlignment="1" applyProtection="1">
      <alignment vertical="center"/>
      <protection locked="0"/>
    </xf>
    <xf numFmtId="0" fontId="3" fillId="6" borderId="6" xfId="0" applyFont="1" applyFill="1" applyBorder="1" applyAlignment="1" applyProtection="1">
      <alignment horizontal="center" vertical="center" wrapText="1"/>
      <protection locked="0"/>
    </xf>
    <xf numFmtId="0" fontId="3" fillId="6" borderId="17" xfId="0" applyFont="1" applyFill="1" applyBorder="1" applyAlignment="1" applyProtection="1">
      <alignment horizontal="center" vertical="center" wrapText="1"/>
      <protection locked="0"/>
    </xf>
    <xf numFmtId="0" fontId="19" fillId="0" borderId="0" xfId="0" applyFont="1" applyAlignment="1">
      <alignment horizontal="left" vertical="center"/>
    </xf>
    <xf numFmtId="0" fontId="6" fillId="0" borderId="0" xfId="0" applyFont="1" applyAlignment="1">
      <alignment vertical="center"/>
    </xf>
    <xf numFmtId="0" fontId="3" fillId="2" borderId="18" xfId="0" applyFont="1" applyFill="1" applyBorder="1" applyAlignment="1">
      <alignment vertical="center"/>
    </xf>
    <xf numFmtId="0" fontId="10" fillId="7" borderId="0" xfId="0" applyFont="1" applyFill="1"/>
    <xf numFmtId="0" fontId="0" fillId="7" borderId="0" xfId="0" applyFill="1"/>
    <xf numFmtId="0" fontId="3" fillId="2" borderId="0" xfId="0" applyFont="1" applyFill="1" applyBorder="1" applyAlignment="1">
      <alignment vertical="center"/>
    </xf>
    <xf numFmtId="0" fontId="3" fillId="8" borderId="0" xfId="0" applyFont="1" applyFill="1" applyBorder="1" applyAlignment="1" applyProtection="1">
      <alignment vertical="center" wrapText="1"/>
      <protection locked="0"/>
    </xf>
    <xf numFmtId="0" fontId="3" fillId="8" borderId="0" xfId="0" applyFont="1" applyFill="1" applyBorder="1" applyAlignment="1" applyProtection="1">
      <alignment horizontal="center" vertical="center"/>
      <protection locked="0"/>
    </xf>
    <xf numFmtId="0" fontId="3" fillId="2" borderId="0" xfId="0" applyFont="1" applyFill="1" applyBorder="1" applyAlignment="1">
      <alignment horizontal="left" vertical="center"/>
    </xf>
    <xf numFmtId="0" fontId="3" fillId="8" borderId="0" xfId="0" applyFont="1" applyFill="1" applyBorder="1" applyAlignment="1">
      <alignment horizontal="left" vertical="center"/>
    </xf>
    <xf numFmtId="0" fontId="3" fillId="8" borderId="0" xfId="0" applyFont="1" applyFill="1" applyBorder="1" applyAlignment="1" applyProtection="1">
      <alignment horizontal="left" vertical="center" wrapText="1"/>
      <protection locked="0"/>
    </xf>
    <xf numFmtId="0" fontId="3" fillId="2" borderId="0" xfId="0" applyFont="1" applyFill="1" applyAlignment="1">
      <alignment horizontal="right"/>
    </xf>
    <xf numFmtId="0" fontId="3" fillId="2" borderId="0" xfId="0" applyFont="1" applyFill="1" applyBorder="1"/>
    <xf numFmtId="0" fontId="3" fillId="2" borderId="0" xfId="0" applyFont="1" applyFill="1" applyBorder="1" applyAlignment="1">
      <alignment horizontal="right"/>
    </xf>
    <xf numFmtId="0" fontId="3" fillId="6" borderId="22" xfId="2" applyFont="1" applyFill="1" applyBorder="1" applyAlignment="1" applyProtection="1">
      <alignment horizontal="left" vertical="center"/>
      <protection locked="0"/>
    </xf>
    <xf numFmtId="0" fontId="3" fillId="6" borderId="23" xfId="2" applyFont="1" applyFill="1" applyBorder="1" applyAlignment="1" applyProtection="1">
      <alignment horizontal="left" vertical="center"/>
      <protection locked="0"/>
    </xf>
    <xf numFmtId="10" fontId="3" fillId="2" borderId="13" xfId="2" applyNumberFormat="1" applyFont="1" applyFill="1" applyBorder="1" applyAlignment="1" applyProtection="1">
      <alignment vertical="center"/>
    </xf>
    <xf numFmtId="179" fontId="3" fillId="6" borderId="12" xfId="2" applyNumberFormat="1" applyFont="1" applyFill="1" applyBorder="1" applyAlignment="1" applyProtection="1">
      <alignment vertical="center"/>
      <protection locked="0"/>
    </xf>
    <xf numFmtId="10" fontId="3" fillId="2" borderId="1" xfId="1" applyNumberFormat="1" applyFont="1" applyFill="1" applyBorder="1" applyAlignment="1" applyProtection="1">
      <alignment vertical="center"/>
    </xf>
    <xf numFmtId="0" fontId="19" fillId="0" borderId="0" xfId="0" applyFont="1" applyAlignment="1">
      <alignment vertical="center"/>
    </xf>
    <xf numFmtId="0" fontId="3" fillId="9" borderId="0" xfId="0" applyFont="1" applyFill="1"/>
    <xf numFmtId="0" fontId="3" fillId="9" borderId="0" xfId="0" applyFont="1" applyFill="1" applyAlignment="1">
      <alignment shrinkToFit="1"/>
    </xf>
    <xf numFmtId="0" fontId="23" fillId="0" borderId="0" xfId="0" applyFont="1"/>
    <xf numFmtId="0" fontId="23" fillId="0" borderId="60" xfId="0" applyFont="1" applyBorder="1"/>
    <xf numFmtId="0" fontId="24" fillId="0" borderId="1" xfId="0" applyFont="1" applyBorder="1" applyAlignment="1">
      <alignment horizontal="center" vertical="center"/>
    </xf>
    <xf numFmtId="0" fontId="23" fillId="0" borderId="1" xfId="0" applyFont="1" applyBorder="1" applyAlignment="1">
      <alignment horizontal="center" vertical="center"/>
    </xf>
    <xf numFmtId="178" fontId="24" fillId="0" borderId="1" xfId="0" applyNumberFormat="1" applyFont="1" applyBorder="1" applyAlignment="1">
      <alignment horizontal="right" vertical="center" shrinkToFit="1"/>
    </xf>
    <xf numFmtId="0" fontId="19" fillId="0" borderId="0" xfId="0" applyFont="1" applyAlignment="1">
      <alignment vertical="top"/>
    </xf>
    <xf numFmtId="0" fontId="19" fillId="0" borderId="0" xfId="0" applyFont="1"/>
    <xf numFmtId="0" fontId="27" fillId="0" borderId="0" xfId="0" applyFont="1"/>
    <xf numFmtId="178" fontId="24" fillId="0" borderId="61" xfId="0" applyNumberFormat="1" applyFont="1" applyBorder="1"/>
    <xf numFmtId="0" fontId="3" fillId="0" borderId="0" xfId="0" applyFont="1" applyAlignment="1">
      <alignment shrinkToFit="1"/>
    </xf>
    <xf numFmtId="0" fontId="3" fillId="6" borderId="17" xfId="2" applyFont="1" applyFill="1" applyBorder="1" applyAlignment="1" applyProtection="1">
      <alignment horizontal="left" vertical="center"/>
      <protection locked="0"/>
    </xf>
    <xf numFmtId="0" fontId="3" fillId="9" borderId="0" xfId="2" applyFont="1" applyFill="1" applyBorder="1" applyAlignment="1" applyProtection="1">
      <alignment horizontal="left"/>
    </xf>
    <xf numFmtId="0" fontId="5" fillId="9" borderId="0" xfId="2" applyFont="1" applyFill="1" applyBorder="1"/>
    <xf numFmtId="176" fontId="5" fillId="9" borderId="0" xfId="2" applyNumberFormat="1" applyFont="1" applyFill="1" applyBorder="1"/>
    <xf numFmtId="0" fontId="28" fillId="10" borderId="0" xfId="2" applyFont="1" applyFill="1" applyBorder="1" applyAlignment="1" applyProtection="1">
      <alignment horizontal="left" vertical="center"/>
      <protection locked="0"/>
    </xf>
    <xf numFmtId="0" fontId="5" fillId="9" borderId="0" xfId="2" applyFont="1" applyFill="1" applyBorder="1" applyAlignment="1" applyProtection="1">
      <alignment horizontal="center" vertical="center"/>
    </xf>
    <xf numFmtId="176" fontId="3" fillId="9" borderId="0" xfId="2" applyNumberFormat="1" applyFont="1" applyFill="1" applyBorder="1" applyAlignment="1">
      <alignment horizontal="center"/>
    </xf>
    <xf numFmtId="176" fontId="3" fillId="9" borderId="1" xfId="2" applyNumberFormat="1" applyFont="1" applyFill="1" applyBorder="1" applyAlignment="1" applyProtection="1">
      <alignment horizontal="center" vertical="center" wrapText="1"/>
    </xf>
    <xf numFmtId="0" fontId="3" fillId="9" borderId="6" xfId="2" applyFont="1" applyFill="1" applyBorder="1" applyAlignment="1" applyProtection="1">
      <alignment horizontal="left" vertical="center"/>
    </xf>
    <xf numFmtId="179" fontId="3" fillId="10" borderId="8" xfId="2" applyNumberFormat="1" applyFont="1" applyFill="1" applyBorder="1" applyAlignment="1" applyProtection="1">
      <alignment vertical="center"/>
      <protection locked="0"/>
    </xf>
    <xf numFmtId="10" fontId="22" fillId="9" borderId="8" xfId="2" applyNumberFormat="1" applyFont="1" applyFill="1" applyBorder="1" applyAlignment="1" applyProtection="1">
      <alignment vertical="center"/>
    </xf>
    <xf numFmtId="0" fontId="3" fillId="9" borderId="7" xfId="2" applyFont="1" applyFill="1" applyBorder="1" applyAlignment="1" applyProtection="1">
      <alignment horizontal="left" vertical="center"/>
    </xf>
    <xf numFmtId="179" fontId="3" fillId="10" borderId="9" xfId="2" applyNumberFormat="1" applyFont="1" applyFill="1" applyBorder="1" applyAlignment="1" applyProtection="1">
      <alignment vertical="center"/>
      <protection locked="0"/>
    </xf>
    <xf numFmtId="10" fontId="22" fillId="9" borderId="9" xfId="2" applyNumberFormat="1" applyFont="1" applyFill="1" applyBorder="1" applyAlignment="1" applyProtection="1">
      <alignment vertical="center"/>
    </xf>
    <xf numFmtId="10" fontId="22" fillId="9" borderId="10" xfId="2" applyNumberFormat="1" applyFont="1" applyFill="1" applyBorder="1" applyAlignment="1" applyProtection="1">
      <alignment vertical="center"/>
    </xf>
    <xf numFmtId="179" fontId="22" fillId="9" borderId="9" xfId="2" applyNumberFormat="1" applyFont="1" applyFill="1" applyBorder="1" applyAlignment="1" applyProtection="1">
      <alignment vertical="center"/>
    </xf>
    <xf numFmtId="10" fontId="22" fillId="9" borderId="11" xfId="2" applyNumberFormat="1" applyFont="1" applyFill="1" applyBorder="1" applyAlignment="1" applyProtection="1">
      <alignment vertical="center"/>
    </xf>
    <xf numFmtId="0" fontId="0" fillId="0" borderId="1" xfId="0" applyFont="1" applyBorder="1" applyAlignment="1">
      <alignment horizontal="center"/>
    </xf>
    <xf numFmtId="0" fontId="29" fillId="0" borderId="1" xfId="0" applyFont="1" applyBorder="1" applyAlignment="1">
      <alignment horizontal="right"/>
    </xf>
    <xf numFmtId="179" fontId="29" fillId="0" borderId="1" xfId="0" applyNumberFormat="1" applyFont="1" applyBorder="1"/>
    <xf numFmtId="0" fontId="3" fillId="9" borderId="17" xfId="2" applyFont="1" applyFill="1" applyBorder="1" applyAlignment="1" applyProtection="1">
      <alignment horizontal="left" vertical="center"/>
    </xf>
    <xf numFmtId="179" fontId="22" fillId="9" borderId="11" xfId="2" applyNumberFormat="1" applyFont="1" applyFill="1" applyBorder="1" applyAlignment="1" applyProtection="1">
      <alignment vertical="center"/>
    </xf>
    <xf numFmtId="179" fontId="22" fillId="9" borderId="8" xfId="2" applyNumberFormat="1" applyFont="1" applyFill="1" applyBorder="1" applyAlignment="1" applyProtection="1">
      <alignment vertical="center"/>
    </xf>
    <xf numFmtId="179" fontId="3" fillId="9" borderId="9" xfId="2" applyNumberFormat="1" applyFont="1" applyFill="1" applyBorder="1" applyAlignment="1" applyProtection="1">
      <alignment horizontal="right" vertical="center"/>
    </xf>
    <xf numFmtId="10" fontId="3" fillId="9" borderId="9" xfId="2" applyNumberFormat="1" applyFont="1" applyFill="1" applyBorder="1" applyAlignment="1" applyProtection="1">
      <alignment horizontal="right" vertical="center"/>
    </xf>
    <xf numFmtId="179" fontId="3" fillId="10" borderId="16" xfId="2" applyNumberFormat="1" applyFont="1" applyFill="1" applyBorder="1" applyAlignment="1" applyProtection="1">
      <alignment vertical="center"/>
      <protection locked="0"/>
    </xf>
    <xf numFmtId="10" fontId="22" fillId="9" borderId="1" xfId="2" applyNumberFormat="1" applyFont="1" applyFill="1" applyBorder="1" applyAlignment="1" applyProtection="1">
      <alignment vertical="center"/>
    </xf>
    <xf numFmtId="179" fontId="3" fillId="10" borderId="1" xfId="0" applyNumberFormat="1" applyFont="1" applyFill="1" applyBorder="1" applyAlignment="1" applyProtection="1">
      <alignment vertical="center"/>
      <protection locked="0"/>
    </xf>
    <xf numFmtId="179" fontId="22" fillId="9" borderId="12" xfId="2" applyNumberFormat="1" applyFont="1" applyFill="1" applyBorder="1" applyAlignment="1" applyProtection="1">
      <alignment vertical="center"/>
    </xf>
    <xf numFmtId="179" fontId="3" fillId="10" borderId="1" xfId="2" applyNumberFormat="1" applyFont="1" applyFill="1" applyBorder="1" applyAlignment="1" applyProtection="1">
      <alignment vertical="center"/>
      <protection locked="0"/>
    </xf>
    <xf numFmtId="179" fontId="3" fillId="10" borderId="10" xfId="2" applyNumberFormat="1" applyFont="1" applyFill="1" applyBorder="1" applyAlignment="1" applyProtection="1">
      <alignment vertical="center"/>
      <protection locked="0"/>
    </xf>
    <xf numFmtId="0" fontId="20" fillId="0" borderId="0" xfId="0" applyFont="1" applyAlignment="1">
      <alignment vertical="center"/>
    </xf>
    <xf numFmtId="179" fontId="22" fillId="9" borderId="1" xfId="2" applyNumberFormat="1" applyFont="1" applyFill="1" applyBorder="1" applyAlignment="1" applyProtection="1">
      <alignment vertical="center"/>
    </xf>
    <xf numFmtId="179" fontId="22" fillId="9" borderId="13" xfId="2" applyNumberFormat="1" applyFont="1" applyFill="1" applyBorder="1" applyAlignment="1" applyProtection="1">
      <alignment vertical="center"/>
    </xf>
    <xf numFmtId="10" fontId="22" fillId="9" borderId="14" xfId="2" applyNumberFormat="1" applyFont="1" applyFill="1" applyBorder="1" applyAlignment="1" applyProtection="1">
      <alignment vertical="center"/>
    </xf>
    <xf numFmtId="179" fontId="22" fillId="9" borderId="15" xfId="2" applyNumberFormat="1" applyFont="1" applyFill="1" applyBorder="1" applyAlignment="1" applyProtection="1">
      <alignment vertical="center"/>
    </xf>
    <xf numFmtId="10" fontId="22" fillId="9" borderId="12" xfId="2" applyNumberFormat="1" applyFont="1" applyFill="1" applyBorder="1" applyAlignment="1" applyProtection="1">
      <alignment vertical="center"/>
    </xf>
    <xf numFmtId="10" fontId="22" fillId="9" borderId="1" xfId="3" applyNumberFormat="1" applyFont="1" applyFill="1" applyBorder="1" applyAlignment="1" applyProtection="1">
      <alignment vertical="center"/>
    </xf>
    <xf numFmtId="179" fontId="22" fillId="9" borderId="1" xfId="0" applyNumberFormat="1" applyFont="1" applyFill="1" applyBorder="1" applyAlignment="1">
      <alignment vertical="center"/>
    </xf>
    <xf numFmtId="0" fontId="28" fillId="11" borderId="0" xfId="2" applyFont="1" applyFill="1" applyBorder="1" applyAlignment="1" applyProtection="1">
      <alignment horizontal="left" vertical="center"/>
      <protection locked="0"/>
    </xf>
    <xf numFmtId="0" fontId="3" fillId="12" borderId="30" xfId="2" applyFont="1" applyFill="1" applyBorder="1" applyAlignment="1" applyProtection="1">
      <alignment horizontal="left" vertical="center"/>
      <protection locked="0"/>
    </xf>
    <xf numFmtId="0" fontId="3" fillId="12" borderId="31" xfId="2" applyFont="1" applyFill="1" applyBorder="1" applyAlignment="1" applyProtection="1">
      <alignment horizontal="left" vertical="center"/>
      <protection locked="0"/>
    </xf>
    <xf numFmtId="0" fontId="3" fillId="12" borderId="32" xfId="2" applyFont="1" applyFill="1" applyBorder="1" applyAlignment="1" applyProtection="1">
      <alignment horizontal="left" vertical="center"/>
      <protection locked="0"/>
    </xf>
    <xf numFmtId="179" fontId="3" fillId="12" borderId="13" xfId="2" applyNumberFormat="1" applyFont="1" applyFill="1" applyBorder="1" applyAlignment="1" applyProtection="1">
      <alignment vertical="center"/>
      <protection locked="0"/>
    </xf>
    <xf numFmtId="0" fontId="31" fillId="0" borderId="0" xfId="0" applyFont="1"/>
    <xf numFmtId="0" fontId="31" fillId="0" borderId="0" xfId="0" applyFont="1" applyAlignment="1">
      <alignment horizontal="center"/>
    </xf>
    <xf numFmtId="0" fontId="31" fillId="0" borderId="0" xfId="0" applyFont="1" applyAlignment="1">
      <alignment vertical="center"/>
    </xf>
    <xf numFmtId="0" fontId="32" fillId="0" borderId="1" xfId="0" applyFont="1" applyFill="1" applyBorder="1" applyAlignment="1" applyProtection="1">
      <alignment vertical="center" wrapText="1"/>
      <protection locked="0"/>
    </xf>
    <xf numFmtId="0" fontId="33" fillId="5" borderId="1" xfId="0" applyFont="1" applyFill="1" applyBorder="1" applyAlignment="1" applyProtection="1">
      <alignment horizontal="center" vertical="center"/>
    </xf>
    <xf numFmtId="0" fontId="33" fillId="12" borderId="1" xfId="0" applyFont="1" applyFill="1" applyBorder="1" applyAlignment="1" applyProtection="1">
      <alignment horizontal="center" vertical="center"/>
      <protection locked="0"/>
    </xf>
    <xf numFmtId="0" fontId="32" fillId="5" borderId="1" xfId="0" applyFont="1" applyFill="1" applyBorder="1" applyAlignment="1">
      <alignment horizontal="center" vertical="center" shrinkToFit="1"/>
    </xf>
    <xf numFmtId="0" fontId="32" fillId="5" borderId="1" xfId="0" applyFont="1" applyFill="1" applyBorder="1" applyAlignment="1">
      <alignment vertical="center" wrapText="1" shrinkToFit="1"/>
    </xf>
    <xf numFmtId="0" fontId="32" fillId="5" borderId="1" xfId="0" applyFont="1" applyFill="1" applyBorder="1" applyAlignment="1">
      <alignment horizontal="center" vertical="center"/>
    </xf>
    <xf numFmtId="0" fontId="37" fillId="5" borderId="1" xfId="0" applyFont="1" applyFill="1" applyBorder="1" applyAlignment="1">
      <alignment horizontal="center" vertical="center"/>
    </xf>
    <xf numFmtId="0" fontId="31" fillId="5" borderId="0" xfId="0" applyFont="1" applyFill="1" applyAlignment="1">
      <alignment vertical="center"/>
    </xf>
    <xf numFmtId="0" fontId="31" fillId="5" borderId="0" xfId="0" applyFont="1" applyFill="1" applyAlignment="1">
      <alignment horizontal="center" vertical="center"/>
    </xf>
    <xf numFmtId="0" fontId="39" fillId="5" borderId="31" xfId="0" applyFont="1" applyFill="1" applyBorder="1" applyAlignment="1">
      <alignment horizontal="center"/>
    </xf>
    <xf numFmtId="0" fontId="40" fillId="5" borderId="0" xfId="0" applyFont="1" applyFill="1" applyAlignment="1">
      <alignment horizontal="right" vertical="top"/>
    </xf>
    <xf numFmtId="0" fontId="1" fillId="0" borderId="0" xfId="4">
      <alignment vertical="center"/>
    </xf>
    <xf numFmtId="0" fontId="43" fillId="0" borderId="0" xfId="4" applyFont="1" applyBorder="1" applyAlignment="1">
      <alignment horizontal="center" vertical="center"/>
    </xf>
    <xf numFmtId="0" fontId="45" fillId="0" borderId="31" xfId="4" applyFont="1" applyBorder="1" applyAlignment="1">
      <alignment horizontal="center" vertical="center"/>
    </xf>
    <xf numFmtId="0" fontId="45" fillId="0" borderId="0" xfId="4" applyFont="1" applyBorder="1" applyAlignment="1">
      <alignment horizontal="left" vertical="center"/>
    </xf>
    <xf numFmtId="0" fontId="45" fillId="0" borderId="0" xfId="4" applyFont="1" applyBorder="1" applyAlignment="1">
      <alignment horizontal="center" vertical="center"/>
    </xf>
    <xf numFmtId="0" fontId="46" fillId="0" borderId="0" xfId="4" applyFont="1" applyBorder="1" applyAlignment="1">
      <alignment horizontal="right" vertical="center"/>
    </xf>
    <xf numFmtId="0" fontId="47" fillId="0" borderId="0" xfId="4" applyFont="1" applyBorder="1" applyAlignment="1">
      <alignment horizontal="center" vertical="center"/>
    </xf>
    <xf numFmtId="0" fontId="48" fillId="0" borderId="0" xfId="4" applyFont="1" applyBorder="1" applyAlignment="1">
      <alignment horizontal="center" vertical="center"/>
    </xf>
    <xf numFmtId="0" fontId="50" fillId="0" borderId="1" xfId="4" applyFont="1" applyBorder="1" applyAlignment="1">
      <alignment horizontal="center" vertical="center"/>
    </xf>
    <xf numFmtId="0" fontId="43" fillId="0" borderId="1" xfId="4" applyFont="1" applyBorder="1" applyAlignment="1">
      <alignment horizontal="center" vertical="center"/>
    </xf>
    <xf numFmtId="0" fontId="1" fillId="0" borderId="1" xfId="4" applyBorder="1" applyAlignment="1">
      <alignment horizontal="center" vertical="center"/>
    </xf>
    <xf numFmtId="0" fontId="1" fillId="0" borderId="0" xfId="4" applyBorder="1" applyAlignment="1">
      <alignment horizontal="center" vertical="center"/>
    </xf>
    <xf numFmtId="0" fontId="46" fillId="0" borderId="0" xfId="4" applyFont="1" applyBorder="1" applyAlignment="1">
      <alignment horizontal="left" vertical="top" wrapText="1"/>
    </xf>
    <xf numFmtId="0" fontId="51" fillId="0" borderId="0" xfId="4" applyFont="1" applyBorder="1" applyAlignment="1">
      <alignment horizontal="left" vertical="top" wrapText="1"/>
    </xf>
    <xf numFmtId="0" fontId="1" fillId="0" borderId="1" xfId="4" applyBorder="1">
      <alignment vertical="center"/>
    </xf>
    <xf numFmtId="0" fontId="1" fillId="0" borderId="1" xfId="4" applyBorder="1" applyAlignment="1">
      <alignment horizontal="left" vertical="center"/>
    </xf>
    <xf numFmtId="0" fontId="1" fillId="0" borderId="0" xfId="4" applyAlignment="1">
      <alignment horizontal="center" vertical="center" wrapText="1"/>
    </xf>
    <xf numFmtId="0" fontId="1" fillId="0" borderId="0" xfId="4" applyAlignment="1">
      <alignment horizontal="center" vertical="center"/>
    </xf>
    <xf numFmtId="0" fontId="1" fillId="5" borderId="13" xfId="4" applyFill="1" applyBorder="1">
      <alignment vertical="center"/>
    </xf>
    <xf numFmtId="0" fontId="1" fillId="5" borderId="12" xfId="4" applyFill="1" applyBorder="1" applyAlignment="1">
      <alignment horizontal="left" vertical="center"/>
    </xf>
    <xf numFmtId="0" fontId="1" fillId="5" borderId="12" xfId="4" applyFill="1" applyBorder="1">
      <alignment vertical="center"/>
    </xf>
    <xf numFmtId="10" fontId="22" fillId="9" borderId="1" xfId="2" applyNumberFormat="1" applyFont="1" applyFill="1" applyBorder="1" applyAlignment="1">
      <alignment vertical="center"/>
    </xf>
    <xf numFmtId="0" fontId="3" fillId="8" borderId="0" xfId="0" applyFont="1" applyFill="1" applyAlignment="1">
      <alignment vertical="center"/>
    </xf>
    <xf numFmtId="0" fontId="3" fillId="2" borderId="0" xfId="0" applyFont="1" applyFill="1" applyAlignment="1"/>
    <xf numFmtId="0" fontId="3" fillId="2" borderId="0" xfId="0" applyFont="1" applyFill="1"/>
    <xf numFmtId="0" fontId="6" fillId="2" borderId="0" xfId="0" applyFont="1" applyFill="1" applyAlignment="1">
      <alignment horizontal="left" vertical="center"/>
    </xf>
    <xf numFmtId="0" fontId="3" fillId="5" borderId="0" xfId="0" applyFont="1" applyFill="1" applyAlignment="1">
      <alignment vertical="center"/>
    </xf>
    <xf numFmtId="0" fontId="3" fillId="2" borderId="2"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1" xfId="0" applyFont="1" applyFill="1" applyBorder="1" applyAlignment="1">
      <alignment vertical="center"/>
    </xf>
    <xf numFmtId="0" fontId="3" fillId="2" borderId="24" xfId="0" applyFont="1" applyFill="1" applyBorder="1" applyAlignment="1"/>
    <xf numFmtId="0" fontId="3" fillId="2" borderId="0" xfId="0" applyFont="1" applyFill="1" applyBorder="1" applyAlignment="1"/>
    <xf numFmtId="0" fontId="3" fillId="2" borderId="0" xfId="0" applyFont="1" applyFill="1" applyBorder="1" applyAlignment="1">
      <alignment vertical="center" wrapText="1"/>
    </xf>
    <xf numFmtId="0" fontId="3" fillId="6" borderId="21" xfId="0" applyFont="1" applyFill="1" applyBorder="1" applyAlignment="1" applyProtection="1">
      <alignment vertical="center"/>
      <protection locked="0"/>
    </xf>
    <xf numFmtId="0" fontId="3" fillId="6" borderId="20" xfId="0" applyFont="1" applyFill="1" applyBorder="1" applyAlignment="1" applyProtection="1">
      <alignment vertical="center"/>
      <protection locked="0"/>
    </xf>
    <xf numFmtId="0" fontId="3" fillId="6" borderId="19" xfId="0" applyFont="1" applyFill="1" applyBorder="1" applyAlignment="1" applyProtection="1">
      <alignment vertical="center"/>
      <protection locked="0"/>
    </xf>
    <xf numFmtId="179" fontId="3" fillId="11" borderId="16" xfId="2" applyNumberFormat="1" applyFill="1" applyBorder="1" applyAlignment="1" applyProtection="1">
      <alignment vertical="center"/>
      <protection locked="0"/>
    </xf>
    <xf numFmtId="0" fontId="3" fillId="6" borderId="0" xfId="0" applyFont="1" applyFill="1" applyAlignment="1" applyProtection="1">
      <alignment horizontal="left" shrinkToFit="1"/>
      <protection locked="0"/>
    </xf>
    <xf numFmtId="0" fontId="3" fillId="2" borderId="0" xfId="0" applyFont="1" applyFill="1"/>
    <xf numFmtId="0" fontId="10" fillId="7" borderId="0" xfId="0" applyFont="1" applyFill="1"/>
    <xf numFmtId="0" fontId="13" fillId="4" borderId="0" xfId="0" applyFont="1" applyFill="1"/>
    <xf numFmtId="0" fontId="32" fillId="5" borderId="19" xfId="0" applyFont="1" applyFill="1" applyBorder="1" applyAlignment="1">
      <alignment horizontal="left" vertical="center" wrapText="1"/>
    </xf>
    <xf numFmtId="0" fontId="32" fillId="5" borderId="21" xfId="0" applyFont="1" applyFill="1" applyBorder="1" applyAlignment="1">
      <alignment horizontal="left" vertical="center" wrapText="1"/>
    </xf>
    <xf numFmtId="0" fontId="41" fillId="5" borderId="0" xfId="0" applyFont="1" applyFill="1" applyAlignment="1">
      <alignment horizontal="center" vertical="center"/>
    </xf>
    <xf numFmtId="0" fontId="38" fillId="5" borderId="31" xfId="0" applyFont="1" applyFill="1" applyBorder="1" applyAlignment="1" applyProtection="1">
      <alignment horizontal="center" shrinkToFit="1"/>
    </xf>
    <xf numFmtId="0" fontId="37" fillId="5" borderId="19" xfId="0" applyFont="1" applyFill="1" applyBorder="1" applyAlignment="1">
      <alignment horizontal="center" vertical="center"/>
    </xf>
    <xf numFmtId="0" fontId="37" fillId="5" borderId="21" xfId="0" applyFont="1" applyFill="1" applyBorder="1" applyAlignment="1">
      <alignment horizontal="center" vertical="center"/>
    </xf>
    <xf numFmtId="0" fontId="31" fillId="0" borderId="31" xfId="0" applyFont="1" applyBorder="1" applyAlignment="1">
      <alignment horizontal="left"/>
    </xf>
    <xf numFmtId="0" fontId="53" fillId="5" borderId="19" xfId="0" applyFont="1" applyFill="1" applyBorder="1" applyAlignment="1">
      <alignment horizontal="left" vertical="center" wrapText="1"/>
    </xf>
    <xf numFmtId="0" fontId="36" fillId="5" borderId="21" xfId="0" applyFont="1" applyFill="1" applyBorder="1" applyAlignment="1">
      <alignment horizontal="left" vertical="center" wrapText="1"/>
    </xf>
    <xf numFmtId="0" fontId="3" fillId="8" borderId="0" xfId="0" applyFont="1" applyFill="1" applyAlignment="1">
      <alignment vertical="center"/>
    </xf>
    <xf numFmtId="0" fontId="3" fillId="6" borderId="27" xfId="0" applyFont="1" applyFill="1" applyBorder="1" applyAlignment="1">
      <alignment horizontal="center" vertical="center"/>
    </xf>
    <xf numFmtId="0" fontId="3" fillId="6" borderId="24"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28" xfId="0" applyFont="1" applyFill="1" applyBorder="1" applyAlignment="1">
      <alignment horizontal="center" vertical="center"/>
    </xf>
    <xf numFmtId="0" fontId="3" fillId="6" borderId="0" xfId="0" applyFont="1" applyFill="1" applyBorder="1" applyAlignment="1">
      <alignment horizontal="center" vertical="center"/>
    </xf>
    <xf numFmtId="0" fontId="3" fillId="6" borderId="29" xfId="0" applyFont="1" applyFill="1" applyBorder="1" applyAlignment="1">
      <alignment horizontal="center" vertical="center"/>
    </xf>
    <xf numFmtId="0" fontId="3" fillId="6" borderId="30" xfId="0" applyFont="1" applyFill="1" applyBorder="1" applyAlignment="1">
      <alignment horizontal="center" vertical="center"/>
    </xf>
    <xf numFmtId="0" fontId="3" fillId="6" borderId="31" xfId="0" applyFont="1" applyFill="1" applyBorder="1" applyAlignment="1">
      <alignment horizontal="center" vertical="center"/>
    </xf>
    <xf numFmtId="0" fontId="3" fillId="6" borderId="32"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4"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0"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30" xfId="0" applyFont="1" applyFill="1" applyBorder="1" applyAlignment="1">
      <alignment horizontal="center" vertical="center"/>
    </xf>
    <xf numFmtId="0" fontId="3" fillId="2" borderId="31" xfId="0" applyFont="1" applyFill="1" applyBorder="1" applyAlignment="1">
      <alignment horizontal="center" vertical="center"/>
    </xf>
    <xf numFmtId="0" fontId="3" fillId="2" borderId="32" xfId="0" applyFont="1" applyFill="1" applyBorder="1" applyAlignment="1">
      <alignment horizontal="center" vertical="center"/>
    </xf>
    <xf numFmtId="0" fontId="3" fillId="6" borderId="51"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48" xfId="0" applyFont="1" applyFill="1" applyBorder="1" applyAlignment="1">
      <alignment horizontal="center" vertical="center"/>
    </xf>
    <xf numFmtId="0" fontId="3" fillId="6" borderId="49"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50" xfId="0" applyFont="1" applyFill="1" applyBorder="1" applyAlignment="1">
      <alignment horizontal="center" vertical="center"/>
    </xf>
    <xf numFmtId="0" fontId="3" fillId="6" borderId="64" xfId="0" applyFont="1" applyFill="1" applyBorder="1" applyAlignment="1">
      <alignment horizontal="center" vertical="center"/>
    </xf>
    <xf numFmtId="0" fontId="3" fillId="6" borderId="5" xfId="0" applyFont="1" applyFill="1" applyBorder="1" applyAlignment="1">
      <alignment horizontal="center" vertical="center"/>
    </xf>
    <xf numFmtId="0" fontId="3" fillId="6" borderId="63" xfId="0" applyFont="1" applyFill="1" applyBorder="1" applyAlignment="1">
      <alignment horizontal="center" vertical="center"/>
    </xf>
    <xf numFmtId="0" fontId="3" fillId="2" borderId="27"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2" xfId="0" applyFont="1" applyFill="1" applyBorder="1" applyAlignment="1">
      <alignment horizontal="center" vertical="center" wrapText="1"/>
    </xf>
    <xf numFmtId="0" fontId="3" fillId="2" borderId="22" xfId="0" applyFont="1" applyFill="1" applyBorder="1" applyAlignment="1">
      <alignment vertical="center"/>
    </xf>
    <xf numFmtId="0" fontId="3" fillId="2" borderId="23" xfId="0" applyFont="1" applyFill="1" applyBorder="1" applyAlignment="1">
      <alignment vertical="center"/>
    </xf>
    <xf numFmtId="0" fontId="3" fillId="2" borderId="1" xfId="0" applyFont="1" applyFill="1" applyBorder="1" applyAlignment="1">
      <alignment horizontal="left" vertical="center"/>
    </xf>
    <xf numFmtId="0" fontId="3" fillId="6" borderId="1" xfId="0" applyFont="1" applyFill="1" applyBorder="1" applyAlignment="1" applyProtection="1">
      <alignment horizontal="center" vertical="center" wrapText="1"/>
      <protection locked="0"/>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6" borderId="24" xfId="0" applyFont="1" applyFill="1" applyBorder="1" applyAlignment="1" applyProtection="1">
      <alignment vertical="center"/>
      <protection locked="0"/>
    </xf>
    <xf numFmtId="0" fontId="3" fillId="2" borderId="1" xfId="0" applyFont="1" applyFill="1" applyBorder="1" applyAlignment="1">
      <alignment horizontal="center" vertical="center"/>
    </xf>
    <xf numFmtId="0" fontId="3" fillId="0" borderId="0" xfId="0" applyFont="1" applyAlignment="1">
      <alignment horizontal="center"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3" fillId="6" borderId="17" xfId="0" applyFont="1" applyFill="1" applyBorder="1" applyAlignment="1" applyProtection="1">
      <alignment horizontal="center" vertical="center" shrinkToFit="1"/>
      <protection locked="0"/>
    </xf>
    <xf numFmtId="0" fontId="3" fillId="6" borderId="22" xfId="0" applyFont="1" applyFill="1" applyBorder="1" applyAlignment="1" applyProtection="1">
      <alignment horizontal="center" vertical="center" shrinkToFit="1"/>
      <protection locked="0"/>
    </xf>
    <xf numFmtId="0" fontId="3" fillId="6" borderId="23" xfId="0" applyFont="1" applyFill="1" applyBorder="1" applyAlignment="1" applyProtection="1">
      <alignment horizontal="center" vertical="center" shrinkToFit="1"/>
      <protection locked="0"/>
    </xf>
    <xf numFmtId="0" fontId="3" fillId="2" borderId="16" xfId="0" applyFont="1" applyFill="1" applyBorder="1" applyAlignment="1">
      <alignment horizontal="left" vertical="center" wrapText="1"/>
    </xf>
    <xf numFmtId="0" fontId="3" fillId="2" borderId="16" xfId="0" applyFont="1" applyFill="1" applyBorder="1" applyAlignment="1">
      <alignment horizontal="left" vertical="center"/>
    </xf>
    <xf numFmtId="0" fontId="3" fillId="2" borderId="13" xfId="0" applyFont="1" applyFill="1" applyBorder="1" applyAlignment="1">
      <alignment horizontal="left" vertical="center"/>
    </xf>
    <xf numFmtId="0" fontId="3" fillId="2" borderId="12" xfId="0" applyFont="1" applyFill="1" applyBorder="1" applyAlignment="1">
      <alignment horizontal="left" vertical="center"/>
    </xf>
    <xf numFmtId="0" fontId="3" fillId="6" borderId="11" xfId="0" applyFont="1" applyFill="1" applyBorder="1" applyAlignment="1" applyProtection="1">
      <alignment horizontal="center" vertical="center" shrinkToFit="1"/>
      <protection locked="0"/>
    </xf>
    <xf numFmtId="0" fontId="3" fillId="6" borderId="9" xfId="0" applyFont="1" applyFill="1" applyBorder="1" applyAlignment="1" applyProtection="1">
      <alignment horizontal="center" vertical="center" shrinkToFit="1"/>
      <protection locked="0"/>
    </xf>
    <xf numFmtId="0" fontId="3" fillId="2" borderId="16" xfId="0" applyFont="1" applyFill="1" applyBorder="1" applyAlignment="1">
      <alignment horizontal="center" vertical="center"/>
    </xf>
    <xf numFmtId="178" fontId="3" fillId="6" borderId="9" xfId="0" applyNumberFormat="1" applyFont="1" applyFill="1" applyBorder="1" applyAlignment="1" applyProtection="1">
      <alignment horizontal="center" vertical="center" shrinkToFit="1"/>
      <protection locked="0"/>
    </xf>
    <xf numFmtId="0" fontId="3" fillId="5" borderId="27" xfId="0" applyFont="1" applyFill="1" applyBorder="1" applyAlignment="1" applyProtection="1">
      <alignment horizontal="center" vertical="center" shrinkToFit="1"/>
      <protection locked="0"/>
    </xf>
    <xf numFmtId="0" fontId="3" fillId="5" borderId="24" xfId="0" applyFont="1" applyFill="1" applyBorder="1" applyAlignment="1" applyProtection="1">
      <alignment horizontal="center" vertical="center" shrinkToFit="1"/>
      <protection locked="0"/>
    </xf>
    <xf numFmtId="0" fontId="3" fillId="5" borderId="18" xfId="0" applyFont="1" applyFill="1" applyBorder="1" applyAlignment="1" applyProtection="1">
      <alignment horizontal="center" vertical="center" shrinkToFit="1"/>
      <protection locked="0"/>
    </xf>
    <xf numFmtId="0" fontId="3" fillId="5" borderId="30" xfId="0" applyFont="1" applyFill="1" applyBorder="1" applyAlignment="1" applyProtection="1">
      <alignment horizontal="center" vertical="center" shrinkToFit="1"/>
      <protection locked="0"/>
    </xf>
    <xf numFmtId="0" fontId="3" fillId="5" borderId="31" xfId="0" applyFont="1" applyFill="1" applyBorder="1" applyAlignment="1" applyProtection="1">
      <alignment horizontal="center" vertical="center" shrinkToFit="1"/>
      <protection locked="0"/>
    </xf>
    <xf numFmtId="0" fontId="3" fillId="5" borderId="32" xfId="0" applyFont="1" applyFill="1" applyBorder="1" applyAlignment="1" applyProtection="1">
      <alignment horizontal="center" vertical="center" shrinkToFit="1"/>
      <protection locked="0"/>
    </xf>
    <xf numFmtId="0" fontId="3" fillId="2" borderId="1" xfId="0" applyFont="1" applyFill="1" applyBorder="1" applyAlignment="1">
      <alignment horizontal="center"/>
    </xf>
    <xf numFmtId="0" fontId="52" fillId="6" borderId="6" xfId="0" applyFont="1" applyFill="1" applyBorder="1" applyAlignment="1" applyProtection="1">
      <alignment horizontal="center" vertical="center" shrinkToFit="1"/>
      <protection locked="0"/>
    </xf>
    <xf numFmtId="0" fontId="52" fillId="6" borderId="25" xfId="0" applyFont="1" applyFill="1" applyBorder="1" applyAlignment="1" applyProtection="1">
      <alignment horizontal="center" vertical="center" shrinkToFit="1"/>
      <protection locked="0"/>
    </xf>
    <xf numFmtId="0" fontId="52" fillId="6" borderId="26" xfId="0" applyFont="1" applyFill="1" applyBorder="1" applyAlignment="1" applyProtection="1">
      <alignment horizontal="center" vertical="center" shrinkToFit="1"/>
      <protection locked="0"/>
    </xf>
    <xf numFmtId="0" fontId="52" fillId="6" borderId="30" xfId="0" applyFont="1" applyFill="1" applyBorder="1" applyAlignment="1" applyProtection="1">
      <alignment horizontal="center" vertical="center" shrinkToFit="1"/>
      <protection locked="0"/>
    </xf>
    <xf numFmtId="0" fontId="52" fillId="6" borderId="31" xfId="0" applyFont="1" applyFill="1" applyBorder="1" applyAlignment="1" applyProtection="1">
      <alignment horizontal="center" vertical="center" shrinkToFit="1"/>
      <protection locked="0"/>
    </xf>
    <xf numFmtId="0" fontId="52" fillId="6" borderId="32" xfId="0" applyFont="1" applyFill="1" applyBorder="1" applyAlignment="1" applyProtection="1">
      <alignment horizontal="center" vertical="center" shrinkToFit="1"/>
      <protection locked="0"/>
    </xf>
    <xf numFmtId="0" fontId="52" fillId="6" borderId="8" xfId="0" applyFont="1" applyFill="1" applyBorder="1" applyAlignment="1" applyProtection="1">
      <alignment horizontal="center" vertical="center" shrinkToFit="1"/>
      <protection locked="0"/>
    </xf>
    <xf numFmtId="0" fontId="3" fillId="6" borderId="8" xfId="0" applyFont="1" applyFill="1" applyBorder="1" applyAlignment="1" applyProtection="1">
      <alignment horizontal="center" vertical="center" shrinkToFit="1"/>
      <protection locked="0"/>
    </xf>
    <xf numFmtId="0" fontId="18" fillId="2" borderId="19" xfId="0" applyFont="1" applyFill="1" applyBorder="1" applyAlignment="1">
      <alignment horizontal="center" vertical="center" shrinkToFit="1"/>
    </xf>
    <xf numFmtId="0" fontId="18" fillId="2" borderId="20" xfId="0" applyFont="1" applyFill="1" applyBorder="1" applyAlignment="1">
      <alignment horizontal="center" vertical="center" shrinkToFit="1"/>
    </xf>
    <xf numFmtId="0" fontId="18" fillId="2" borderId="21" xfId="0" applyFont="1" applyFill="1" applyBorder="1" applyAlignment="1">
      <alignment horizontal="center" vertical="center" shrinkToFit="1"/>
    </xf>
    <xf numFmtId="0" fontId="52" fillId="6" borderId="12" xfId="0" applyFont="1" applyFill="1" applyBorder="1" applyAlignment="1">
      <alignment horizontal="center"/>
    </xf>
    <xf numFmtId="0" fontId="52" fillId="6" borderId="6" xfId="0" applyFont="1" applyFill="1" applyBorder="1" applyAlignment="1">
      <alignment horizontal="center" vertical="center"/>
    </xf>
    <xf numFmtId="0" fontId="52" fillId="6" borderId="25" xfId="0" applyFont="1" applyFill="1" applyBorder="1" applyAlignment="1">
      <alignment horizontal="center" vertical="center"/>
    </xf>
    <xf numFmtId="0" fontId="52" fillId="6" borderId="26" xfId="0" applyFont="1" applyFill="1" applyBorder="1" applyAlignment="1">
      <alignment horizontal="center" vertical="center"/>
    </xf>
    <xf numFmtId="0" fontId="52" fillId="6" borderId="30" xfId="0" applyFont="1" applyFill="1" applyBorder="1" applyAlignment="1">
      <alignment horizontal="center" vertical="center"/>
    </xf>
    <xf numFmtId="0" fontId="52" fillId="6" borderId="31" xfId="0" applyFont="1" applyFill="1" applyBorder="1" applyAlignment="1">
      <alignment horizontal="center" vertical="center"/>
    </xf>
    <xf numFmtId="0" fontId="52" fillId="6" borderId="32" xfId="0" applyFont="1" applyFill="1" applyBorder="1" applyAlignment="1">
      <alignment horizontal="center" vertical="center"/>
    </xf>
    <xf numFmtId="0" fontId="3" fillId="6" borderId="27" xfId="0" applyFont="1" applyFill="1" applyBorder="1" applyAlignment="1" applyProtection="1">
      <alignment horizontal="left" vertical="center" wrapText="1"/>
      <protection locked="0"/>
    </xf>
    <xf numFmtId="0" fontId="3" fillId="6" borderId="24" xfId="0" applyFont="1" applyFill="1" applyBorder="1" applyAlignment="1" applyProtection="1">
      <alignment horizontal="left" vertical="center" wrapText="1"/>
      <protection locked="0"/>
    </xf>
    <xf numFmtId="0" fontId="3" fillId="6" borderId="18" xfId="0" applyFont="1" applyFill="1" applyBorder="1" applyAlignment="1" applyProtection="1">
      <alignment horizontal="left" vertical="center" wrapText="1"/>
      <protection locked="0"/>
    </xf>
    <xf numFmtId="0" fontId="3" fillId="6" borderId="28" xfId="0" applyFont="1" applyFill="1" applyBorder="1" applyAlignment="1" applyProtection="1">
      <alignment horizontal="left" vertical="center" wrapText="1"/>
      <protection locked="0"/>
    </xf>
    <xf numFmtId="0" fontId="3" fillId="6" borderId="0" xfId="0" applyFont="1" applyFill="1" applyBorder="1" applyAlignment="1" applyProtection="1">
      <alignment horizontal="left" vertical="center" wrapText="1"/>
      <protection locked="0"/>
    </xf>
    <xf numFmtId="0" fontId="3" fillId="6" borderId="29" xfId="0" applyFont="1" applyFill="1" applyBorder="1" applyAlignment="1" applyProtection="1">
      <alignment horizontal="left" vertical="center" wrapText="1"/>
      <protection locked="0"/>
    </xf>
    <xf numFmtId="0" fontId="3" fillId="6" borderId="30" xfId="0" applyFont="1" applyFill="1" applyBorder="1" applyAlignment="1" applyProtection="1">
      <alignment horizontal="left" vertical="center" wrapText="1"/>
      <protection locked="0"/>
    </xf>
    <xf numFmtId="0" fontId="3" fillId="6" borderId="31" xfId="0" applyFont="1" applyFill="1" applyBorder="1" applyAlignment="1" applyProtection="1">
      <alignment horizontal="left" vertical="center" wrapText="1"/>
      <protection locked="0"/>
    </xf>
    <xf numFmtId="0" fontId="3" fillId="6" borderId="32" xfId="0" applyFont="1" applyFill="1" applyBorder="1" applyAlignment="1" applyProtection="1">
      <alignment horizontal="left" vertical="center" wrapText="1"/>
      <protection locked="0"/>
    </xf>
    <xf numFmtId="178" fontId="3" fillId="6" borderId="33" xfId="0" applyNumberFormat="1" applyFont="1" applyFill="1" applyBorder="1" applyAlignment="1" applyProtection="1">
      <alignment horizontal="center" vertical="center" shrinkToFit="1"/>
      <protection locked="0"/>
    </xf>
    <xf numFmtId="178" fontId="3" fillId="6" borderId="2" xfId="0" applyNumberFormat="1" applyFont="1" applyFill="1" applyBorder="1" applyAlignment="1" applyProtection="1">
      <alignment horizontal="center" vertical="center" shrinkToFit="1"/>
      <protection locked="0"/>
    </xf>
    <xf numFmtId="0" fontId="3" fillId="6" borderId="6" xfId="0" applyFont="1" applyFill="1" applyBorder="1" applyAlignment="1" applyProtection="1">
      <alignment horizontal="center" vertical="center" shrinkToFit="1"/>
      <protection locked="0"/>
    </xf>
    <xf numFmtId="0" fontId="3" fillId="6" borderId="25" xfId="0" applyFont="1" applyFill="1" applyBorder="1" applyAlignment="1" applyProtection="1">
      <alignment horizontal="center" vertical="center" shrinkToFit="1"/>
      <protection locked="0"/>
    </xf>
    <xf numFmtId="0" fontId="3" fillId="6" borderId="26" xfId="0" applyFont="1" applyFill="1" applyBorder="1" applyAlignment="1" applyProtection="1">
      <alignment horizontal="center" vertical="center" shrinkToFit="1"/>
      <protection locked="0"/>
    </xf>
    <xf numFmtId="0" fontId="3" fillId="2" borderId="19" xfId="0" applyFont="1" applyFill="1" applyBorder="1" applyAlignment="1">
      <alignment horizontal="left" vertical="center"/>
    </xf>
    <xf numFmtId="0" fontId="3" fillId="2" borderId="20" xfId="0" applyFont="1" applyFill="1" applyBorder="1" applyAlignment="1">
      <alignment horizontal="left" vertical="center"/>
    </xf>
    <xf numFmtId="0" fontId="3" fillId="2" borderId="21" xfId="0" applyFont="1" applyFill="1" applyBorder="1" applyAlignment="1">
      <alignment horizontal="left" vertical="center"/>
    </xf>
    <xf numFmtId="0" fontId="3" fillId="2" borderId="2" xfId="0" applyFont="1" applyFill="1" applyBorder="1" applyAlignment="1">
      <alignment horizontal="center" vertical="center"/>
    </xf>
    <xf numFmtId="0" fontId="3" fillId="2" borderId="34" xfId="0" applyFont="1" applyFill="1" applyBorder="1" applyAlignment="1">
      <alignment horizontal="center" vertical="center"/>
    </xf>
    <xf numFmtId="0" fontId="3" fillId="2" borderId="0" xfId="0" applyFont="1" applyFill="1" applyAlignment="1">
      <alignment horizontal="center" vertical="center"/>
    </xf>
    <xf numFmtId="0" fontId="3" fillId="6" borderId="0" xfId="0" applyFont="1" applyFill="1" applyAlignment="1" applyProtection="1">
      <alignment horizontal="left" shrinkToFit="1"/>
      <protection locked="0"/>
    </xf>
    <xf numFmtId="178" fontId="3" fillId="6" borderId="8" xfId="0" applyNumberFormat="1" applyFont="1" applyFill="1" applyBorder="1" applyAlignment="1" applyProtection="1">
      <alignment horizontal="center" vertical="center" shrinkToFit="1"/>
      <protection locked="0"/>
    </xf>
    <xf numFmtId="0" fontId="3" fillId="6" borderId="0" xfId="0" applyNumberFormat="1" applyFont="1" applyFill="1" applyAlignment="1" applyProtection="1">
      <alignment horizontal="left" vertical="center" shrinkToFit="1"/>
      <protection locked="0"/>
    </xf>
    <xf numFmtId="0" fontId="3" fillId="6" borderId="45" xfId="0" applyFont="1" applyFill="1" applyBorder="1" applyAlignment="1" applyProtection="1">
      <alignment horizontal="center" vertical="center" shrinkToFit="1"/>
      <protection locked="0"/>
    </xf>
    <xf numFmtId="0" fontId="3" fillId="2" borderId="47" xfId="0" applyFont="1" applyFill="1" applyBorder="1" applyAlignment="1">
      <alignment horizontal="center" vertical="center"/>
    </xf>
    <xf numFmtId="0" fontId="3" fillId="6" borderId="7" xfId="0" applyFont="1" applyFill="1" applyBorder="1" applyAlignment="1" applyProtection="1">
      <alignment horizontal="center" vertical="center" shrinkToFit="1"/>
      <protection locked="0"/>
    </xf>
    <xf numFmtId="0" fontId="3" fillId="6" borderId="35" xfId="0" applyFont="1" applyFill="1" applyBorder="1" applyAlignment="1" applyProtection="1">
      <alignment horizontal="center" vertical="center" shrinkToFit="1"/>
      <protection locked="0"/>
    </xf>
    <xf numFmtId="0" fontId="3" fillId="6" borderId="38" xfId="0" applyFont="1" applyFill="1" applyBorder="1" applyAlignment="1" applyProtection="1">
      <alignment horizontal="center" vertical="center" shrinkToFit="1"/>
      <protection locked="0"/>
    </xf>
    <xf numFmtId="0" fontId="3" fillId="6" borderId="37" xfId="0" applyFont="1" applyFill="1" applyBorder="1" applyAlignment="1" applyProtection="1">
      <alignment horizontal="center" vertical="center" shrinkToFit="1"/>
      <protection locked="0"/>
    </xf>
    <xf numFmtId="0" fontId="3" fillId="6" borderId="19" xfId="0" applyFont="1" applyFill="1" applyBorder="1" applyAlignment="1" applyProtection="1">
      <alignment horizontal="center" vertical="center" shrinkToFit="1"/>
      <protection locked="0"/>
    </xf>
    <xf numFmtId="0" fontId="3" fillId="6" borderId="20" xfId="0" applyFont="1" applyFill="1" applyBorder="1" applyAlignment="1" applyProtection="1">
      <alignment horizontal="center" vertical="center" shrinkToFit="1"/>
      <protection locked="0"/>
    </xf>
    <xf numFmtId="0" fontId="3" fillId="6" borderId="21" xfId="0" applyFont="1" applyFill="1" applyBorder="1" applyAlignment="1" applyProtection="1">
      <alignment horizontal="center" vertical="center" shrinkToFit="1"/>
      <protection locked="0"/>
    </xf>
    <xf numFmtId="0" fontId="3" fillId="6" borderId="1" xfId="0" applyFont="1" applyFill="1" applyBorder="1" applyAlignment="1" applyProtection="1">
      <alignment horizontal="center" vertical="center" shrinkToFit="1"/>
      <protection locked="0"/>
    </xf>
    <xf numFmtId="0" fontId="3" fillId="2" borderId="0" xfId="0" applyFont="1" applyFill="1"/>
    <xf numFmtId="0" fontId="6" fillId="6" borderId="0" xfId="0" applyFont="1" applyFill="1" applyAlignment="1" applyProtection="1">
      <alignment horizontal="center" vertical="center"/>
      <protection locked="0"/>
    </xf>
    <xf numFmtId="0" fontId="3" fillId="2" borderId="0" xfId="0" applyFont="1" applyFill="1" applyAlignment="1"/>
    <xf numFmtId="0" fontId="6" fillId="2" borderId="0" xfId="0" applyFont="1" applyFill="1" applyAlignment="1">
      <alignment horizontal="left" vertical="center"/>
    </xf>
    <xf numFmtId="0" fontId="3" fillId="6" borderId="0" xfId="0" applyFont="1" applyFill="1" applyAlignment="1" applyProtection="1">
      <alignment horizontal="center" vertical="center" shrinkToFit="1"/>
      <protection locked="0"/>
    </xf>
    <xf numFmtId="0" fontId="3" fillId="6" borderId="0" xfId="0" applyFont="1" applyFill="1" applyAlignment="1" applyProtection="1">
      <alignment horizontal="left" vertical="center"/>
      <protection locked="0"/>
    </xf>
    <xf numFmtId="0" fontId="3" fillId="5" borderId="0" xfId="0" applyFont="1" applyFill="1" applyAlignment="1">
      <alignment vertical="top" wrapText="1"/>
    </xf>
    <xf numFmtId="0" fontId="3" fillId="2" borderId="46" xfId="0" applyFont="1" applyFill="1" applyBorder="1" applyAlignment="1">
      <alignment horizontal="center" vertical="center"/>
    </xf>
    <xf numFmtId="178" fontId="3" fillId="2" borderId="19" xfId="0" applyNumberFormat="1" applyFont="1" applyFill="1" applyBorder="1" applyAlignment="1">
      <alignment horizontal="center" vertical="center" shrinkToFit="1"/>
    </xf>
    <xf numFmtId="178" fontId="3" fillId="2" borderId="20" xfId="0" applyNumberFormat="1" applyFont="1" applyFill="1" applyBorder="1" applyAlignment="1">
      <alignment horizontal="center" vertical="center" shrinkToFit="1"/>
    </xf>
    <xf numFmtId="178" fontId="3" fillId="2" borderId="21" xfId="0" applyNumberFormat="1" applyFont="1" applyFill="1" applyBorder="1" applyAlignment="1">
      <alignment horizontal="center" vertical="center" shrinkToFit="1"/>
    </xf>
    <xf numFmtId="0" fontId="3" fillId="6" borderId="39" xfId="0" applyFont="1" applyFill="1" applyBorder="1" applyAlignment="1">
      <alignment horizontal="center"/>
    </xf>
    <xf numFmtId="0" fontId="3" fillId="6" borderId="40" xfId="0" applyFont="1" applyFill="1" applyBorder="1" applyAlignment="1">
      <alignment horizontal="center"/>
    </xf>
    <xf numFmtId="0" fontId="3" fillId="6" borderId="41" xfId="0" applyFont="1" applyFill="1" applyBorder="1" applyAlignment="1">
      <alignment horizontal="center"/>
    </xf>
    <xf numFmtId="0" fontId="3" fillId="6" borderId="33" xfId="0" applyFont="1" applyFill="1" applyBorder="1" applyAlignment="1" applyProtection="1">
      <alignment horizontal="center" vertical="center" shrinkToFit="1"/>
      <protection locked="0"/>
    </xf>
    <xf numFmtId="0" fontId="3" fillId="6" borderId="2" xfId="0" applyFont="1" applyFill="1" applyBorder="1" applyAlignment="1" applyProtection="1">
      <alignment horizontal="center" vertical="center" shrinkToFit="1"/>
      <protection locked="0"/>
    </xf>
    <xf numFmtId="0" fontId="3" fillId="6" borderId="34" xfId="0" applyFont="1" applyFill="1" applyBorder="1" applyAlignment="1" applyProtection="1">
      <alignment horizontal="center" vertical="center" shrinkToFit="1"/>
      <protection locked="0"/>
    </xf>
    <xf numFmtId="0" fontId="3" fillId="6" borderId="43" xfId="0" applyFont="1" applyFill="1" applyBorder="1" applyAlignment="1" applyProtection="1">
      <alignment horizontal="center" vertical="center" shrinkToFit="1"/>
      <protection locked="0"/>
    </xf>
    <xf numFmtId="0" fontId="3" fillId="2" borderId="16" xfId="0" applyFont="1" applyFill="1" applyBorder="1" applyAlignment="1">
      <alignment horizontal="center" vertical="center" textRotation="255"/>
    </xf>
    <xf numFmtId="0" fontId="3" fillId="2" borderId="13" xfId="0" applyFont="1" applyFill="1" applyBorder="1" applyAlignment="1">
      <alignment horizontal="center" vertical="center" textRotation="255"/>
    </xf>
    <xf numFmtId="0" fontId="3" fillId="2" borderId="12" xfId="0" applyFont="1" applyFill="1" applyBorder="1" applyAlignment="1">
      <alignment horizontal="center" vertical="center" textRotation="255"/>
    </xf>
    <xf numFmtId="0" fontId="3" fillId="2" borderId="19" xfId="0" applyFont="1" applyFill="1" applyBorder="1" applyAlignment="1">
      <alignment horizontal="center"/>
    </xf>
    <xf numFmtId="0" fontId="3" fillId="2" borderId="20" xfId="0" applyFont="1" applyFill="1" applyBorder="1" applyAlignment="1">
      <alignment horizontal="center"/>
    </xf>
    <xf numFmtId="0" fontId="3" fillId="2" borderId="21" xfId="0" applyFont="1" applyFill="1" applyBorder="1" applyAlignment="1">
      <alignment horizontal="center"/>
    </xf>
    <xf numFmtId="0" fontId="3" fillId="6" borderId="6" xfId="0" applyFont="1" applyFill="1" applyBorder="1" applyAlignment="1">
      <alignment horizontal="center"/>
    </xf>
    <xf numFmtId="0" fontId="3" fillId="6" borderId="25" xfId="0" applyFont="1" applyFill="1" applyBorder="1" applyAlignment="1">
      <alignment horizontal="center"/>
    </xf>
    <xf numFmtId="0" fontId="3" fillId="6" borderId="26" xfId="0" applyFont="1" applyFill="1" applyBorder="1" applyAlignment="1">
      <alignment horizontal="center"/>
    </xf>
    <xf numFmtId="0" fontId="3" fillId="5" borderId="0" xfId="0" applyFont="1" applyFill="1" applyAlignment="1">
      <alignment horizontal="left"/>
    </xf>
    <xf numFmtId="0" fontId="3" fillId="6" borderId="17" xfId="0" applyFont="1" applyFill="1" applyBorder="1" applyAlignment="1">
      <alignment horizontal="center"/>
    </xf>
    <xf numFmtId="0" fontId="3" fillId="6" borderId="22" xfId="0" applyFont="1" applyFill="1" applyBorder="1" applyAlignment="1">
      <alignment horizontal="center"/>
    </xf>
    <xf numFmtId="0" fontId="3" fillId="6" borderId="23" xfId="0" applyFont="1" applyFill="1" applyBorder="1" applyAlignment="1">
      <alignment horizontal="center"/>
    </xf>
    <xf numFmtId="0" fontId="3" fillId="6" borderId="36" xfId="0" applyFont="1" applyFill="1" applyBorder="1" applyAlignment="1" applyProtection="1">
      <alignment horizontal="center" vertical="center" shrinkToFit="1"/>
      <protection locked="0"/>
    </xf>
    <xf numFmtId="0" fontId="3" fillId="6" borderId="42" xfId="0" applyFont="1" applyFill="1" applyBorder="1" applyAlignment="1" applyProtection="1">
      <alignment horizontal="center" vertical="center" shrinkToFit="1"/>
      <protection locked="0"/>
    </xf>
    <xf numFmtId="0" fontId="3" fillId="6" borderId="44" xfId="0" applyFont="1" applyFill="1" applyBorder="1" applyAlignment="1" applyProtection="1">
      <alignment horizontal="center" vertical="center" shrinkToFit="1"/>
      <protection locked="0"/>
    </xf>
    <xf numFmtId="0" fontId="3" fillId="2" borderId="1" xfId="0"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shrinkToFit="1"/>
      <protection locked="0"/>
    </xf>
    <xf numFmtId="0" fontId="52" fillId="6" borderId="12" xfId="0" applyFont="1" applyFill="1" applyBorder="1" applyAlignment="1" applyProtection="1">
      <alignment horizontal="center" vertical="center" shrinkToFit="1"/>
      <protection locked="0"/>
    </xf>
    <xf numFmtId="0" fontId="52" fillId="6" borderId="8" xfId="0" applyFont="1" applyFill="1" applyBorder="1" applyAlignment="1">
      <alignment horizontal="center"/>
    </xf>
    <xf numFmtId="0" fontId="7" fillId="0" borderId="28" xfId="0" applyFont="1" applyBorder="1" applyAlignment="1">
      <alignment horizontal="left" vertical="center" wrapText="1"/>
    </xf>
    <xf numFmtId="0" fontId="7" fillId="0" borderId="0" xfId="0" applyFont="1" applyAlignment="1">
      <alignment horizontal="left" vertical="center"/>
    </xf>
    <xf numFmtId="0" fontId="49" fillId="13" borderId="1" xfId="4" applyFont="1" applyFill="1" applyBorder="1" applyAlignment="1">
      <alignment horizontal="center" vertical="center" wrapText="1"/>
    </xf>
    <xf numFmtId="0" fontId="49" fillId="13" borderId="1" xfId="4" applyFont="1" applyFill="1" applyBorder="1" applyAlignment="1">
      <alignment horizontal="center" vertical="center"/>
    </xf>
    <xf numFmtId="0" fontId="1" fillId="14" borderId="1" xfId="4" applyFill="1" applyBorder="1" applyAlignment="1">
      <alignment horizontal="left" vertical="center"/>
    </xf>
    <xf numFmtId="0" fontId="1" fillId="5" borderId="1" xfId="4" applyFill="1" applyBorder="1" applyAlignment="1">
      <alignment horizontal="left" vertical="center"/>
    </xf>
    <xf numFmtId="0" fontId="1" fillId="0" borderId="62" xfId="4" applyBorder="1" applyAlignment="1">
      <alignment horizontal="left" vertical="center"/>
    </xf>
    <xf numFmtId="0" fontId="1" fillId="0" borderId="30" xfId="4" applyBorder="1" applyAlignment="1">
      <alignment horizontal="left" vertical="top" wrapText="1"/>
    </xf>
    <xf numFmtId="0" fontId="1" fillId="0" borderId="31" xfId="4" applyBorder="1" applyAlignment="1">
      <alignment horizontal="left" vertical="top"/>
    </xf>
    <xf numFmtId="0" fontId="1" fillId="0" borderId="32" xfId="4" applyBorder="1" applyAlignment="1">
      <alignment horizontal="left" vertical="top"/>
    </xf>
    <xf numFmtId="0" fontId="1" fillId="5" borderId="28" xfId="4" applyFill="1" applyBorder="1" applyAlignment="1">
      <alignment horizontal="left" vertical="center"/>
    </xf>
    <xf numFmtId="0" fontId="1" fillId="5" borderId="0" xfId="4" applyFill="1" applyBorder="1" applyAlignment="1">
      <alignment horizontal="left" vertical="center"/>
    </xf>
    <xf numFmtId="0" fontId="1" fillId="5" borderId="29" xfId="4" applyFill="1" applyBorder="1" applyAlignment="1">
      <alignment horizontal="left" vertical="center"/>
    </xf>
    <xf numFmtId="0" fontId="1" fillId="5" borderId="27" xfId="4" applyFill="1" applyBorder="1" applyAlignment="1">
      <alignment horizontal="left" vertical="center"/>
    </xf>
    <xf numFmtId="0" fontId="1" fillId="5" borderId="24" xfId="4" applyFill="1" applyBorder="1" applyAlignment="1">
      <alignment horizontal="left" vertical="center"/>
    </xf>
    <xf numFmtId="0" fontId="1" fillId="5" borderId="18" xfId="4" applyFill="1" applyBorder="1" applyAlignment="1">
      <alignment horizontal="left" vertical="center"/>
    </xf>
    <xf numFmtId="0" fontId="46" fillId="0" borderId="24" xfId="4" applyFont="1" applyBorder="1" applyAlignment="1">
      <alignment horizontal="left" vertical="top" wrapText="1"/>
    </xf>
    <xf numFmtId="0" fontId="51" fillId="0" borderId="24" xfId="4" applyFont="1" applyBorder="1" applyAlignment="1">
      <alignment horizontal="left" vertical="top" wrapText="1"/>
    </xf>
    <xf numFmtId="0" fontId="1" fillId="5" borderId="1" xfId="4" applyFill="1" applyBorder="1" applyAlignment="1">
      <alignment horizontal="left" vertical="center" wrapText="1"/>
    </xf>
    <xf numFmtId="0" fontId="1" fillId="14" borderId="1" xfId="4" applyFill="1" applyBorder="1" applyAlignment="1">
      <alignment horizontal="center" vertical="center"/>
    </xf>
    <xf numFmtId="0" fontId="1" fillId="5" borderId="19" xfId="4" applyFill="1" applyBorder="1" applyAlignment="1">
      <alignment horizontal="left" vertical="center" wrapText="1"/>
    </xf>
    <xf numFmtId="0" fontId="1" fillId="5" borderId="21" xfId="4" applyFill="1" applyBorder="1" applyAlignment="1">
      <alignment horizontal="left" vertical="center" wrapText="1"/>
    </xf>
    <xf numFmtId="0" fontId="1" fillId="0" borderId="31" xfId="4" applyBorder="1" applyAlignment="1">
      <alignment horizontal="right" vertical="center"/>
    </xf>
    <xf numFmtId="0" fontId="1" fillId="0" borderId="32" xfId="4" applyBorder="1" applyAlignment="1">
      <alignment horizontal="right" vertical="center"/>
    </xf>
    <xf numFmtId="0" fontId="1" fillId="5" borderId="1" xfId="4" applyFill="1" applyBorder="1" applyAlignment="1">
      <alignment horizontal="center" vertical="center"/>
    </xf>
    <xf numFmtId="0" fontId="45" fillId="0" borderId="31" xfId="4" applyFont="1" applyBorder="1" applyAlignment="1">
      <alignment horizontal="center" vertical="center"/>
    </xf>
    <xf numFmtId="180" fontId="3" fillId="9" borderId="1" xfId="0" applyNumberFormat="1" applyFont="1" applyFill="1" applyBorder="1" applyAlignment="1">
      <alignment horizontal="center" vertical="center"/>
    </xf>
    <xf numFmtId="178" fontId="22" fillId="9" borderId="33" xfId="0" applyNumberFormat="1" applyFont="1" applyFill="1" applyBorder="1" applyAlignment="1" applyProtection="1">
      <alignment horizontal="right" vertical="center" shrinkToFit="1"/>
      <protection locked="0"/>
    </xf>
    <xf numFmtId="178" fontId="22" fillId="9" borderId="2" xfId="0" applyNumberFormat="1" applyFont="1" applyFill="1" applyBorder="1" applyAlignment="1" applyProtection="1">
      <alignment horizontal="right" vertical="center" shrinkToFit="1"/>
      <protection locked="0"/>
    </xf>
    <xf numFmtId="178" fontId="22" fillId="9" borderId="34" xfId="0" applyNumberFormat="1" applyFont="1" applyFill="1" applyBorder="1" applyAlignment="1" applyProtection="1">
      <alignment horizontal="right" vertical="center" shrinkToFit="1"/>
      <protection locked="0"/>
    </xf>
    <xf numFmtId="180" fontId="22" fillId="9" borderId="9" xfId="0" applyNumberFormat="1" applyFont="1" applyFill="1" applyBorder="1" applyAlignment="1">
      <alignment horizontal="center" vertical="center"/>
    </xf>
    <xf numFmtId="0" fontId="3" fillId="10" borderId="9" xfId="0" applyFont="1" applyFill="1" applyBorder="1" applyAlignment="1" applyProtection="1">
      <alignment horizontal="center" vertical="center" shrinkToFit="1"/>
      <protection locked="0"/>
    </xf>
    <xf numFmtId="178" fontId="3" fillId="10" borderId="49" xfId="0" applyNumberFormat="1" applyFont="1" applyFill="1" applyBorder="1" applyAlignment="1" applyProtection="1">
      <alignment horizontal="right" vertical="center" shrinkToFit="1"/>
      <protection locked="0"/>
    </xf>
    <xf numFmtId="178" fontId="3" fillId="10" borderId="4" xfId="0" applyNumberFormat="1" applyFont="1" applyFill="1" applyBorder="1" applyAlignment="1" applyProtection="1">
      <alignment horizontal="right" vertical="center" shrinkToFit="1"/>
      <protection locked="0"/>
    </xf>
    <xf numFmtId="178" fontId="3" fillId="10" borderId="50" xfId="0" applyNumberFormat="1" applyFont="1" applyFill="1" applyBorder="1" applyAlignment="1" applyProtection="1">
      <alignment horizontal="right" vertical="center" shrinkToFit="1"/>
      <protection locked="0"/>
    </xf>
    <xf numFmtId="180" fontId="22" fillId="9" borderId="8" xfId="0" applyNumberFormat="1" applyFont="1" applyFill="1" applyBorder="1" applyAlignment="1">
      <alignment horizontal="center" vertical="center"/>
    </xf>
    <xf numFmtId="0" fontId="3" fillId="10" borderId="8" xfId="0" applyFont="1" applyFill="1" applyBorder="1" applyAlignment="1" applyProtection="1">
      <alignment horizontal="center" vertical="center" shrinkToFit="1"/>
      <protection locked="0"/>
    </xf>
    <xf numFmtId="178" fontId="3" fillId="10" borderId="51" xfId="0" applyNumberFormat="1" applyFont="1" applyFill="1" applyBorder="1" applyAlignment="1" applyProtection="1">
      <alignment horizontal="right" vertical="center" shrinkToFit="1"/>
      <protection locked="0"/>
    </xf>
    <xf numFmtId="178" fontId="3" fillId="10" borderId="3" xfId="0" applyNumberFormat="1" applyFont="1" applyFill="1" applyBorder="1" applyAlignment="1" applyProtection="1">
      <alignment horizontal="right" vertical="center" shrinkToFit="1"/>
      <protection locked="0"/>
    </xf>
    <xf numFmtId="178" fontId="3" fillId="10" borderId="48" xfId="0" applyNumberFormat="1" applyFont="1" applyFill="1" applyBorder="1" applyAlignment="1" applyProtection="1">
      <alignment horizontal="right" vertical="center" shrinkToFit="1"/>
      <protection locked="0"/>
    </xf>
    <xf numFmtId="0" fontId="6" fillId="9" borderId="0" xfId="0" applyFont="1" applyFill="1" applyBorder="1" applyAlignment="1">
      <alignment horizontal="center" vertical="center"/>
    </xf>
    <xf numFmtId="0" fontId="3" fillId="9" borderId="1" xfId="0" applyFont="1" applyFill="1" applyBorder="1" applyAlignment="1">
      <alignment horizontal="center" vertical="center"/>
    </xf>
    <xf numFmtId="0" fontId="3" fillId="9" borderId="1" xfId="0" applyFont="1" applyFill="1" applyBorder="1" applyAlignment="1">
      <alignment horizontal="center" vertical="center" shrinkToFit="1"/>
    </xf>
    <xf numFmtId="0" fontId="3" fillId="9" borderId="33" xfId="0" applyFont="1" applyFill="1" applyBorder="1" applyAlignment="1">
      <alignment horizontal="center" vertical="center" shrinkToFit="1"/>
    </xf>
    <xf numFmtId="0" fontId="3" fillId="9" borderId="2" xfId="0" applyFont="1" applyFill="1" applyBorder="1" applyAlignment="1">
      <alignment horizontal="center" vertical="center" shrinkToFit="1"/>
    </xf>
    <xf numFmtId="0" fontId="3" fillId="9" borderId="34" xfId="0" applyFont="1" applyFill="1" applyBorder="1" applyAlignment="1">
      <alignment horizontal="center" vertical="center" shrinkToFit="1"/>
    </xf>
    <xf numFmtId="0" fontId="3" fillId="9" borderId="1" xfId="2" applyFont="1" applyFill="1" applyBorder="1" applyAlignment="1">
      <alignment horizontal="left" vertical="center"/>
    </xf>
    <xf numFmtId="0" fontId="3" fillId="2" borderId="19" xfId="0" applyFont="1" applyFill="1" applyBorder="1" applyAlignment="1">
      <alignment vertical="center"/>
    </xf>
    <xf numFmtId="0" fontId="3" fillId="2" borderId="20" xfId="0" applyFont="1" applyFill="1" applyBorder="1" applyAlignment="1">
      <alignment vertical="center"/>
    </xf>
    <xf numFmtId="0" fontId="3" fillId="2" borderId="21" xfId="0" applyFont="1" applyFill="1" applyBorder="1" applyAlignment="1">
      <alignment vertical="center"/>
    </xf>
    <xf numFmtId="0" fontId="3" fillId="2" borderId="16" xfId="2" applyFont="1" applyFill="1" applyBorder="1" applyAlignment="1" applyProtection="1">
      <alignment horizontal="center" vertical="center" textRotation="255"/>
    </xf>
    <xf numFmtId="0" fontId="3" fillId="2" borderId="13" xfId="2" applyFont="1" applyFill="1" applyBorder="1" applyAlignment="1" applyProtection="1">
      <alignment horizontal="center" vertical="center" textRotation="255"/>
    </xf>
    <xf numFmtId="0" fontId="3" fillId="2" borderId="59" xfId="2" applyFont="1" applyFill="1" applyBorder="1" applyAlignment="1" applyProtection="1">
      <alignment horizontal="center" vertical="center" textRotation="255"/>
    </xf>
    <xf numFmtId="0" fontId="3" fillId="2" borderId="19" xfId="2" applyFont="1" applyFill="1" applyBorder="1" applyAlignment="1" applyProtection="1">
      <alignment horizontal="left" vertical="center"/>
    </xf>
    <xf numFmtId="0" fontId="3" fillId="2" borderId="20" xfId="2" applyFont="1" applyFill="1" applyBorder="1" applyAlignment="1" applyProtection="1">
      <alignment horizontal="left" vertical="center"/>
    </xf>
    <xf numFmtId="0" fontId="3" fillId="2" borderId="21" xfId="2" applyFont="1" applyFill="1" applyBorder="1" applyAlignment="1" applyProtection="1">
      <alignment horizontal="left" vertical="center"/>
    </xf>
    <xf numFmtId="0" fontId="3" fillId="6" borderId="7" xfId="2" applyFont="1" applyFill="1" applyBorder="1" applyAlignment="1" applyProtection="1">
      <alignment horizontal="left" vertical="center"/>
      <protection locked="0"/>
    </xf>
    <xf numFmtId="0" fontId="3" fillId="6" borderId="35" xfId="2" applyFont="1" applyFill="1" applyBorder="1" applyAlignment="1" applyProtection="1">
      <alignment horizontal="left" vertical="center"/>
      <protection locked="0"/>
    </xf>
    <xf numFmtId="0" fontId="3" fillId="6" borderId="38" xfId="2" applyFont="1" applyFill="1" applyBorder="1" applyAlignment="1" applyProtection="1">
      <alignment horizontal="left" vertical="center"/>
      <protection locked="0"/>
    </xf>
    <xf numFmtId="0" fontId="3" fillId="2" borderId="52" xfId="2" applyFont="1" applyFill="1" applyBorder="1" applyAlignment="1" applyProtection="1">
      <alignment horizontal="left" vertical="center"/>
    </xf>
    <xf numFmtId="0" fontId="3" fillId="2" borderId="53" xfId="2" applyFont="1" applyFill="1" applyBorder="1" applyAlignment="1" applyProtection="1">
      <alignment horizontal="left" vertical="center"/>
    </xf>
    <xf numFmtId="0" fontId="3" fillId="2" borderId="54" xfId="2" applyFont="1" applyFill="1" applyBorder="1" applyAlignment="1" applyProtection="1">
      <alignment horizontal="left" vertical="center"/>
    </xf>
    <xf numFmtId="0" fontId="3" fillId="2" borderId="55" xfId="2" applyFont="1" applyFill="1" applyBorder="1" applyAlignment="1" applyProtection="1">
      <alignment vertical="center" textRotation="255"/>
    </xf>
    <xf numFmtId="0" fontId="3" fillId="2" borderId="12" xfId="2" applyFont="1" applyFill="1" applyBorder="1" applyAlignment="1" applyProtection="1">
      <alignment vertical="center" textRotation="255"/>
    </xf>
    <xf numFmtId="0" fontId="3" fillId="2" borderId="56" xfId="2" applyFont="1" applyFill="1" applyBorder="1" applyAlignment="1" applyProtection="1">
      <alignment horizontal="left" vertical="center"/>
    </xf>
    <xf numFmtId="0" fontId="3" fillId="2" borderId="57" xfId="2" applyFont="1" applyFill="1" applyBorder="1" applyAlignment="1" applyProtection="1">
      <alignment horizontal="left" vertical="center"/>
    </xf>
    <xf numFmtId="0" fontId="3" fillId="2" borderId="58" xfId="2" applyFont="1" applyFill="1" applyBorder="1" applyAlignment="1" applyProtection="1">
      <alignment horizontal="left" vertical="center"/>
    </xf>
    <xf numFmtId="0" fontId="3" fillId="2" borderId="12" xfId="2" applyFont="1" applyFill="1" applyBorder="1" applyAlignment="1" applyProtection="1">
      <alignment horizontal="center" vertical="center" textRotation="255"/>
    </xf>
    <xf numFmtId="0" fontId="3" fillId="6" borderId="6" xfId="2" applyFont="1" applyFill="1" applyBorder="1" applyAlignment="1" applyProtection="1">
      <alignment horizontal="left" vertical="center"/>
      <protection locked="0"/>
    </xf>
    <xf numFmtId="0" fontId="3" fillId="6" borderId="25" xfId="2" applyFont="1" applyFill="1" applyBorder="1" applyAlignment="1" applyProtection="1">
      <alignment horizontal="left" vertical="center"/>
      <protection locked="0"/>
    </xf>
    <xf numFmtId="0" fontId="3" fillId="6" borderId="26" xfId="2" applyFont="1" applyFill="1" applyBorder="1" applyAlignment="1" applyProtection="1">
      <alignment horizontal="left" vertical="center"/>
      <protection locked="0"/>
    </xf>
    <xf numFmtId="0" fontId="3" fillId="2" borderId="19" xfId="2" applyFont="1" applyFill="1" applyBorder="1" applyAlignment="1" applyProtection="1">
      <alignment horizontal="center" vertical="center"/>
    </xf>
    <xf numFmtId="0" fontId="14" fillId="0" borderId="20" xfId="0" applyFont="1" applyBorder="1" applyAlignment="1">
      <alignment vertical="center"/>
    </xf>
    <xf numFmtId="0" fontId="14" fillId="0" borderId="21" xfId="0" applyFont="1" applyBorder="1" applyAlignment="1">
      <alignment vertical="center"/>
    </xf>
    <xf numFmtId="0" fontId="14" fillId="6" borderId="25" xfId="0" applyFont="1" applyFill="1" applyBorder="1" applyAlignment="1" applyProtection="1">
      <alignment vertical="center"/>
      <protection locked="0"/>
    </xf>
    <xf numFmtId="0" fontId="14" fillId="6" borderId="26" xfId="0" applyFont="1" applyFill="1" applyBorder="1" applyAlignment="1" applyProtection="1">
      <alignment vertical="center"/>
      <protection locked="0"/>
    </xf>
    <xf numFmtId="0" fontId="14" fillId="6" borderId="35" xfId="0" applyFont="1" applyFill="1" applyBorder="1" applyAlignment="1" applyProtection="1">
      <alignment vertical="center"/>
      <protection locked="0"/>
    </xf>
    <xf numFmtId="0" fontId="14" fillId="6" borderId="38" xfId="0" applyFont="1" applyFill="1" applyBorder="1" applyAlignment="1" applyProtection="1">
      <alignment vertical="center"/>
      <protection locked="0"/>
    </xf>
    <xf numFmtId="0" fontId="3" fillId="2" borderId="20" xfId="2" applyFont="1" applyFill="1" applyBorder="1" applyAlignment="1" applyProtection="1">
      <alignment horizontal="center" vertical="center"/>
    </xf>
    <xf numFmtId="0" fontId="3" fillId="2" borderId="21" xfId="2" applyFont="1" applyFill="1" applyBorder="1" applyAlignment="1" applyProtection="1">
      <alignment horizontal="center" vertical="center"/>
    </xf>
    <xf numFmtId="0" fontId="6" fillId="2" borderId="0" xfId="2" applyFont="1" applyFill="1" applyBorder="1" applyAlignment="1" applyProtection="1">
      <alignment horizontal="right" vertical="center"/>
    </xf>
    <xf numFmtId="0" fontId="3" fillId="2" borderId="0" xfId="2" applyFont="1" applyFill="1" applyBorder="1" applyAlignment="1" applyProtection="1">
      <alignment horizontal="left" shrinkToFit="1"/>
    </xf>
    <xf numFmtId="0" fontId="3" fillId="2" borderId="31" xfId="2" applyFont="1" applyFill="1" applyBorder="1" applyAlignment="1" applyProtection="1">
      <alignment horizontal="left" shrinkToFit="1"/>
    </xf>
    <xf numFmtId="0" fontId="3" fillId="6" borderId="27" xfId="2" applyFont="1" applyFill="1" applyBorder="1" applyAlignment="1" applyProtection="1">
      <alignment horizontal="left" vertical="top" wrapText="1"/>
      <protection locked="0"/>
    </xf>
    <xf numFmtId="0" fontId="3" fillId="6" borderId="24" xfId="2" applyFont="1" applyFill="1" applyBorder="1" applyAlignment="1" applyProtection="1">
      <alignment horizontal="left" vertical="top" wrapText="1"/>
      <protection locked="0"/>
    </xf>
    <xf numFmtId="0" fontId="3" fillId="6" borderId="18" xfId="2" applyFont="1" applyFill="1" applyBorder="1" applyAlignment="1" applyProtection="1">
      <alignment horizontal="left" vertical="top" wrapText="1"/>
      <protection locked="0"/>
    </xf>
    <xf numFmtId="0" fontId="3" fillId="6" borderId="28" xfId="2" applyFont="1" applyFill="1" applyBorder="1" applyAlignment="1" applyProtection="1">
      <alignment horizontal="left" vertical="top" wrapText="1"/>
      <protection locked="0"/>
    </xf>
    <xf numFmtId="0" fontId="3" fillId="6" borderId="0" xfId="2" applyFont="1" applyFill="1" applyBorder="1" applyAlignment="1" applyProtection="1">
      <alignment horizontal="left" vertical="top" wrapText="1"/>
      <protection locked="0"/>
    </xf>
    <xf numFmtId="0" fontId="3" fillId="6" borderId="29" xfId="2" applyFont="1" applyFill="1" applyBorder="1" applyAlignment="1" applyProtection="1">
      <alignment horizontal="left" vertical="top" wrapText="1"/>
      <protection locked="0"/>
    </xf>
    <xf numFmtId="0" fontId="3" fillId="6" borderId="30" xfId="2" applyFont="1" applyFill="1" applyBorder="1" applyAlignment="1" applyProtection="1">
      <alignment horizontal="left" vertical="top" wrapText="1"/>
      <protection locked="0"/>
    </xf>
    <xf numFmtId="0" fontId="3" fillId="6" borderId="31" xfId="2" applyFont="1" applyFill="1" applyBorder="1" applyAlignment="1" applyProtection="1">
      <alignment horizontal="left" vertical="top" wrapText="1"/>
      <protection locked="0"/>
    </xf>
    <xf numFmtId="0" fontId="3" fillId="6" borderId="32" xfId="2" applyFont="1" applyFill="1" applyBorder="1" applyAlignment="1" applyProtection="1">
      <alignment horizontal="left" vertical="top" wrapText="1"/>
      <protection locked="0"/>
    </xf>
    <xf numFmtId="0" fontId="3" fillId="2" borderId="19" xfId="2" applyFont="1" applyFill="1" applyBorder="1" applyAlignment="1" applyProtection="1">
      <alignment horizontal="left" vertical="center" wrapText="1"/>
    </xf>
    <xf numFmtId="0" fontId="3" fillId="9" borderId="15" xfId="2" applyFont="1" applyFill="1" applyBorder="1" applyAlignment="1" applyProtection="1">
      <alignment vertical="center" textRotation="255"/>
    </xf>
    <xf numFmtId="0" fontId="3" fillId="9" borderId="15" xfId="2" applyFont="1" applyFill="1" applyBorder="1" applyAlignment="1" applyProtection="1">
      <alignment horizontal="left" vertical="center"/>
    </xf>
    <xf numFmtId="0" fontId="3" fillId="9" borderId="1" xfId="2" applyFont="1" applyFill="1" applyBorder="1" applyAlignment="1" applyProtection="1">
      <alignment horizontal="left" vertical="center"/>
    </xf>
    <xf numFmtId="0" fontId="3" fillId="9" borderId="1" xfId="0" applyFont="1" applyFill="1" applyBorder="1" applyAlignment="1">
      <alignment vertical="center"/>
    </xf>
    <xf numFmtId="0" fontId="3" fillId="9" borderId="1" xfId="2" applyFont="1" applyFill="1" applyBorder="1" applyAlignment="1" applyProtection="1">
      <alignment horizontal="center" vertical="center" textRotation="255"/>
    </xf>
    <xf numFmtId="0" fontId="3" fillId="9" borderId="14" xfId="2" applyFont="1" applyFill="1" applyBorder="1" applyAlignment="1" applyProtection="1">
      <alignment horizontal="center" vertical="center" textRotation="255"/>
    </xf>
    <xf numFmtId="0" fontId="3" fillId="9" borderId="16" xfId="2" applyFont="1" applyFill="1" applyBorder="1" applyAlignment="1" applyProtection="1">
      <alignment horizontal="center" vertical="center" textRotation="255"/>
    </xf>
    <xf numFmtId="0" fontId="3" fillId="10" borderId="8" xfId="2" applyFont="1" applyFill="1" applyBorder="1" applyAlignment="1" applyProtection="1">
      <alignment horizontal="left" vertical="center"/>
      <protection locked="0"/>
    </xf>
    <xf numFmtId="0" fontId="3" fillId="10" borderId="9" xfId="2" applyFont="1" applyFill="1" applyBorder="1" applyAlignment="1" applyProtection="1">
      <alignment horizontal="left" vertical="center"/>
      <protection locked="0"/>
    </xf>
    <xf numFmtId="0" fontId="3" fillId="9" borderId="1" xfId="2" applyFont="1" applyFill="1" applyBorder="1" applyAlignment="1" applyProtection="1">
      <alignment horizontal="center" vertical="center"/>
    </xf>
    <xf numFmtId="0" fontId="3" fillId="9" borderId="12" xfId="2" applyFont="1" applyFill="1" applyBorder="1" applyAlignment="1" applyProtection="1">
      <alignment horizontal="center" vertical="center" textRotation="255"/>
    </xf>
    <xf numFmtId="0" fontId="3" fillId="9" borderId="13" xfId="2" applyFont="1" applyFill="1" applyBorder="1" applyAlignment="1" applyProtection="1">
      <alignment horizontal="center" vertical="center" textRotation="255"/>
    </xf>
    <xf numFmtId="0" fontId="3" fillId="9" borderId="14" xfId="2" applyFont="1" applyFill="1" applyBorder="1" applyAlignment="1" applyProtection="1">
      <alignment horizontal="left" vertical="center"/>
    </xf>
    <xf numFmtId="0" fontId="3" fillId="10" borderId="16" xfId="2" applyFont="1" applyFill="1" applyBorder="1" applyAlignment="1" applyProtection="1">
      <alignment horizontal="left" vertical="top" wrapText="1"/>
      <protection locked="0"/>
    </xf>
    <xf numFmtId="0" fontId="3" fillId="10" borderId="12" xfId="2" applyFont="1" applyFill="1" applyBorder="1" applyAlignment="1" applyProtection="1">
      <alignment horizontal="left" vertical="top" wrapText="1"/>
      <protection locked="0"/>
    </xf>
    <xf numFmtId="0" fontId="3" fillId="9" borderId="1" xfId="2" applyFont="1" applyFill="1" applyBorder="1" applyAlignment="1" applyProtection="1">
      <alignment horizontal="left" vertical="top" wrapText="1"/>
      <protection locked="0"/>
    </xf>
    <xf numFmtId="0" fontId="3" fillId="9" borderId="1" xfId="2" applyFont="1" applyFill="1" applyBorder="1" applyAlignment="1" applyProtection="1">
      <alignment horizontal="left" vertical="center" wrapText="1"/>
    </xf>
    <xf numFmtId="0" fontId="3" fillId="10" borderId="1" xfId="2" applyFont="1" applyFill="1" applyBorder="1" applyAlignment="1" applyProtection="1">
      <alignment horizontal="left" vertical="top" wrapText="1"/>
      <protection locked="0"/>
    </xf>
    <xf numFmtId="0" fontId="0" fillId="0" borderId="60" xfId="0" applyBorder="1"/>
    <xf numFmtId="0" fontId="0" fillId="0" borderId="1" xfId="0" applyFont="1" applyBorder="1" applyAlignment="1">
      <alignment horizontal="center"/>
    </xf>
    <xf numFmtId="0" fontId="6" fillId="9" borderId="0" xfId="2" applyFont="1" applyFill="1" applyBorder="1" applyAlignment="1" applyProtection="1">
      <alignment horizontal="right" vertical="center"/>
    </xf>
    <xf numFmtId="0" fontId="3" fillId="9" borderId="0" xfId="2" applyFont="1" applyFill="1" applyBorder="1" applyAlignment="1" applyProtection="1">
      <alignment horizontal="left" shrinkToFit="1"/>
    </xf>
    <xf numFmtId="0" fontId="3" fillId="9" borderId="31" xfId="2" applyFont="1" applyFill="1" applyBorder="1" applyAlignment="1" applyProtection="1">
      <alignment horizontal="left" shrinkToFit="1"/>
    </xf>
  </cellXfs>
  <cellStyles count="5">
    <cellStyle name="パーセント 2" xfId="1"/>
    <cellStyle name="パーセント 3" xfId="3"/>
    <cellStyle name="標準" xfId="0" builtinId="0"/>
    <cellStyle name="標準 2" xfId="4"/>
    <cellStyle name="標準_Sheet1" xfId="2"/>
  </cellStyles>
  <dxfs count="0"/>
  <tableStyles count="0" defaultTableStyle="TableStyleMedium2" defaultPivotStyle="PivotStyleLight16"/>
  <colors>
    <mruColors>
      <color rgb="FFFF99FF"/>
      <color rgb="FFFFCCFF"/>
      <color rgb="FFFF99CC"/>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a:lstStyle/>
          <a:p>
            <a:pPr>
              <a:defRPr sz="1625" b="0" strike="noStrike" spc="-1">
                <a:solidFill>
                  <a:srgbClr val="000000"/>
                </a:solidFill>
                <a:latin typeface="ＭＳ Ｐゴシック"/>
                <a:ea typeface="ＭＳ Ｐゴシック"/>
              </a:defRPr>
            </a:pPr>
            <a:r>
              <a:rPr lang="ja-JP" altLang="en-US" sz="1625" b="0" strike="noStrike" spc="-1">
                <a:solidFill>
                  <a:srgbClr val="000000"/>
                </a:solidFill>
                <a:latin typeface="ＭＳ Ｐゴシック"/>
                <a:ea typeface="ＭＳ Ｐゴシック"/>
              </a:rPr>
              <a:t>労働者別年間作業時間</a:t>
            </a:r>
          </a:p>
        </c:rich>
      </c:tx>
      <c:layout>
        <c:manualLayout>
          <c:xMode val="edge"/>
          <c:yMode val="edge"/>
          <c:x val="0.37265889986727602"/>
          <c:y val="3.7793427230046903E-2"/>
        </c:manualLayout>
      </c:layout>
      <c:overlay val="0"/>
      <c:spPr>
        <a:noFill/>
        <a:ln w="0">
          <a:noFill/>
        </a:ln>
      </c:spPr>
    </c:title>
    <c:autoTitleDeleted val="0"/>
    <c:plotArea>
      <c:layout>
        <c:manualLayout>
          <c:xMode val="edge"/>
          <c:yMode val="edge"/>
          <c:x val="5.7071228432384602E-2"/>
          <c:y val="0.14327073552425701"/>
          <c:w val="0.84062085238165496"/>
          <c:h val="0.76956181533646295"/>
        </c:manualLayout>
      </c:layout>
      <c:barChart>
        <c:barDir val="col"/>
        <c:grouping val="clustered"/>
        <c:varyColors val="0"/>
        <c:ser>
          <c:idx val="0"/>
          <c:order val="0"/>
          <c:tx>
            <c:strRef>
              <c:f>作業日誌!$AH$3</c:f>
              <c:strCache>
                <c:ptCount val="1"/>
                <c:pt idx="0">
                  <c:v>本人</c:v>
                </c:pt>
              </c:strCache>
            </c:strRef>
          </c:tx>
          <c:spPr>
            <a:solidFill>
              <a:srgbClr val="9999FF"/>
            </a:solidFill>
            <a:ln w="12600">
              <a:solidFill>
                <a:srgbClr val="000000"/>
              </a:solidFill>
              <a:round/>
            </a:ln>
          </c:spPr>
          <c:invertIfNegative val="0"/>
          <c:dLbls>
            <c:txPr>
              <a:bodyPr wrap="none"/>
              <a:lstStyle/>
              <a:p>
                <a:pPr>
                  <a:defRPr sz="1000" b="0" strike="noStrike" spc="-1">
                    <a:latin typeface="Arial"/>
                  </a:defRPr>
                </a:pPr>
                <a:endParaRPr lang="ja-JP"/>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作業日誌!$AI$2:$AT$2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作業日誌!$AI$3:$AT$3</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strRef>
              <c:f>作業日誌!$AH$4</c:f>
              <c:strCache>
                <c:ptCount val="1"/>
                <c:pt idx="0">
                  <c:v>家族</c:v>
                </c:pt>
              </c:strCache>
            </c:strRef>
          </c:tx>
          <c:spPr>
            <a:solidFill>
              <a:srgbClr val="993366"/>
            </a:solidFill>
            <a:ln w="12600">
              <a:solidFill>
                <a:srgbClr val="000000"/>
              </a:solidFill>
              <a:round/>
            </a:ln>
          </c:spPr>
          <c:invertIfNegative val="0"/>
          <c:dLbls>
            <c:txPr>
              <a:bodyPr wrap="none"/>
              <a:lstStyle/>
              <a:p>
                <a:pPr>
                  <a:defRPr sz="1000" b="0" strike="noStrike" spc="-1">
                    <a:latin typeface="Arial"/>
                  </a:defRPr>
                </a:pPr>
                <a:endParaRPr lang="ja-JP"/>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作業日誌!$AI$2:$AT$2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作業日誌!$AI$4:$AT$4</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2"/>
          <c:order val="2"/>
          <c:tx>
            <c:strRef>
              <c:f>作業日誌!$AH$5</c:f>
              <c:strCache>
                <c:ptCount val="1"/>
                <c:pt idx="0">
                  <c:v>雇用</c:v>
                </c:pt>
              </c:strCache>
            </c:strRef>
          </c:tx>
          <c:spPr>
            <a:solidFill>
              <a:srgbClr val="FFFFCC"/>
            </a:solidFill>
            <a:ln w="12600">
              <a:solidFill>
                <a:srgbClr val="000000"/>
              </a:solidFill>
              <a:round/>
            </a:ln>
          </c:spPr>
          <c:invertIfNegative val="0"/>
          <c:dLbls>
            <c:txPr>
              <a:bodyPr wrap="none"/>
              <a:lstStyle/>
              <a:p>
                <a:pPr>
                  <a:defRPr sz="1000" b="0" strike="noStrike" spc="-1">
                    <a:latin typeface="Arial"/>
                  </a:defRPr>
                </a:pPr>
                <a:endParaRPr lang="ja-JP"/>
              </a:p>
            </c:txPr>
            <c:showLegendKey val="0"/>
            <c:showVal val="0"/>
            <c:showCatName val="0"/>
            <c:showSerName val="0"/>
            <c:showPercent val="0"/>
            <c:showBubbleSize val="1"/>
            <c:separator> </c:separator>
            <c:showLeaderLines val="0"/>
            <c:extLst>
              <c:ext xmlns:c15="http://schemas.microsoft.com/office/drawing/2012/chart" uri="{CE6537A1-D6FC-4f65-9D91-7224C49458BB}">
                <c15:showLeaderLines val="1"/>
              </c:ext>
            </c:extLst>
          </c:dLbls>
          <c:cat>
            <c:strRef>
              <c:f>作業日誌!$AI$2:$AT$2</c:f>
              <c:strCache>
                <c:ptCount val="12"/>
                <c:pt idx="0">
                  <c:v>1月</c:v>
                </c:pt>
                <c:pt idx="1">
                  <c:v>2月</c:v>
                </c:pt>
                <c:pt idx="2">
                  <c:v>3月</c:v>
                </c:pt>
                <c:pt idx="3">
                  <c:v>4月</c:v>
                </c:pt>
                <c:pt idx="4">
                  <c:v>5月</c:v>
                </c:pt>
                <c:pt idx="5">
                  <c:v>6月</c:v>
                </c:pt>
                <c:pt idx="6">
                  <c:v>7月</c:v>
                </c:pt>
                <c:pt idx="7">
                  <c:v>8月</c:v>
                </c:pt>
                <c:pt idx="8">
                  <c:v>9月</c:v>
                </c:pt>
                <c:pt idx="9">
                  <c:v>10月</c:v>
                </c:pt>
                <c:pt idx="10">
                  <c:v>11月</c:v>
                </c:pt>
                <c:pt idx="11">
                  <c:v>12月</c:v>
                </c:pt>
              </c:strCache>
            </c:strRef>
          </c:cat>
          <c:val>
            <c:numRef>
              <c:f>作業日誌!$AI$5:$AT$5</c:f>
              <c:numCache>
                <c:formatCode>#,##0_ </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150"/>
        <c:axId val="248741888"/>
        <c:axId val="248743808"/>
      </c:barChart>
      <c:catAx>
        <c:axId val="248741888"/>
        <c:scaling>
          <c:orientation val="minMax"/>
        </c:scaling>
        <c:delete val="0"/>
        <c:axPos val="b"/>
        <c:title>
          <c:tx>
            <c:rich>
              <a:bodyPr rot="0"/>
              <a:lstStyle/>
              <a:p>
                <a:pPr>
                  <a:defRPr sz="1625" b="0" strike="noStrike" spc="-1">
                    <a:solidFill>
                      <a:srgbClr val="000000"/>
                    </a:solidFill>
                    <a:latin typeface="ＭＳ Ｐゴシック"/>
                    <a:ea typeface="ＭＳ Ｐゴシック"/>
                  </a:defRPr>
                </a:pPr>
                <a:r>
                  <a:rPr lang="ja-JP" altLang="en-US" sz="1625" b="0" strike="noStrike" spc="-1">
                    <a:solidFill>
                      <a:srgbClr val="000000"/>
                    </a:solidFill>
                    <a:latin typeface="ＭＳ Ｐゴシック"/>
                    <a:ea typeface="ＭＳ Ｐゴシック"/>
                  </a:rPr>
                  <a:t>月</a:t>
                </a:r>
              </a:p>
            </c:rich>
          </c:tx>
          <c:layout>
            <c:manualLayout>
              <c:xMode val="edge"/>
              <c:yMode val="edge"/>
              <c:x val="0.47843238460404103"/>
              <c:y val="0.91557120500782496"/>
            </c:manualLayout>
          </c:layout>
          <c:overlay val="0"/>
          <c:spPr>
            <a:noFill/>
            <a:ln w="0">
              <a:noFill/>
            </a:ln>
          </c:spPr>
        </c:title>
        <c:numFmt formatCode="General" sourceLinked="1"/>
        <c:majorTickMark val="in"/>
        <c:minorTickMark val="none"/>
        <c:tickLblPos val="nextTo"/>
        <c:spPr>
          <a:ln w="0">
            <a:solidFill>
              <a:srgbClr val="000000"/>
            </a:solidFill>
          </a:ln>
        </c:spPr>
        <c:txPr>
          <a:bodyPr/>
          <a:lstStyle/>
          <a:p>
            <a:pPr>
              <a:defRPr sz="1625" b="0" strike="noStrike" spc="-1">
                <a:solidFill>
                  <a:srgbClr val="000000"/>
                </a:solidFill>
                <a:latin typeface="ＭＳ Ｐゴシック"/>
                <a:ea typeface="ＭＳ Ｐゴシック"/>
              </a:defRPr>
            </a:pPr>
            <a:endParaRPr lang="ja-JP"/>
          </a:p>
        </c:txPr>
        <c:crossAx val="248743808"/>
        <c:crossesAt val="0"/>
        <c:auto val="1"/>
        <c:lblAlgn val="ctr"/>
        <c:lblOffset val="100"/>
        <c:noMultiLvlLbl val="0"/>
      </c:catAx>
      <c:valAx>
        <c:axId val="248743808"/>
        <c:scaling>
          <c:orientation val="minMax"/>
        </c:scaling>
        <c:delete val="0"/>
        <c:axPos val="l"/>
        <c:majorGridlines>
          <c:spPr>
            <a:ln w="0">
              <a:solidFill>
                <a:srgbClr val="000000"/>
              </a:solidFill>
            </a:ln>
          </c:spPr>
        </c:majorGridlines>
        <c:title>
          <c:tx>
            <c:rich>
              <a:bodyPr rot="-5400000"/>
              <a:lstStyle/>
              <a:p>
                <a:pPr>
                  <a:defRPr sz="1625" b="0" strike="noStrike" spc="-1">
                    <a:solidFill>
                      <a:srgbClr val="000000"/>
                    </a:solidFill>
                    <a:latin typeface="ＭＳ Ｐゴシック"/>
                    <a:ea typeface="ＭＳ Ｐゴシック"/>
                  </a:defRPr>
                </a:pPr>
                <a:r>
                  <a:rPr lang="ja-JP" altLang="en-US" sz="1625" b="0" strike="noStrike" spc="-1">
                    <a:solidFill>
                      <a:srgbClr val="000000"/>
                    </a:solidFill>
                    <a:latin typeface="ＭＳ Ｐゴシック"/>
                    <a:ea typeface="ＭＳ Ｐゴシック"/>
                  </a:rPr>
                  <a:t>時間</a:t>
                </a:r>
              </a:p>
            </c:rich>
          </c:tx>
          <c:layout>
            <c:manualLayout>
              <c:xMode val="edge"/>
              <c:yMode val="edge"/>
              <c:x val="1.4857690606105299E-2"/>
              <c:y val="0.32949921752738698"/>
            </c:manualLayout>
          </c:layout>
          <c:overlay val="0"/>
          <c:spPr>
            <a:noFill/>
            <a:ln w="0">
              <a:noFill/>
            </a:ln>
          </c:spPr>
        </c:title>
        <c:numFmt formatCode="#,##0_ " sourceLinked="1"/>
        <c:majorTickMark val="in"/>
        <c:minorTickMark val="none"/>
        <c:tickLblPos val="nextTo"/>
        <c:spPr>
          <a:ln w="0">
            <a:solidFill>
              <a:srgbClr val="000000"/>
            </a:solidFill>
          </a:ln>
        </c:spPr>
        <c:txPr>
          <a:bodyPr/>
          <a:lstStyle/>
          <a:p>
            <a:pPr>
              <a:defRPr sz="1625" b="0" strike="noStrike" spc="-1">
                <a:solidFill>
                  <a:srgbClr val="000000"/>
                </a:solidFill>
                <a:latin typeface="ＭＳ Ｐゴシック"/>
                <a:ea typeface="ＭＳ Ｐゴシック"/>
              </a:defRPr>
            </a:pPr>
            <a:endParaRPr lang="ja-JP"/>
          </a:p>
        </c:txPr>
        <c:crossAx val="248741888"/>
        <c:crossesAt val="1"/>
        <c:crossBetween val="midCat"/>
      </c:valAx>
      <c:spPr>
        <a:solidFill>
          <a:srgbClr val="C0C0C0"/>
        </a:solidFill>
        <a:ln w="12600">
          <a:solidFill>
            <a:srgbClr val="808080"/>
          </a:solidFill>
          <a:round/>
        </a:ln>
      </c:spPr>
    </c:plotArea>
    <c:legend>
      <c:legendPos val="r"/>
      <c:layout>
        <c:manualLayout>
          <c:xMode val="edge"/>
          <c:yMode val="edge"/>
          <c:x val="0.900715233741336"/>
          <c:y val="0.39647887323943698"/>
          <c:w val="7.5431352307919197E-2"/>
          <c:h val="0.18763693270735499"/>
        </c:manualLayout>
      </c:layout>
      <c:overlay val="0"/>
      <c:spPr>
        <a:solidFill>
          <a:srgbClr val="FFFFFF"/>
        </a:solidFill>
        <a:ln w="0">
          <a:solidFill>
            <a:srgbClr val="000000"/>
          </a:solidFill>
        </a:ln>
      </c:spPr>
      <c:txPr>
        <a:bodyPr/>
        <a:lstStyle/>
        <a:p>
          <a:pPr>
            <a:defRPr sz="1495" b="0" strike="noStrike" spc="-1">
              <a:solidFill>
                <a:srgbClr val="000000"/>
              </a:solidFill>
              <a:latin typeface="ＭＳ Ｐゴシック"/>
              <a:ea typeface="ＭＳ Ｐゴシック"/>
            </a:defRPr>
          </a:pPr>
          <a:endParaRPr lang="ja-JP"/>
        </a:p>
      </c:txPr>
    </c:legend>
    <c:plotVisOnly val="1"/>
    <c:dispBlanksAs val="gap"/>
    <c:showDLblsOverMax val="1"/>
  </c:chart>
  <c:spPr>
    <a:solidFill>
      <a:srgbClr val="FFFFFF"/>
    </a:solidFill>
    <a:ln w="0">
      <a:solidFill>
        <a:srgbClr val="000000"/>
      </a:solidFill>
    </a:ln>
  </c:spPr>
  <c:printSettings>
    <c:headerFooter/>
    <c:pageMargins b="0.75" l="0.7" r="0.7" t="0.75" header="0.3" footer="0.3"/>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3075774</xdr:colOff>
      <xdr:row>27</xdr:row>
      <xdr:rowOff>277812</xdr:rowOff>
    </xdr:from>
    <xdr:to>
      <xdr:col>5</xdr:col>
      <xdr:colOff>69445</xdr:colOff>
      <xdr:row>29</xdr:row>
      <xdr:rowOff>0</xdr:rowOff>
    </xdr:to>
    <xdr:sp macro="" textlink="">
      <xdr:nvSpPr>
        <xdr:cNvPr id="2" name="正方形/長方形 1"/>
        <xdr:cNvSpPr/>
      </xdr:nvSpPr>
      <xdr:spPr>
        <a:xfrm>
          <a:off x="3342474" y="9726612"/>
          <a:ext cx="2499121" cy="503238"/>
        </a:xfrm>
        <a:prstGeom prst="rect">
          <a:avLst/>
        </a:prstGeom>
        <a:noFill/>
      </xdr:spPr>
      <xdr:txBody>
        <a:bodyPr wrap="none" lIns="91440" tIns="45720" rIns="91440" bIns="45720">
          <a:noAutofit/>
        </a:bodyPr>
        <a:lstStyle/>
        <a:p>
          <a:pPr algn="ctr"/>
          <a:r>
            <a:rPr lang="ja-JP" altLang="en-US" sz="2800" b="0" cap="none" spc="0">
              <a:ln w="12700">
                <a:noFill/>
                <a:prstDash val="solid"/>
              </a:ln>
              <a:solidFill>
                <a:sysClr val="windowText" lastClr="000000"/>
              </a:solidFill>
              <a:effectLst/>
            </a:rPr>
            <a:t>裏面につづきます</a:t>
          </a:r>
        </a:p>
      </xdr:txBody>
    </xdr:sp>
    <xdr:clientData/>
  </xdr:twoCellAnchor>
  <xdr:twoCellAnchor>
    <xdr:from>
      <xdr:col>5</xdr:col>
      <xdr:colOff>357188</xdr:colOff>
      <xdr:row>28</xdr:row>
      <xdr:rowOff>79374</xdr:rowOff>
    </xdr:from>
    <xdr:to>
      <xdr:col>5</xdr:col>
      <xdr:colOff>664766</xdr:colOff>
      <xdr:row>28</xdr:row>
      <xdr:rowOff>377030</xdr:rowOff>
    </xdr:to>
    <xdr:sp macro="" textlink="">
      <xdr:nvSpPr>
        <xdr:cNvPr id="3" name="右矢印 2"/>
        <xdr:cNvSpPr/>
      </xdr:nvSpPr>
      <xdr:spPr>
        <a:xfrm>
          <a:off x="6129338" y="9861549"/>
          <a:ext cx="307578" cy="297656"/>
        </a:xfrm>
        <a:prstGeom prst="right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33</xdr:col>
      <xdr:colOff>361080</xdr:colOff>
      <xdr:row>19</xdr:row>
      <xdr:rowOff>200160</xdr:rowOff>
    </xdr:from>
    <xdr:to>
      <xdr:col>45</xdr:col>
      <xdr:colOff>668880</xdr:colOff>
      <xdr:row>37</xdr:row>
      <xdr:rowOff>60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9"/>
  </sheetPr>
  <dimension ref="A1:AO55"/>
  <sheetViews>
    <sheetView view="pageBreakPreview" zoomScaleNormal="100" workbookViewId="0">
      <selection activeCell="AR14" sqref="AR14"/>
    </sheetView>
  </sheetViews>
  <sheetFormatPr defaultRowHeight="13.5"/>
  <cols>
    <col min="1" max="41" width="2.375" customWidth="1"/>
  </cols>
  <sheetData>
    <row r="1" spans="1:41" s="25" customFormat="1" ht="22.5" customHeight="1">
      <c r="A1" s="190" t="s">
        <v>90</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row>
    <row r="3" spans="1:41" s="25" customFormat="1" ht="15" customHeight="1">
      <c r="A3" s="189" t="s">
        <v>159</v>
      </c>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89"/>
      <c r="AM3" s="189"/>
      <c r="AN3" s="189"/>
      <c r="AO3" s="189"/>
    </row>
    <row r="4" spans="1:41">
      <c r="C4" t="s">
        <v>149</v>
      </c>
    </row>
    <row r="5" spans="1:41">
      <c r="B5" t="s">
        <v>160</v>
      </c>
    </row>
    <row r="6" spans="1:41">
      <c r="C6" t="s">
        <v>98</v>
      </c>
    </row>
    <row r="7" spans="1:41">
      <c r="B7" t="s">
        <v>120</v>
      </c>
    </row>
    <row r="8" spans="1:41">
      <c r="C8" t="s">
        <v>158</v>
      </c>
    </row>
    <row r="9" spans="1:41">
      <c r="B9" t="s">
        <v>124</v>
      </c>
    </row>
    <row r="10" spans="1:41">
      <c r="C10" t="s">
        <v>106</v>
      </c>
    </row>
    <row r="12" spans="1:41" s="25" customFormat="1" ht="15" customHeight="1">
      <c r="A12" s="189" t="s">
        <v>150</v>
      </c>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row>
    <row r="13" spans="1:41" s="26" customFormat="1" ht="15" customHeight="1">
      <c r="B13" t="s">
        <v>91</v>
      </c>
    </row>
    <row r="14" spans="1:41" s="26" customFormat="1" ht="15" customHeight="1">
      <c r="B14" t="s">
        <v>92</v>
      </c>
    </row>
    <row r="15" spans="1:41" s="26" customFormat="1" ht="15" customHeight="1">
      <c r="B15" t="s">
        <v>93</v>
      </c>
    </row>
    <row r="16" spans="1:41" s="26" customFormat="1" ht="15" customHeight="1">
      <c r="B16" t="s">
        <v>94</v>
      </c>
    </row>
    <row r="17" spans="1:41" s="26" customFormat="1" ht="15" customHeight="1">
      <c r="B17" t="s">
        <v>95</v>
      </c>
    </row>
    <row r="18" spans="1:41" s="26" customFormat="1" ht="15" customHeight="1">
      <c r="B18" t="s">
        <v>102</v>
      </c>
    </row>
    <row r="19" spans="1:41" s="26" customFormat="1" ht="15" customHeight="1"/>
    <row r="20" spans="1:41" s="25" customFormat="1" ht="15" customHeight="1">
      <c r="A20" s="189" t="s">
        <v>84</v>
      </c>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189"/>
      <c r="AM20" s="189"/>
      <c r="AN20" s="189"/>
      <c r="AO20" s="189"/>
    </row>
    <row r="21" spans="1:41" s="26" customFormat="1" ht="15" customHeight="1">
      <c r="B21" s="44" t="s">
        <v>103</v>
      </c>
      <c r="C21" s="27"/>
    </row>
    <row r="22" spans="1:41" s="26" customFormat="1" ht="15" customHeight="1">
      <c r="B22" s="28" t="s">
        <v>85</v>
      </c>
      <c r="C22" s="28"/>
    </row>
    <row r="23" spans="1:41" s="26" customFormat="1" ht="15" customHeight="1">
      <c r="B23" t="s">
        <v>96</v>
      </c>
    </row>
    <row r="25" spans="1:41" s="25" customFormat="1" ht="15" customHeight="1">
      <c r="A25" s="189" t="s">
        <v>86</v>
      </c>
      <c r="B25" s="189"/>
      <c r="C25" s="189"/>
      <c r="D25" s="189"/>
      <c r="E25" s="189"/>
      <c r="F25" s="189"/>
      <c r="G25" s="189"/>
      <c r="H25" s="189"/>
      <c r="I25" s="189"/>
      <c r="J25" s="189"/>
      <c r="K25" s="189"/>
      <c r="L25" s="189"/>
      <c r="M25" s="189"/>
      <c r="N25" s="189"/>
      <c r="O25" s="189"/>
      <c r="P25" s="189"/>
      <c r="Q25" s="189"/>
      <c r="R25" s="189"/>
      <c r="S25" s="189"/>
      <c r="T25" s="189"/>
      <c r="U25" s="189"/>
      <c r="V25" s="189"/>
      <c r="W25" s="189"/>
      <c r="X25" s="189"/>
      <c r="Y25" s="189"/>
      <c r="Z25" s="189"/>
      <c r="AA25" s="189"/>
      <c r="AB25" s="189"/>
      <c r="AC25" s="189"/>
      <c r="AD25" s="189"/>
      <c r="AE25" s="189"/>
      <c r="AF25" s="189"/>
      <c r="AG25" s="189"/>
      <c r="AH25" s="189"/>
      <c r="AI25" s="189"/>
      <c r="AJ25" s="189"/>
      <c r="AK25" s="189"/>
      <c r="AL25" s="189"/>
      <c r="AM25" s="189"/>
      <c r="AN25" s="189"/>
      <c r="AO25" s="189"/>
    </row>
    <row r="26" spans="1:41" s="26" customFormat="1" ht="15" customHeight="1">
      <c r="B26" s="29" t="s">
        <v>87</v>
      </c>
    </row>
    <row r="27" spans="1:41" s="26" customFormat="1" ht="15" customHeight="1">
      <c r="B27" s="29" t="s">
        <v>88</v>
      </c>
    </row>
    <row r="28" spans="1:41" s="26" customFormat="1" ht="15" customHeight="1">
      <c r="B28" t="s">
        <v>161</v>
      </c>
      <c r="C28" t="s">
        <v>107</v>
      </c>
    </row>
    <row r="29" spans="1:41" s="26" customFormat="1" ht="15" customHeight="1">
      <c r="B29"/>
      <c r="C29" s="45" t="s">
        <v>151</v>
      </c>
    </row>
    <row r="30" spans="1:41" s="26" customFormat="1" ht="15" customHeight="1">
      <c r="B30" t="s">
        <v>162</v>
      </c>
      <c r="C30" t="s">
        <v>97</v>
      </c>
    </row>
    <row r="31" spans="1:41" s="26" customFormat="1" ht="15" customHeight="1">
      <c r="C31" t="s">
        <v>125</v>
      </c>
    </row>
    <row r="32" spans="1:41" s="26" customFormat="1" ht="15" customHeight="1">
      <c r="C32" s="45" t="s">
        <v>108</v>
      </c>
    </row>
    <row r="33" spans="2:4" s="26" customFormat="1" ht="15" customHeight="1">
      <c r="B33" s="26" t="s">
        <v>163</v>
      </c>
      <c r="C33" t="s">
        <v>129</v>
      </c>
    </row>
    <row r="34" spans="2:4" s="26" customFormat="1" ht="15" customHeight="1">
      <c r="C34" t="s">
        <v>110</v>
      </c>
    </row>
    <row r="35" spans="2:4" s="26" customFormat="1" ht="15" customHeight="1">
      <c r="C35" t="s">
        <v>111</v>
      </c>
    </row>
    <row r="36" spans="2:4" s="26" customFormat="1" ht="15" customHeight="1">
      <c r="C36" t="s">
        <v>126</v>
      </c>
    </row>
    <row r="37" spans="2:4" s="26" customFormat="1" ht="15" customHeight="1">
      <c r="C37" t="s">
        <v>112</v>
      </c>
    </row>
    <row r="38" spans="2:4" s="26" customFormat="1" ht="15" customHeight="1">
      <c r="C38" t="s">
        <v>113</v>
      </c>
    </row>
    <row r="39" spans="2:4" s="26" customFormat="1" ht="15" customHeight="1">
      <c r="C39" t="s">
        <v>114</v>
      </c>
    </row>
    <row r="40" spans="2:4" s="26" customFormat="1" ht="15" customHeight="1">
      <c r="C40" t="s">
        <v>116</v>
      </c>
    </row>
    <row r="41" spans="2:4" s="26" customFormat="1" ht="15" customHeight="1">
      <c r="C41" t="s">
        <v>117</v>
      </c>
    </row>
    <row r="42" spans="2:4" s="26" customFormat="1" ht="15" customHeight="1">
      <c r="C42" t="s">
        <v>119</v>
      </c>
    </row>
    <row r="43" spans="2:4" s="26" customFormat="1" ht="15" customHeight="1">
      <c r="C43" s="45" t="s">
        <v>115</v>
      </c>
    </row>
    <row r="44" spans="2:4" s="26" customFormat="1" ht="15" customHeight="1">
      <c r="C44" s="45" t="s">
        <v>109</v>
      </c>
    </row>
    <row r="45" spans="2:4" s="26" customFormat="1" ht="15" customHeight="1">
      <c r="C45" s="45" t="s">
        <v>152</v>
      </c>
    </row>
    <row r="46" spans="2:4" s="26" customFormat="1" ht="15" customHeight="1">
      <c r="D46" s="46" t="s">
        <v>153</v>
      </c>
    </row>
    <row r="47" spans="2:4" s="26" customFormat="1" ht="15" customHeight="1">
      <c r="D47" s="46" t="s">
        <v>154</v>
      </c>
    </row>
    <row r="48" spans="2:4" s="26" customFormat="1" ht="15" customHeight="1">
      <c r="C48" s="45" t="s">
        <v>155</v>
      </c>
      <c r="D48" s="46"/>
    </row>
    <row r="49" spans="1:41" s="26" customFormat="1" ht="15" customHeight="1">
      <c r="C49" s="29" t="s">
        <v>130</v>
      </c>
    </row>
    <row r="50" spans="1:41" s="26" customFormat="1" ht="15" customHeight="1">
      <c r="B50" t="s">
        <v>164</v>
      </c>
      <c r="C50" s="46" t="s">
        <v>89</v>
      </c>
    </row>
    <row r="51" spans="1:41" s="26" customFormat="1" ht="15" customHeight="1">
      <c r="B51"/>
      <c r="C51" s="46"/>
    </row>
    <row r="52" spans="1:41" ht="14.25">
      <c r="A52" s="61" t="s">
        <v>156</v>
      </c>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row>
    <row r="53" spans="1:41">
      <c r="C53" t="s">
        <v>157</v>
      </c>
    </row>
    <row r="54" spans="1:41">
      <c r="C54" t="s">
        <v>104</v>
      </c>
    </row>
    <row r="55" spans="1:41">
      <c r="C55" t="s">
        <v>105</v>
      </c>
    </row>
  </sheetData>
  <mergeCells count="5">
    <mergeCell ref="A25:AO25"/>
    <mergeCell ref="A1:AO1"/>
    <mergeCell ref="A3:AO3"/>
    <mergeCell ref="A12:AO12"/>
    <mergeCell ref="A20:AO20"/>
  </mergeCells>
  <phoneticPr fontId="2"/>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2"/>
  <sheetViews>
    <sheetView view="pageBreakPreview" zoomScaleNormal="100" zoomScaleSheetLayoutView="100" workbookViewId="0">
      <selection activeCell="D8" sqref="D8:E8"/>
    </sheetView>
  </sheetViews>
  <sheetFormatPr defaultRowHeight="13.5"/>
  <cols>
    <col min="1" max="1" width="3.625" style="134" customWidth="1"/>
    <col min="2" max="2" width="14.625" style="134" customWidth="1"/>
    <col min="3" max="3" width="9.625" style="135" customWidth="1"/>
    <col min="4" max="4" width="31.25" style="134" customWidth="1"/>
    <col min="5" max="5" width="6.25" style="134" customWidth="1"/>
    <col min="6" max="7" width="7.125" style="134" bestFit="1" customWidth="1"/>
    <col min="8" max="8" width="15" style="134" customWidth="1"/>
    <col min="9" max="16384" width="9" style="134"/>
  </cols>
  <sheetData>
    <row r="1" spans="1:8" s="136" customFormat="1" ht="24" customHeight="1">
      <c r="A1" s="193" t="s">
        <v>332</v>
      </c>
      <c r="B1" s="193"/>
      <c r="C1" s="193"/>
      <c r="D1" s="193"/>
      <c r="E1" s="193"/>
      <c r="F1" s="193"/>
      <c r="G1" s="193"/>
      <c r="H1" s="147" t="s">
        <v>424</v>
      </c>
    </row>
    <row r="2" spans="1:8" s="136" customFormat="1" ht="3.75" customHeight="1">
      <c r="A2" s="144"/>
      <c r="B2" s="144"/>
      <c r="C2" s="145"/>
      <c r="D2" s="144"/>
      <c r="E2" s="144"/>
      <c r="F2" s="144"/>
      <c r="G2" s="144"/>
      <c r="H2" s="144"/>
    </row>
    <row r="3" spans="1:8" s="136" customFormat="1" ht="18" customHeight="1">
      <c r="A3" s="144"/>
      <c r="B3" s="144"/>
      <c r="C3" s="145"/>
      <c r="D3" s="144"/>
      <c r="E3" s="146" t="s">
        <v>331</v>
      </c>
      <c r="F3" s="194" t="s">
        <v>427</v>
      </c>
      <c r="G3" s="194"/>
      <c r="H3" s="194"/>
    </row>
    <row r="4" spans="1:8" s="136" customFormat="1" ht="11.25" customHeight="1">
      <c r="A4" s="144"/>
      <c r="B4" s="144"/>
      <c r="C4" s="145"/>
      <c r="D4" s="144"/>
      <c r="E4" s="144"/>
      <c r="F4" s="144"/>
      <c r="G4" s="144"/>
      <c r="H4" s="144"/>
    </row>
    <row r="5" spans="1:8" s="136" customFormat="1" ht="24" customHeight="1">
      <c r="A5" s="143" t="s">
        <v>423</v>
      </c>
      <c r="B5" s="143" t="s">
        <v>330</v>
      </c>
      <c r="C5" s="143" t="s">
        <v>329</v>
      </c>
      <c r="D5" s="195" t="s">
        <v>328</v>
      </c>
      <c r="E5" s="196"/>
      <c r="F5" s="143" t="s">
        <v>327</v>
      </c>
      <c r="G5" s="143" t="s">
        <v>326</v>
      </c>
      <c r="H5" s="143" t="s">
        <v>325</v>
      </c>
    </row>
    <row r="6" spans="1:8" s="136" customFormat="1" ht="60" customHeight="1">
      <c r="A6" s="142">
        <v>1</v>
      </c>
      <c r="B6" s="141" t="s">
        <v>324</v>
      </c>
      <c r="C6" s="140" t="s">
        <v>305</v>
      </c>
      <c r="D6" s="191" t="s">
        <v>323</v>
      </c>
      <c r="E6" s="192"/>
      <c r="F6" s="139" t="s">
        <v>319</v>
      </c>
      <c r="G6" s="138" t="s">
        <v>131</v>
      </c>
      <c r="H6" s="137"/>
    </row>
    <row r="7" spans="1:8" s="136" customFormat="1" ht="60" customHeight="1">
      <c r="A7" s="142">
        <v>2</v>
      </c>
      <c r="B7" s="141" t="s">
        <v>322</v>
      </c>
      <c r="C7" s="140" t="s">
        <v>305</v>
      </c>
      <c r="D7" s="191" t="s">
        <v>320</v>
      </c>
      <c r="E7" s="192"/>
      <c r="F7" s="139" t="s">
        <v>319</v>
      </c>
      <c r="G7" s="138" t="s">
        <v>131</v>
      </c>
      <c r="H7" s="137"/>
    </row>
    <row r="8" spans="1:8" s="136" customFormat="1" ht="60" customHeight="1">
      <c r="A8" s="142">
        <v>3</v>
      </c>
      <c r="B8" s="141" t="s">
        <v>318</v>
      </c>
      <c r="C8" s="140" t="s">
        <v>305</v>
      </c>
      <c r="D8" s="191" t="s">
        <v>317</v>
      </c>
      <c r="E8" s="192"/>
      <c r="F8" s="139" t="s">
        <v>131</v>
      </c>
      <c r="G8" s="138" t="s">
        <v>131</v>
      </c>
      <c r="H8" s="137"/>
    </row>
    <row r="9" spans="1:8" s="136" customFormat="1" ht="60" customHeight="1">
      <c r="A9" s="142">
        <v>4</v>
      </c>
      <c r="B9" s="141" t="s">
        <v>316</v>
      </c>
      <c r="C9" s="140" t="s">
        <v>305</v>
      </c>
      <c r="D9" s="191" t="s">
        <v>315</v>
      </c>
      <c r="E9" s="192"/>
      <c r="F9" s="139" t="s">
        <v>131</v>
      </c>
      <c r="G9" s="138" t="s">
        <v>131</v>
      </c>
      <c r="H9" s="137"/>
    </row>
    <row r="10" spans="1:8" s="136" customFormat="1" ht="60" customHeight="1">
      <c r="A10" s="142">
        <v>5</v>
      </c>
      <c r="B10" s="141" t="s">
        <v>314</v>
      </c>
      <c r="C10" s="140" t="s">
        <v>305</v>
      </c>
      <c r="D10" s="191" t="s">
        <v>313</v>
      </c>
      <c r="E10" s="192"/>
      <c r="F10" s="139" t="s">
        <v>131</v>
      </c>
      <c r="G10" s="138" t="s">
        <v>131</v>
      </c>
      <c r="H10" s="137"/>
    </row>
    <row r="11" spans="1:8" s="136" customFormat="1" ht="60" customHeight="1">
      <c r="A11" s="142">
        <v>6</v>
      </c>
      <c r="B11" s="141" t="s">
        <v>312</v>
      </c>
      <c r="C11" s="140" t="s">
        <v>305</v>
      </c>
      <c r="D11" s="191" t="s">
        <v>311</v>
      </c>
      <c r="E11" s="192"/>
      <c r="F11" s="139" t="s">
        <v>131</v>
      </c>
      <c r="G11" s="138" t="s">
        <v>131</v>
      </c>
      <c r="H11" s="137"/>
    </row>
    <row r="12" spans="1:8" s="136" customFormat="1" ht="60" customHeight="1">
      <c r="A12" s="142">
        <v>7</v>
      </c>
      <c r="B12" s="141" t="s">
        <v>310</v>
      </c>
      <c r="C12" s="140" t="s">
        <v>305</v>
      </c>
      <c r="D12" s="191" t="s">
        <v>309</v>
      </c>
      <c r="E12" s="192"/>
      <c r="F12" s="139" t="s">
        <v>131</v>
      </c>
      <c r="G12" s="138" t="s">
        <v>131</v>
      </c>
      <c r="H12" s="137"/>
    </row>
    <row r="13" spans="1:8" s="136" customFormat="1" ht="60" customHeight="1">
      <c r="A13" s="142">
        <v>8</v>
      </c>
      <c r="B13" s="141" t="s">
        <v>308</v>
      </c>
      <c r="C13" s="140" t="s">
        <v>305</v>
      </c>
      <c r="D13" s="191" t="s">
        <v>307</v>
      </c>
      <c r="E13" s="192"/>
      <c r="F13" s="139" t="s">
        <v>131</v>
      </c>
      <c r="G13" s="138" t="s">
        <v>131</v>
      </c>
      <c r="H13" s="137"/>
    </row>
    <row r="14" spans="1:8" s="136" customFormat="1" ht="60" customHeight="1">
      <c r="A14" s="142">
        <v>9</v>
      </c>
      <c r="B14" s="141" t="s">
        <v>306</v>
      </c>
      <c r="C14" s="140" t="s">
        <v>305</v>
      </c>
      <c r="D14" s="191" t="s">
        <v>304</v>
      </c>
      <c r="E14" s="192"/>
      <c r="F14" s="139" t="s">
        <v>131</v>
      </c>
      <c r="G14" s="138" t="s">
        <v>131</v>
      </c>
      <c r="H14" s="137"/>
    </row>
    <row r="15" spans="1:8" ht="18" customHeight="1"/>
    <row r="16" spans="1:8" ht="18" customHeight="1">
      <c r="A16" s="197" t="s">
        <v>422</v>
      </c>
      <c r="B16" s="197"/>
      <c r="C16" s="197"/>
      <c r="D16" s="197"/>
      <c r="E16" s="197"/>
      <c r="F16" s="197"/>
      <c r="G16" s="197"/>
      <c r="H16" s="197"/>
    </row>
    <row r="17" spans="1:8" s="136" customFormat="1" ht="60" customHeight="1">
      <c r="A17" s="142">
        <v>10</v>
      </c>
      <c r="B17" s="141" t="s">
        <v>421</v>
      </c>
      <c r="C17" s="140" t="s">
        <v>305</v>
      </c>
      <c r="D17" s="191" t="s">
        <v>420</v>
      </c>
      <c r="E17" s="192"/>
      <c r="F17" s="139" t="s">
        <v>131</v>
      </c>
      <c r="G17" s="138" t="s">
        <v>131</v>
      </c>
      <c r="H17" s="137"/>
    </row>
    <row r="18" spans="1:8" s="136" customFormat="1" ht="60" customHeight="1">
      <c r="A18" s="142">
        <v>11</v>
      </c>
      <c r="B18" s="141" t="s">
        <v>419</v>
      </c>
      <c r="C18" s="140" t="s">
        <v>305</v>
      </c>
      <c r="D18" s="191" t="s">
        <v>418</v>
      </c>
      <c r="E18" s="192"/>
      <c r="F18" s="139" t="s">
        <v>131</v>
      </c>
      <c r="G18" s="138" t="s">
        <v>131</v>
      </c>
      <c r="H18" s="137"/>
    </row>
    <row r="19" spans="1:8" ht="18" customHeight="1"/>
    <row r="20" spans="1:8" ht="18" customHeight="1"/>
    <row r="21" spans="1:8" ht="18" customHeight="1"/>
    <row r="22" spans="1:8" ht="18" customHeight="1"/>
    <row r="23" spans="1:8" ht="18" customHeight="1"/>
    <row r="24" spans="1:8" ht="18" customHeight="1"/>
    <row r="25" spans="1:8" ht="18" customHeight="1"/>
    <row r="26" spans="1:8" ht="18" customHeight="1"/>
    <row r="27" spans="1:8" ht="18" customHeight="1"/>
    <row r="28" spans="1:8" ht="18" customHeight="1"/>
    <row r="29" spans="1:8" ht="18" customHeight="1"/>
    <row r="30" spans="1:8" ht="18" customHeight="1"/>
    <row r="31" spans="1:8" ht="18" customHeight="1"/>
    <row r="32" spans="1:8"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sheetData>
  <mergeCells count="15">
    <mergeCell ref="D17:E17"/>
    <mergeCell ref="D18:E18"/>
    <mergeCell ref="D13:E13"/>
    <mergeCell ref="A1:G1"/>
    <mergeCell ref="F3:H3"/>
    <mergeCell ref="D5:E5"/>
    <mergeCell ref="D6:E6"/>
    <mergeCell ref="D8:E8"/>
    <mergeCell ref="D9:E9"/>
    <mergeCell ref="D14:E14"/>
    <mergeCell ref="A16:H16"/>
    <mergeCell ref="D10:E10"/>
    <mergeCell ref="D11:E11"/>
    <mergeCell ref="D12:E12"/>
    <mergeCell ref="D7:E7"/>
  </mergeCells>
  <phoneticPr fontId="2"/>
  <dataValidations count="1">
    <dataValidation type="list" allowBlank="1" showInputMessage="1" showErrorMessage="1" sqref="F17:G18 F6:G14">
      <formula1>"□,☑"</formula1>
    </dataValidation>
  </dataValidations>
  <pageMargins left="0.59055118110236227" right="0.27559055118110237" top="0.39370078740157483" bottom="0.39370078740157483" header="0.31496062992125984" footer="0.31496062992125984"/>
  <pageSetup paperSize="9"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H44"/>
  <sheetViews>
    <sheetView view="pageBreakPreview" topLeftCell="A8" zoomScaleNormal="100" zoomScaleSheetLayoutView="100" workbookViewId="0">
      <selection activeCell="J10" sqref="J10"/>
    </sheetView>
  </sheetViews>
  <sheetFormatPr defaultRowHeight="13.5"/>
  <cols>
    <col min="1" max="1" width="3.625" style="134" customWidth="1"/>
    <col min="2" max="2" width="14.625" style="134" customWidth="1"/>
    <col min="3" max="3" width="9.625" style="135" customWidth="1"/>
    <col min="4" max="4" width="31.25" style="134" customWidth="1"/>
    <col min="5" max="5" width="6.25" style="134" customWidth="1"/>
    <col min="6" max="7" width="7.125" style="134" bestFit="1" customWidth="1"/>
    <col min="8" max="8" width="15" style="134" customWidth="1"/>
    <col min="9" max="16384" width="9" style="134"/>
  </cols>
  <sheetData>
    <row r="1" spans="1:8" s="136" customFormat="1" ht="24" customHeight="1">
      <c r="A1" s="193" t="s">
        <v>341</v>
      </c>
      <c r="B1" s="193"/>
      <c r="C1" s="193"/>
      <c r="D1" s="193"/>
      <c r="E1" s="193"/>
      <c r="F1" s="193"/>
      <c r="G1" s="193"/>
      <c r="H1" s="147" t="s">
        <v>424</v>
      </c>
    </row>
    <row r="2" spans="1:8" s="136" customFormat="1" ht="3.75" customHeight="1">
      <c r="A2" s="144"/>
      <c r="B2" s="144"/>
      <c r="C2" s="145"/>
      <c r="D2" s="144"/>
      <c r="E2" s="144"/>
      <c r="F2" s="144"/>
      <c r="G2" s="144"/>
      <c r="H2" s="144"/>
    </row>
    <row r="3" spans="1:8" s="136" customFormat="1" ht="18" customHeight="1">
      <c r="A3" s="144"/>
      <c r="B3" s="144"/>
      <c r="C3" s="145"/>
      <c r="D3" s="144"/>
      <c r="E3" s="146" t="s">
        <v>331</v>
      </c>
      <c r="F3" s="194" t="s">
        <v>427</v>
      </c>
      <c r="G3" s="194"/>
      <c r="H3" s="194"/>
    </row>
    <row r="4" spans="1:8" s="136" customFormat="1" ht="11.25" customHeight="1">
      <c r="A4" s="144"/>
      <c r="B4" s="144"/>
      <c r="C4" s="145"/>
      <c r="D4" s="144"/>
      <c r="E4" s="144"/>
      <c r="F4" s="144"/>
      <c r="G4" s="144"/>
      <c r="H4" s="144"/>
    </row>
    <row r="5" spans="1:8" s="136" customFormat="1" ht="24" customHeight="1">
      <c r="A5" s="143" t="s">
        <v>423</v>
      </c>
      <c r="B5" s="143" t="s">
        <v>330</v>
      </c>
      <c r="C5" s="143" t="s">
        <v>329</v>
      </c>
      <c r="D5" s="195" t="s">
        <v>328</v>
      </c>
      <c r="E5" s="196"/>
      <c r="F5" s="143" t="s">
        <v>327</v>
      </c>
      <c r="G5" s="143" t="s">
        <v>326</v>
      </c>
      <c r="H5" s="143" t="s">
        <v>325</v>
      </c>
    </row>
    <row r="6" spans="1:8" s="136" customFormat="1" ht="60" customHeight="1">
      <c r="A6" s="142">
        <v>1</v>
      </c>
      <c r="B6" s="141" t="s">
        <v>324</v>
      </c>
      <c r="C6" s="140" t="s">
        <v>321</v>
      </c>
      <c r="D6" s="191" t="s">
        <v>323</v>
      </c>
      <c r="E6" s="192"/>
      <c r="F6" s="139" t="s">
        <v>319</v>
      </c>
      <c r="G6" s="138" t="s">
        <v>425</v>
      </c>
      <c r="H6" s="137"/>
    </row>
    <row r="7" spans="1:8" s="136" customFormat="1" ht="60" customHeight="1">
      <c r="A7" s="142">
        <v>2</v>
      </c>
      <c r="B7" s="141" t="s">
        <v>426</v>
      </c>
      <c r="C7" s="140" t="s">
        <v>321</v>
      </c>
      <c r="D7" s="191" t="s">
        <v>320</v>
      </c>
      <c r="E7" s="192"/>
      <c r="F7" s="139" t="s">
        <v>319</v>
      </c>
      <c r="G7" s="138" t="s">
        <v>425</v>
      </c>
      <c r="H7" s="137"/>
    </row>
    <row r="8" spans="1:8" s="136" customFormat="1" ht="60" customHeight="1">
      <c r="A8" s="142">
        <v>3</v>
      </c>
      <c r="B8" s="141" t="s">
        <v>318</v>
      </c>
      <c r="C8" s="140" t="s">
        <v>321</v>
      </c>
      <c r="D8" s="191" t="s">
        <v>317</v>
      </c>
      <c r="E8" s="192"/>
      <c r="F8" s="139" t="s">
        <v>425</v>
      </c>
      <c r="G8" s="138" t="s">
        <v>425</v>
      </c>
      <c r="H8" s="137"/>
    </row>
    <row r="9" spans="1:8" s="136" customFormat="1" ht="60" customHeight="1">
      <c r="A9" s="142">
        <v>4</v>
      </c>
      <c r="B9" s="141" t="s">
        <v>340</v>
      </c>
      <c r="C9" s="140" t="s">
        <v>335</v>
      </c>
      <c r="D9" s="191" t="s">
        <v>339</v>
      </c>
      <c r="E9" s="192"/>
      <c r="F9" s="139" t="s">
        <v>425</v>
      </c>
      <c r="G9" s="138" t="s">
        <v>425</v>
      </c>
      <c r="H9" s="137"/>
    </row>
    <row r="10" spans="1:8" s="136" customFormat="1" ht="60" customHeight="1">
      <c r="A10" s="142">
        <v>5</v>
      </c>
      <c r="B10" s="141" t="s">
        <v>338</v>
      </c>
      <c r="C10" s="140" t="s">
        <v>335</v>
      </c>
      <c r="D10" s="191" t="s">
        <v>337</v>
      </c>
      <c r="E10" s="192"/>
      <c r="F10" s="139" t="s">
        <v>425</v>
      </c>
      <c r="G10" s="138" t="s">
        <v>425</v>
      </c>
      <c r="H10" s="137"/>
    </row>
    <row r="11" spans="1:8" s="136" customFormat="1" ht="60" customHeight="1">
      <c r="A11" s="142">
        <v>6</v>
      </c>
      <c r="B11" s="141" t="s">
        <v>336</v>
      </c>
      <c r="C11" s="140" t="s">
        <v>335</v>
      </c>
      <c r="D11" s="198" t="s">
        <v>430</v>
      </c>
      <c r="E11" s="199"/>
      <c r="F11" s="139" t="s">
        <v>425</v>
      </c>
      <c r="G11" s="138" t="s">
        <v>425</v>
      </c>
      <c r="H11" s="137"/>
    </row>
    <row r="12" spans="1:8" s="136" customFormat="1" ht="60" customHeight="1">
      <c r="A12" s="142">
        <v>7</v>
      </c>
      <c r="B12" s="141" t="s">
        <v>316</v>
      </c>
      <c r="C12" s="140" t="s">
        <v>321</v>
      </c>
      <c r="D12" s="191" t="s">
        <v>334</v>
      </c>
      <c r="E12" s="192"/>
      <c r="F12" s="139" t="s">
        <v>425</v>
      </c>
      <c r="G12" s="138" t="s">
        <v>425</v>
      </c>
      <c r="H12" s="137"/>
    </row>
    <row r="13" spans="1:8" s="136" customFormat="1" ht="60" customHeight="1">
      <c r="A13" s="142">
        <v>8</v>
      </c>
      <c r="B13" s="141" t="s">
        <v>314</v>
      </c>
      <c r="C13" s="140" t="s">
        <v>321</v>
      </c>
      <c r="D13" s="191" t="s">
        <v>313</v>
      </c>
      <c r="E13" s="192"/>
      <c r="F13" s="139" t="s">
        <v>425</v>
      </c>
      <c r="G13" s="138" t="s">
        <v>425</v>
      </c>
      <c r="H13" s="137"/>
    </row>
    <row r="14" spans="1:8" s="136" customFormat="1" ht="60" customHeight="1">
      <c r="A14" s="142">
        <v>9</v>
      </c>
      <c r="B14" s="141" t="s">
        <v>312</v>
      </c>
      <c r="C14" s="140" t="s">
        <v>321</v>
      </c>
      <c r="D14" s="191" t="s">
        <v>311</v>
      </c>
      <c r="E14" s="192"/>
      <c r="F14" s="139" t="s">
        <v>425</v>
      </c>
      <c r="G14" s="138" t="s">
        <v>425</v>
      </c>
      <c r="H14" s="137"/>
    </row>
    <row r="15" spans="1:8" s="136" customFormat="1" ht="60" customHeight="1">
      <c r="A15" s="142">
        <v>10</v>
      </c>
      <c r="B15" s="141" t="s">
        <v>333</v>
      </c>
      <c r="C15" s="140" t="s">
        <v>321</v>
      </c>
      <c r="D15" s="191" t="s">
        <v>309</v>
      </c>
      <c r="E15" s="192"/>
      <c r="F15" s="139" t="s">
        <v>425</v>
      </c>
      <c r="G15" s="138" t="s">
        <v>425</v>
      </c>
      <c r="H15" s="137"/>
    </row>
    <row r="16" spans="1:8" s="136" customFormat="1" ht="60" customHeight="1">
      <c r="A16" s="142">
        <v>11</v>
      </c>
      <c r="B16" s="141" t="s">
        <v>308</v>
      </c>
      <c r="C16" s="140" t="s">
        <v>321</v>
      </c>
      <c r="D16" s="191" t="s">
        <v>307</v>
      </c>
      <c r="E16" s="192"/>
      <c r="F16" s="139" t="s">
        <v>425</v>
      </c>
      <c r="G16" s="138" t="s">
        <v>425</v>
      </c>
      <c r="H16" s="137"/>
    </row>
    <row r="17" spans="1:8" s="136" customFormat="1" ht="60" customHeight="1">
      <c r="A17" s="142">
        <v>12</v>
      </c>
      <c r="B17" s="141" t="s">
        <v>306</v>
      </c>
      <c r="C17" s="140" t="s">
        <v>321</v>
      </c>
      <c r="D17" s="191" t="s">
        <v>304</v>
      </c>
      <c r="E17" s="192"/>
      <c r="F17" s="139" t="s">
        <v>425</v>
      </c>
      <c r="G17" s="138" t="s">
        <v>425</v>
      </c>
      <c r="H17" s="137"/>
    </row>
    <row r="18" spans="1:8" ht="18" customHeight="1">
      <c r="A18" s="197" t="s">
        <v>422</v>
      </c>
      <c r="B18" s="197"/>
      <c r="C18" s="197"/>
      <c r="D18" s="197"/>
      <c r="E18" s="197"/>
      <c r="F18" s="197"/>
      <c r="G18" s="197"/>
      <c r="H18" s="197"/>
    </row>
    <row r="19" spans="1:8" s="136" customFormat="1" ht="56.25" customHeight="1">
      <c r="A19" s="142">
        <v>13</v>
      </c>
      <c r="B19" s="141" t="s">
        <v>421</v>
      </c>
      <c r="C19" s="140" t="s">
        <v>321</v>
      </c>
      <c r="D19" s="191" t="s">
        <v>420</v>
      </c>
      <c r="E19" s="192"/>
      <c r="F19" s="139" t="s">
        <v>425</v>
      </c>
      <c r="G19" s="138" t="s">
        <v>425</v>
      </c>
      <c r="H19" s="137"/>
    </row>
    <row r="20" spans="1:8" s="136" customFormat="1" ht="56.25" customHeight="1">
      <c r="A20" s="142">
        <v>14</v>
      </c>
      <c r="B20" s="141" t="s">
        <v>419</v>
      </c>
      <c r="C20" s="140" t="s">
        <v>321</v>
      </c>
      <c r="D20" s="191" t="s">
        <v>418</v>
      </c>
      <c r="E20" s="192"/>
      <c r="F20" s="139" t="s">
        <v>425</v>
      </c>
      <c r="G20" s="138" t="s">
        <v>425</v>
      </c>
      <c r="H20" s="137"/>
    </row>
    <row r="21" spans="1:8" ht="18" customHeight="1"/>
    <row r="22" spans="1:8" ht="18" customHeight="1"/>
    <row r="23" spans="1:8" ht="18" customHeight="1"/>
    <row r="24" spans="1:8" ht="18" customHeight="1"/>
    <row r="25" spans="1:8" ht="18" customHeight="1"/>
    <row r="26" spans="1:8" ht="18" customHeight="1"/>
    <row r="27" spans="1:8" ht="18" customHeight="1"/>
    <row r="28" spans="1:8" ht="18" customHeight="1"/>
    <row r="29" spans="1:8" ht="18" customHeight="1"/>
    <row r="30" spans="1:8" ht="18" customHeight="1"/>
    <row r="31" spans="1:8" ht="18" customHeight="1"/>
    <row r="32" spans="1:8"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sheetData>
  <mergeCells count="18">
    <mergeCell ref="D7:E7"/>
    <mergeCell ref="A1:G1"/>
    <mergeCell ref="F3:H3"/>
    <mergeCell ref="D5:E5"/>
    <mergeCell ref="D6:E6"/>
    <mergeCell ref="D8:E8"/>
    <mergeCell ref="D9:E9"/>
    <mergeCell ref="D19:E19"/>
    <mergeCell ref="D20:E20"/>
    <mergeCell ref="D16:E16"/>
    <mergeCell ref="D17:E17"/>
    <mergeCell ref="A18:H18"/>
    <mergeCell ref="D15:E15"/>
    <mergeCell ref="D10:E10"/>
    <mergeCell ref="D11:E11"/>
    <mergeCell ref="D12:E12"/>
    <mergeCell ref="D13:E13"/>
    <mergeCell ref="D14:E14"/>
  </mergeCells>
  <phoneticPr fontId="2"/>
  <dataValidations count="1">
    <dataValidation type="list" allowBlank="1" showInputMessage="1" showErrorMessage="1" sqref="F19:G20 F6:G17">
      <formula1>"□,☑"</formula1>
    </dataValidation>
  </dataValidations>
  <pageMargins left="0.59055118110236227" right="0.27559055118110237" top="0.39370078740157483" bottom="0.39370078740157483" header="0.31496062992125984" footer="0.31496062992125984"/>
  <pageSetup paperSize="9" scale="92" orientation="portrait" blackAndWhite="1"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U130"/>
  <sheetViews>
    <sheetView tabSelected="1" view="pageBreakPreview" zoomScaleNormal="100" workbookViewId="0">
      <selection activeCell="E8" sqref="E8:H8"/>
    </sheetView>
  </sheetViews>
  <sheetFormatPr defaultRowHeight="13.5"/>
  <cols>
    <col min="1" max="27" width="3.125" style="3" customWidth="1"/>
    <col min="28" max="28" width="3.125" style="2" customWidth="1"/>
    <col min="29" max="29" width="3.125" style="47" customWidth="1"/>
    <col min="30" max="44" width="3.125" style="3" customWidth="1"/>
    <col min="45" max="16384" width="9" style="3"/>
  </cols>
  <sheetData>
    <row r="1" spans="1:29" ht="18" customHeight="1">
      <c r="A1" s="200" t="s">
        <v>416</v>
      </c>
      <c r="B1" s="200"/>
      <c r="C1" s="200"/>
      <c r="D1" s="200"/>
      <c r="E1" s="200"/>
      <c r="F1" s="200"/>
      <c r="G1" s="200"/>
      <c r="H1" s="200"/>
      <c r="I1" s="200"/>
      <c r="J1" s="200"/>
      <c r="K1" s="200"/>
      <c r="L1" s="200"/>
      <c r="M1" s="200"/>
      <c r="N1" s="200"/>
      <c r="O1" s="200"/>
      <c r="P1" s="200"/>
      <c r="Q1" s="200"/>
      <c r="R1" s="200"/>
      <c r="S1" s="200"/>
      <c r="T1" s="200"/>
      <c r="U1" s="200"/>
      <c r="V1" s="200"/>
      <c r="W1" s="200"/>
      <c r="X1" s="200"/>
      <c r="Y1" s="200"/>
      <c r="Z1" s="200"/>
      <c r="AA1" s="200"/>
    </row>
    <row r="2" spans="1:29" ht="18" customHeight="1">
      <c r="A2" s="318"/>
      <c r="B2" s="318"/>
      <c r="C2" s="318"/>
      <c r="D2" s="318"/>
      <c r="E2" s="318"/>
      <c r="F2" s="318"/>
      <c r="G2" s="318"/>
      <c r="H2" s="318"/>
      <c r="I2" s="318"/>
      <c r="J2" s="318"/>
      <c r="K2" s="318"/>
      <c r="L2" s="318"/>
      <c r="M2" s="318"/>
      <c r="N2" s="318"/>
      <c r="O2" s="318"/>
      <c r="P2" s="318"/>
      <c r="Q2" s="318"/>
      <c r="R2" s="318"/>
      <c r="S2" s="318"/>
      <c r="T2" s="318"/>
      <c r="U2" s="318"/>
      <c r="V2" s="318"/>
      <c r="W2" s="318"/>
      <c r="X2" s="318"/>
      <c r="Y2" s="318"/>
      <c r="Z2" s="318"/>
      <c r="AA2" s="318"/>
    </row>
    <row r="3" spans="1:29" s="4" customFormat="1" ht="24" customHeight="1">
      <c r="A3" s="15"/>
      <c r="B3" s="15"/>
      <c r="C3" s="15"/>
      <c r="D3" s="15"/>
      <c r="E3" s="5"/>
      <c r="F3" s="321" t="s">
        <v>10</v>
      </c>
      <c r="G3" s="321"/>
      <c r="H3" s="321"/>
      <c r="I3" s="321"/>
      <c r="J3" s="321"/>
      <c r="K3" s="321"/>
      <c r="L3" s="319"/>
      <c r="M3" s="319"/>
      <c r="N3" s="319"/>
      <c r="O3" s="173" t="s">
        <v>11</v>
      </c>
      <c r="P3" s="8"/>
      <c r="Q3" s="5"/>
      <c r="R3" s="5"/>
      <c r="S3" s="5"/>
      <c r="T3" s="5"/>
      <c r="U3" s="5"/>
      <c r="V3" s="5"/>
      <c r="W3" s="8"/>
      <c r="X3" s="8"/>
      <c r="Y3" s="8"/>
      <c r="Z3" s="8"/>
      <c r="AA3" s="5"/>
      <c r="AB3" s="2" t="s">
        <v>121</v>
      </c>
      <c r="AC3" s="59"/>
    </row>
    <row r="4" spans="1:29" s="4" customFormat="1" ht="24" customHeight="1">
      <c r="A4" s="15"/>
      <c r="B4" s="15"/>
      <c r="C4" s="15"/>
      <c r="D4" s="15"/>
      <c r="E4" s="5"/>
      <c r="F4" s="5"/>
      <c r="G4" s="319" t="s">
        <v>415</v>
      </c>
      <c r="H4" s="319"/>
      <c r="I4" s="319"/>
      <c r="J4" s="319"/>
      <c r="K4" s="319"/>
      <c r="L4" s="319"/>
      <c r="M4" s="319"/>
      <c r="N4" s="319"/>
      <c r="O4" s="15" t="s">
        <v>411</v>
      </c>
      <c r="P4" s="319" t="s">
        <v>46</v>
      </c>
      <c r="Q4" s="319"/>
      <c r="R4" s="319"/>
      <c r="S4" s="319"/>
      <c r="T4" s="319"/>
      <c r="U4" s="319"/>
      <c r="V4" s="319"/>
      <c r="W4" s="319"/>
      <c r="X4" s="5"/>
      <c r="Y4" s="8"/>
      <c r="Z4" s="8"/>
      <c r="AA4" s="5"/>
      <c r="AB4" s="2" t="s">
        <v>122</v>
      </c>
      <c r="AC4" s="59"/>
    </row>
    <row r="5" spans="1:29" ht="18" customHeight="1">
      <c r="A5" s="172"/>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2" t="s">
        <v>47</v>
      </c>
    </row>
    <row r="6" spans="1:29" ht="21" customHeight="1">
      <c r="A6" s="172"/>
      <c r="B6" s="172"/>
      <c r="C6" s="172"/>
      <c r="D6" s="172"/>
      <c r="E6" s="172"/>
      <c r="F6" s="172"/>
      <c r="G6" s="172"/>
      <c r="H6" s="172"/>
      <c r="I6" s="172"/>
      <c r="J6" s="172"/>
      <c r="K6" s="172"/>
      <c r="L6" s="172"/>
      <c r="M6" s="172"/>
      <c r="N6" s="172"/>
      <c r="O6" s="172"/>
      <c r="P6" s="172"/>
      <c r="Q6" s="172"/>
      <c r="R6" s="172"/>
      <c r="S6" s="14"/>
      <c r="T6" s="322" t="s">
        <v>414</v>
      </c>
      <c r="U6" s="322"/>
      <c r="V6" s="322"/>
      <c r="W6" s="322"/>
      <c r="X6" s="322"/>
      <c r="Y6" s="322"/>
      <c r="Z6" s="322"/>
      <c r="AA6" s="322"/>
      <c r="AB6" s="2" t="s">
        <v>428</v>
      </c>
    </row>
    <row r="7" spans="1:29" s="19" customFormat="1" ht="18" customHeight="1">
      <c r="A7" s="320" t="s">
        <v>12</v>
      </c>
      <c r="B7" s="320"/>
      <c r="C7" s="320"/>
      <c r="D7" s="320"/>
      <c r="E7" s="171"/>
      <c r="F7" s="171"/>
      <c r="G7" s="171"/>
      <c r="H7" s="171"/>
      <c r="I7" s="171"/>
      <c r="J7" s="171"/>
      <c r="K7" s="171"/>
      <c r="L7" s="171"/>
      <c r="M7" s="171"/>
      <c r="N7" s="171"/>
      <c r="O7" s="171"/>
      <c r="P7" s="171"/>
      <c r="Q7" s="171"/>
      <c r="R7" s="171"/>
      <c r="S7" s="171"/>
      <c r="T7" s="171"/>
      <c r="U7" s="171"/>
      <c r="V7" s="171"/>
      <c r="W7" s="171"/>
      <c r="X7" s="171"/>
      <c r="Y7" s="171"/>
      <c r="Z7" s="171"/>
      <c r="AA7" s="171"/>
      <c r="AB7" s="2"/>
      <c r="AC7" s="47"/>
    </row>
    <row r="8" spans="1:29" ht="18" customHeight="1">
      <c r="A8" s="304" t="s">
        <v>13</v>
      </c>
      <c r="B8" s="304"/>
      <c r="C8" s="304"/>
      <c r="D8" s="304"/>
      <c r="E8" s="323"/>
      <c r="F8" s="323"/>
      <c r="G8" s="323"/>
      <c r="H8" s="323"/>
      <c r="I8" s="172"/>
      <c r="J8" s="172"/>
      <c r="K8" s="172"/>
      <c r="L8" s="172"/>
      <c r="M8" s="172"/>
      <c r="N8" s="172"/>
      <c r="O8" s="172"/>
      <c r="P8" s="172"/>
      <c r="Q8" s="172"/>
      <c r="R8" s="172"/>
      <c r="S8" s="172"/>
      <c r="T8" s="172"/>
      <c r="U8" s="172"/>
      <c r="V8" s="172"/>
      <c r="W8" s="172"/>
      <c r="X8" s="172"/>
      <c r="Y8" s="172"/>
      <c r="Z8" s="172"/>
      <c r="AA8" s="172"/>
      <c r="AB8" s="2" t="s">
        <v>431</v>
      </c>
    </row>
    <row r="9" spans="1:29" ht="21" customHeight="1">
      <c r="A9" s="172"/>
      <c r="B9" s="172"/>
      <c r="C9" s="172"/>
      <c r="D9" s="172"/>
      <c r="E9" s="172"/>
      <c r="F9" s="172"/>
      <c r="G9" s="172"/>
      <c r="H9" s="172"/>
      <c r="I9" s="172"/>
      <c r="J9" s="172"/>
      <c r="K9" s="172"/>
      <c r="L9" s="304" t="s">
        <v>14</v>
      </c>
      <c r="M9" s="304"/>
      <c r="N9" s="304"/>
      <c r="O9" s="305"/>
      <c r="P9" s="305"/>
      <c r="Q9" s="305"/>
      <c r="R9" s="305"/>
      <c r="S9" s="305"/>
      <c r="T9" s="305"/>
      <c r="U9" s="305"/>
      <c r="V9" s="305"/>
      <c r="W9" s="305"/>
      <c r="X9" s="305"/>
      <c r="Y9" s="305"/>
      <c r="Z9" s="305"/>
      <c r="AA9" s="305"/>
      <c r="AB9" s="2" t="s">
        <v>34</v>
      </c>
    </row>
    <row r="10" spans="1:29" ht="21" customHeight="1">
      <c r="A10" s="188"/>
      <c r="B10" s="188"/>
      <c r="C10" s="188"/>
      <c r="D10" s="188"/>
      <c r="E10" s="188"/>
      <c r="F10" s="188"/>
      <c r="G10" s="188"/>
      <c r="H10" s="188"/>
      <c r="I10" s="188"/>
      <c r="J10" s="188"/>
      <c r="K10" s="188"/>
      <c r="L10" s="304" t="s">
        <v>15</v>
      </c>
      <c r="M10" s="304"/>
      <c r="N10" s="304"/>
      <c r="O10" s="187"/>
      <c r="P10" s="187"/>
      <c r="Q10" s="187"/>
      <c r="R10" s="187"/>
      <c r="S10" s="187"/>
      <c r="T10" s="187"/>
      <c r="U10" s="187"/>
      <c r="V10" s="187"/>
      <c r="W10" s="187"/>
      <c r="X10" s="187"/>
      <c r="Y10" s="187"/>
      <c r="Z10" s="187"/>
      <c r="AA10" s="187"/>
    </row>
    <row r="11" spans="1:29" ht="21" customHeight="1">
      <c r="A11" s="172"/>
      <c r="B11" s="172"/>
      <c r="C11" s="172"/>
      <c r="D11" s="172"/>
      <c r="E11" s="172"/>
      <c r="F11" s="172"/>
      <c r="G11" s="172"/>
      <c r="H11" s="172"/>
      <c r="I11" s="172"/>
      <c r="J11" s="172"/>
      <c r="K11" s="172"/>
      <c r="L11" s="304" t="s">
        <v>15</v>
      </c>
      <c r="M11" s="304"/>
      <c r="N11" s="304"/>
      <c r="O11" s="307"/>
      <c r="P11" s="307"/>
      <c r="Q11" s="307"/>
      <c r="R11" s="307"/>
      <c r="S11" s="307"/>
      <c r="T11" s="307"/>
      <c r="U11" s="307"/>
      <c r="V11" s="307"/>
      <c r="W11" s="307"/>
      <c r="X11" s="307"/>
      <c r="Y11" s="307"/>
      <c r="Z11" s="307"/>
      <c r="AA11" s="307"/>
      <c r="AB11" s="2" t="s">
        <v>429</v>
      </c>
    </row>
    <row r="12" spans="1:29" ht="18" customHeight="1">
      <c r="A12" s="172"/>
      <c r="B12" s="172"/>
      <c r="C12" s="172"/>
      <c r="D12" s="172"/>
      <c r="E12" s="172"/>
      <c r="F12" s="172"/>
      <c r="G12" s="6"/>
      <c r="H12" s="6"/>
      <c r="I12" s="6"/>
      <c r="J12" s="6"/>
      <c r="K12" s="172"/>
      <c r="L12" s="172"/>
      <c r="M12" s="172"/>
      <c r="N12" s="172"/>
      <c r="O12" s="172"/>
      <c r="P12" s="70"/>
      <c r="Q12" s="70"/>
      <c r="R12" s="70"/>
      <c r="S12" s="70"/>
      <c r="T12" s="70"/>
      <c r="U12" s="70"/>
      <c r="V12" s="70"/>
      <c r="W12" s="70"/>
      <c r="X12" s="70"/>
      <c r="Y12" s="70"/>
      <c r="Z12" s="70"/>
      <c r="AA12" s="71" t="s">
        <v>413</v>
      </c>
    </row>
    <row r="13" spans="1:29" ht="18" customHeight="1">
      <c r="A13" s="172"/>
      <c r="B13" s="172"/>
      <c r="C13" s="172"/>
      <c r="D13" s="172"/>
      <c r="E13" s="172"/>
      <c r="F13" s="172"/>
      <c r="G13" s="6"/>
      <c r="H13" s="6"/>
      <c r="I13" s="6"/>
      <c r="J13" s="6"/>
      <c r="K13" s="172"/>
      <c r="L13" s="172"/>
      <c r="M13" s="172"/>
      <c r="N13" s="172"/>
      <c r="O13" s="172"/>
      <c r="P13" s="172"/>
      <c r="Q13" s="172"/>
      <c r="R13" s="172"/>
      <c r="S13" s="172"/>
      <c r="T13" s="172"/>
      <c r="U13" s="172"/>
      <c r="V13" s="172"/>
      <c r="W13" s="172"/>
      <c r="X13" s="172"/>
      <c r="Y13" s="172"/>
      <c r="Z13" s="172"/>
      <c r="AA13" s="69"/>
    </row>
    <row r="14" spans="1:29" ht="18" customHeight="1">
      <c r="A14" s="324" t="s">
        <v>412</v>
      </c>
      <c r="B14" s="324"/>
      <c r="C14" s="324"/>
      <c r="D14" s="324"/>
      <c r="E14" s="324"/>
      <c r="F14" s="324"/>
      <c r="G14" s="324"/>
      <c r="H14" s="324"/>
      <c r="I14" s="324"/>
      <c r="J14" s="324"/>
      <c r="K14" s="324"/>
      <c r="L14" s="324"/>
      <c r="M14" s="324"/>
      <c r="N14" s="324"/>
      <c r="O14" s="324"/>
      <c r="P14" s="324"/>
      <c r="Q14" s="324"/>
      <c r="R14" s="324"/>
      <c r="S14" s="324"/>
      <c r="T14" s="324"/>
      <c r="U14" s="324"/>
      <c r="V14" s="324"/>
      <c r="W14" s="324"/>
      <c r="X14" s="324"/>
      <c r="Y14" s="324"/>
      <c r="Z14" s="324"/>
      <c r="AA14" s="324"/>
    </row>
    <row r="15" spans="1:29" ht="18" customHeight="1">
      <c r="A15" s="324"/>
      <c r="B15" s="324"/>
      <c r="C15" s="324"/>
      <c r="D15" s="324"/>
      <c r="E15" s="324"/>
      <c r="F15" s="324"/>
      <c r="G15" s="324"/>
      <c r="H15" s="324"/>
      <c r="I15" s="324"/>
      <c r="J15" s="324"/>
      <c r="K15" s="324"/>
      <c r="L15" s="324"/>
      <c r="M15" s="324"/>
      <c r="N15" s="324"/>
      <c r="O15" s="324"/>
      <c r="P15" s="324"/>
      <c r="Q15" s="324"/>
      <c r="R15" s="324"/>
      <c r="S15" s="324"/>
      <c r="T15" s="324"/>
      <c r="U15" s="324"/>
      <c r="V15" s="324"/>
      <c r="W15" s="324"/>
      <c r="X15" s="324"/>
      <c r="Y15" s="324"/>
      <c r="Z15" s="324"/>
      <c r="AA15" s="324"/>
    </row>
    <row r="16" spans="1:29" ht="18" customHeight="1">
      <c r="A16" s="324"/>
      <c r="B16" s="324"/>
      <c r="C16" s="324"/>
      <c r="D16" s="324"/>
      <c r="E16" s="324"/>
      <c r="F16" s="324"/>
      <c r="G16" s="324"/>
      <c r="H16" s="324"/>
      <c r="I16" s="324"/>
      <c r="J16" s="324"/>
      <c r="K16" s="324"/>
      <c r="L16" s="324"/>
      <c r="M16" s="324"/>
      <c r="N16" s="324"/>
      <c r="O16" s="324"/>
      <c r="P16" s="324"/>
      <c r="Q16" s="324"/>
      <c r="R16" s="324"/>
      <c r="S16" s="324"/>
      <c r="T16" s="324"/>
      <c r="U16" s="324"/>
      <c r="V16" s="324"/>
      <c r="W16" s="324"/>
      <c r="X16" s="324"/>
      <c r="Y16" s="324"/>
      <c r="Z16" s="324"/>
      <c r="AA16" s="324"/>
    </row>
    <row r="17" spans="1:29" ht="18" customHeight="1">
      <c r="A17" s="200" t="s">
        <v>169</v>
      </c>
      <c r="B17" s="200"/>
      <c r="C17" s="200"/>
      <c r="D17" s="200"/>
      <c r="E17" s="200"/>
      <c r="F17" s="200"/>
      <c r="G17" s="200"/>
      <c r="H17" s="200"/>
      <c r="I17" s="200"/>
      <c r="J17" s="200"/>
      <c r="K17" s="200"/>
      <c r="L17" s="200"/>
      <c r="M17" s="200"/>
      <c r="N17" s="200"/>
      <c r="O17" s="200"/>
      <c r="P17" s="200"/>
      <c r="Q17" s="200"/>
      <c r="R17" s="200"/>
      <c r="S17" s="200"/>
      <c r="T17" s="200"/>
      <c r="U17" s="200"/>
      <c r="V17" s="200"/>
      <c r="W17" s="200"/>
      <c r="X17" s="200"/>
      <c r="Y17" s="200"/>
      <c r="Z17" s="200"/>
      <c r="AA17" s="200"/>
    </row>
    <row r="18" spans="1:29" ht="18" customHeight="1">
      <c r="A18" s="172"/>
      <c r="B18" s="244" t="s">
        <v>16</v>
      </c>
      <c r="C18" s="244"/>
      <c r="D18" s="244"/>
      <c r="E18" s="244"/>
      <c r="F18" s="244"/>
      <c r="G18" s="244"/>
      <c r="H18" s="244"/>
      <c r="I18" s="244"/>
      <c r="J18" s="244"/>
      <c r="K18" s="244" t="s">
        <v>17</v>
      </c>
      <c r="L18" s="244"/>
      <c r="M18" s="244"/>
      <c r="N18" s="244"/>
      <c r="O18" s="244"/>
      <c r="P18" s="244"/>
      <c r="Q18" s="244"/>
      <c r="R18" s="244"/>
      <c r="S18" s="244"/>
      <c r="T18" s="172"/>
      <c r="U18" s="172"/>
      <c r="V18" s="172"/>
      <c r="W18" s="172"/>
      <c r="X18" s="172"/>
      <c r="Y18" s="172"/>
      <c r="Z18" s="172"/>
      <c r="AA18" s="172"/>
    </row>
    <row r="19" spans="1:29" ht="21" customHeight="1">
      <c r="A19" s="172"/>
      <c r="B19" s="274"/>
      <c r="C19" s="274"/>
      <c r="D19" s="274"/>
      <c r="E19" s="274"/>
      <c r="F19" s="274"/>
      <c r="G19" s="274"/>
      <c r="H19" s="274"/>
      <c r="I19" s="274"/>
      <c r="J19" s="274"/>
      <c r="K19" s="306"/>
      <c r="L19" s="306"/>
      <c r="M19" s="306"/>
      <c r="N19" s="306"/>
      <c r="O19" s="306"/>
      <c r="P19" s="306"/>
      <c r="Q19" s="306"/>
      <c r="R19" s="306"/>
      <c r="S19" s="306"/>
      <c r="T19" s="172"/>
      <c r="U19" s="172"/>
      <c r="V19" s="172"/>
      <c r="W19" s="172"/>
      <c r="X19" s="172"/>
      <c r="Y19" s="172"/>
      <c r="Z19" s="172"/>
      <c r="AA19" s="172"/>
      <c r="AB19" s="2" t="s">
        <v>35</v>
      </c>
    </row>
    <row r="20" spans="1:29" ht="21" customHeight="1">
      <c r="A20" s="172"/>
      <c r="B20" s="257"/>
      <c r="C20" s="257"/>
      <c r="D20" s="257"/>
      <c r="E20" s="257"/>
      <c r="F20" s="257"/>
      <c r="G20" s="257"/>
      <c r="H20" s="257"/>
      <c r="I20" s="257"/>
      <c r="J20" s="257"/>
      <c r="K20" s="259"/>
      <c r="L20" s="259"/>
      <c r="M20" s="259"/>
      <c r="N20" s="259"/>
      <c r="O20" s="259"/>
      <c r="P20" s="259"/>
      <c r="Q20" s="259"/>
      <c r="R20" s="259"/>
      <c r="S20" s="259"/>
      <c r="T20" s="172"/>
      <c r="U20" s="172"/>
      <c r="V20" s="172"/>
      <c r="W20" s="172"/>
      <c r="X20" s="172"/>
      <c r="Y20" s="172"/>
      <c r="Z20" s="172"/>
      <c r="AA20" s="172"/>
      <c r="AB20" s="2" t="s">
        <v>36</v>
      </c>
    </row>
    <row r="21" spans="1:29" ht="21" customHeight="1">
      <c r="A21" s="172"/>
      <c r="B21" s="257"/>
      <c r="C21" s="257"/>
      <c r="D21" s="257"/>
      <c r="E21" s="257"/>
      <c r="F21" s="257"/>
      <c r="G21" s="257"/>
      <c r="H21" s="257"/>
      <c r="I21" s="257"/>
      <c r="J21" s="257"/>
      <c r="K21" s="259"/>
      <c r="L21" s="259"/>
      <c r="M21" s="259"/>
      <c r="N21" s="259"/>
      <c r="O21" s="259"/>
      <c r="P21" s="259"/>
      <c r="Q21" s="259"/>
      <c r="R21" s="259"/>
      <c r="S21" s="259"/>
      <c r="T21" s="172"/>
      <c r="U21" s="172"/>
      <c r="V21" s="172"/>
      <c r="W21" s="172"/>
      <c r="X21" s="172"/>
      <c r="Y21" s="172"/>
      <c r="Z21" s="172"/>
      <c r="AA21" s="172"/>
      <c r="AB21" s="2" t="s">
        <v>37</v>
      </c>
    </row>
    <row r="22" spans="1:29" ht="21" customHeight="1">
      <c r="A22" s="172"/>
      <c r="B22" s="257"/>
      <c r="C22" s="257"/>
      <c r="D22" s="257"/>
      <c r="E22" s="257"/>
      <c r="F22" s="257"/>
      <c r="G22" s="257"/>
      <c r="H22" s="257"/>
      <c r="I22" s="257"/>
      <c r="J22" s="257"/>
      <c r="K22" s="259"/>
      <c r="L22" s="259"/>
      <c r="M22" s="259"/>
      <c r="N22" s="259"/>
      <c r="O22" s="259"/>
      <c r="P22" s="259"/>
      <c r="Q22" s="259"/>
      <c r="R22" s="259"/>
      <c r="S22" s="259"/>
      <c r="T22" s="172"/>
      <c r="U22" s="172"/>
      <c r="V22" s="172"/>
      <c r="W22" s="172"/>
      <c r="X22" s="172"/>
      <c r="Y22" s="172"/>
      <c r="Z22" s="172"/>
      <c r="AA22" s="172"/>
      <c r="AC22" s="58" t="s">
        <v>147</v>
      </c>
    </row>
    <row r="23" spans="1:29" ht="21" customHeight="1">
      <c r="A23" s="172"/>
      <c r="B23" s="257"/>
      <c r="C23" s="257"/>
      <c r="D23" s="257"/>
      <c r="E23" s="257"/>
      <c r="F23" s="257"/>
      <c r="G23" s="257"/>
      <c r="H23" s="257"/>
      <c r="I23" s="257"/>
      <c r="J23" s="257"/>
      <c r="K23" s="259"/>
      <c r="L23" s="259"/>
      <c r="M23" s="259"/>
      <c r="N23" s="259"/>
      <c r="O23" s="259"/>
      <c r="P23" s="259"/>
      <c r="Q23" s="259"/>
      <c r="R23" s="259"/>
      <c r="S23" s="259"/>
      <c r="T23" s="172"/>
      <c r="U23" s="172"/>
      <c r="V23" s="172"/>
      <c r="W23" s="172"/>
      <c r="X23" s="172"/>
      <c r="Y23" s="172"/>
      <c r="Z23" s="172"/>
      <c r="AA23" s="172"/>
    </row>
    <row r="24" spans="1:29" ht="21" customHeight="1">
      <c r="A24" s="172"/>
      <c r="B24" s="257"/>
      <c r="C24" s="257"/>
      <c r="D24" s="257"/>
      <c r="E24" s="257"/>
      <c r="F24" s="257"/>
      <c r="G24" s="257"/>
      <c r="H24" s="257"/>
      <c r="I24" s="257"/>
      <c r="J24" s="257"/>
      <c r="K24" s="259"/>
      <c r="L24" s="259"/>
      <c r="M24" s="259"/>
      <c r="N24" s="259"/>
      <c r="O24" s="259"/>
      <c r="P24" s="259"/>
      <c r="Q24" s="259"/>
      <c r="R24" s="259"/>
      <c r="S24" s="259"/>
      <c r="T24" s="172"/>
      <c r="U24" s="172"/>
      <c r="V24" s="172"/>
      <c r="W24" s="172"/>
      <c r="X24" s="172"/>
      <c r="Y24" s="172"/>
      <c r="Z24" s="172"/>
      <c r="AA24" s="172"/>
    </row>
    <row r="25" spans="1:29" ht="21" customHeight="1">
      <c r="A25" s="172"/>
      <c r="B25" s="257"/>
      <c r="C25" s="257"/>
      <c r="D25" s="257"/>
      <c r="E25" s="257"/>
      <c r="F25" s="257"/>
      <c r="G25" s="257"/>
      <c r="H25" s="257"/>
      <c r="I25" s="257"/>
      <c r="J25" s="257"/>
      <c r="K25" s="259"/>
      <c r="L25" s="259"/>
      <c r="M25" s="259"/>
      <c r="N25" s="259"/>
      <c r="O25" s="259"/>
      <c r="P25" s="259"/>
      <c r="Q25" s="259"/>
      <c r="R25" s="259"/>
      <c r="S25" s="259"/>
      <c r="T25" s="172"/>
      <c r="U25" s="172"/>
      <c r="V25" s="172"/>
      <c r="W25" s="172"/>
      <c r="X25" s="172"/>
      <c r="Y25" s="172"/>
      <c r="Z25" s="172"/>
      <c r="AA25" s="172"/>
    </row>
    <row r="26" spans="1:29" ht="21" customHeight="1">
      <c r="A26" s="172"/>
      <c r="B26" s="257"/>
      <c r="C26" s="257"/>
      <c r="D26" s="257"/>
      <c r="E26" s="257"/>
      <c r="F26" s="257"/>
      <c r="G26" s="257"/>
      <c r="H26" s="257"/>
      <c r="I26" s="257"/>
      <c r="J26" s="257"/>
      <c r="K26" s="259"/>
      <c r="L26" s="259"/>
      <c r="M26" s="259"/>
      <c r="N26" s="259"/>
      <c r="O26" s="259"/>
      <c r="P26" s="259"/>
      <c r="Q26" s="259"/>
      <c r="R26" s="259"/>
      <c r="S26" s="259"/>
      <c r="T26" s="172"/>
      <c r="U26" s="172"/>
      <c r="V26" s="172"/>
      <c r="W26" s="172"/>
      <c r="X26" s="172"/>
      <c r="Y26" s="172"/>
      <c r="Z26" s="172"/>
      <c r="AA26" s="172"/>
    </row>
    <row r="27" spans="1:29" ht="21" customHeight="1">
      <c r="A27" s="172"/>
      <c r="B27" s="257"/>
      <c r="C27" s="257"/>
      <c r="D27" s="257"/>
      <c r="E27" s="257"/>
      <c r="F27" s="257"/>
      <c r="G27" s="257"/>
      <c r="H27" s="257"/>
      <c r="I27" s="257"/>
      <c r="J27" s="257"/>
      <c r="K27" s="259"/>
      <c r="L27" s="259"/>
      <c r="M27" s="259"/>
      <c r="N27" s="259"/>
      <c r="O27" s="259"/>
      <c r="P27" s="259"/>
      <c r="Q27" s="259"/>
      <c r="R27" s="259"/>
      <c r="S27" s="259"/>
      <c r="T27" s="172"/>
      <c r="U27" s="172"/>
      <c r="V27" s="172"/>
      <c r="W27" s="172"/>
      <c r="X27" s="172"/>
      <c r="Y27" s="172"/>
      <c r="Z27" s="172"/>
      <c r="AA27" s="172"/>
    </row>
    <row r="28" spans="1:29" ht="21" customHeight="1">
      <c r="A28" s="172"/>
      <c r="B28" s="256"/>
      <c r="C28" s="256"/>
      <c r="D28" s="256"/>
      <c r="E28" s="256"/>
      <c r="F28" s="256"/>
      <c r="G28" s="256"/>
      <c r="H28" s="256"/>
      <c r="I28" s="256"/>
      <c r="J28" s="256"/>
      <c r="K28" s="259"/>
      <c r="L28" s="259"/>
      <c r="M28" s="259"/>
      <c r="N28" s="259"/>
      <c r="O28" s="259"/>
      <c r="P28" s="259"/>
      <c r="Q28" s="259"/>
      <c r="R28" s="259"/>
      <c r="S28" s="259"/>
      <c r="T28" s="172"/>
      <c r="U28" s="172"/>
      <c r="V28" s="172"/>
      <c r="W28" s="172"/>
      <c r="X28" s="172"/>
      <c r="Y28" s="172"/>
      <c r="Z28" s="172"/>
      <c r="AA28" s="172"/>
    </row>
    <row r="29" spans="1:29" ht="24" customHeight="1">
      <c r="A29" s="172"/>
      <c r="B29" s="258" t="s">
        <v>18</v>
      </c>
      <c r="C29" s="258"/>
      <c r="D29" s="258"/>
      <c r="E29" s="258"/>
      <c r="F29" s="258"/>
      <c r="G29" s="258"/>
      <c r="H29" s="258"/>
      <c r="I29" s="258"/>
      <c r="J29" s="258"/>
      <c r="K29" s="326" t="str">
        <f>IF(K19="","",SUM(K19:S28))</f>
        <v/>
      </c>
      <c r="L29" s="327"/>
      <c r="M29" s="327"/>
      <c r="N29" s="327"/>
      <c r="O29" s="327"/>
      <c r="P29" s="327"/>
      <c r="Q29" s="327"/>
      <c r="R29" s="327"/>
      <c r="S29" s="328"/>
      <c r="T29" s="172"/>
      <c r="U29" s="172"/>
      <c r="V29" s="172"/>
      <c r="W29" s="70"/>
      <c r="X29" s="70"/>
      <c r="Y29" s="70"/>
      <c r="Z29" s="70"/>
      <c r="AA29" s="172"/>
    </row>
    <row r="30" spans="1:29" ht="18" customHeight="1">
      <c r="A30" s="172"/>
      <c r="B30" s="336" t="s">
        <v>31</v>
      </c>
      <c r="C30" s="244" t="s">
        <v>81</v>
      </c>
      <c r="D30" s="244"/>
      <c r="E30" s="244"/>
      <c r="F30" s="244"/>
      <c r="G30" s="244"/>
      <c r="H30" s="244"/>
      <c r="I30" s="244"/>
      <c r="J30" s="244"/>
      <c r="K30" s="246" t="s">
        <v>82</v>
      </c>
      <c r="L30" s="247"/>
      <c r="M30" s="325"/>
      <c r="N30" s="175" t="s">
        <v>411</v>
      </c>
      <c r="O30" s="309" t="s">
        <v>83</v>
      </c>
      <c r="P30" s="247"/>
      <c r="Q30" s="248"/>
      <c r="R30" s="177" t="s">
        <v>32</v>
      </c>
      <c r="S30" s="178"/>
      <c r="T30" s="178"/>
      <c r="U30" s="178"/>
      <c r="V30" s="179"/>
      <c r="W30" s="339" t="s">
        <v>184</v>
      </c>
      <c r="X30" s="340"/>
      <c r="Y30" s="340"/>
      <c r="Z30" s="340"/>
      <c r="AA30" s="341"/>
      <c r="AB30" s="3"/>
      <c r="AC30" s="3"/>
    </row>
    <row r="31" spans="1:29" ht="21" customHeight="1">
      <c r="A31" s="172"/>
      <c r="B31" s="337"/>
      <c r="C31" s="274"/>
      <c r="D31" s="274"/>
      <c r="E31" s="274"/>
      <c r="F31" s="274"/>
      <c r="G31" s="274"/>
      <c r="H31" s="274"/>
      <c r="I31" s="274"/>
      <c r="J31" s="274"/>
      <c r="K31" s="296"/>
      <c r="L31" s="297"/>
      <c r="M31" s="351"/>
      <c r="N31" s="20" t="s">
        <v>411</v>
      </c>
      <c r="O31" s="308"/>
      <c r="P31" s="297"/>
      <c r="Q31" s="298"/>
      <c r="R31" s="296"/>
      <c r="S31" s="297"/>
      <c r="T31" s="297"/>
      <c r="U31" s="297"/>
      <c r="V31" s="298"/>
      <c r="W31" s="342"/>
      <c r="X31" s="343"/>
      <c r="Y31" s="343"/>
      <c r="Z31" s="343"/>
      <c r="AA31" s="344"/>
      <c r="AB31" s="2" t="s">
        <v>123</v>
      </c>
      <c r="AC31" s="3"/>
    </row>
    <row r="32" spans="1:29" ht="21" customHeight="1">
      <c r="A32" s="172"/>
      <c r="B32" s="337"/>
      <c r="C32" s="257"/>
      <c r="D32" s="257"/>
      <c r="E32" s="257"/>
      <c r="F32" s="257"/>
      <c r="G32" s="257"/>
      <c r="H32" s="257"/>
      <c r="I32" s="257"/>
      <c r="J32" s="257"/>
      <c r="K32" s="310"/>
      <c r="L32" s="311"/>
      <c r="M32" s="349"/>
      <c r="N32" s="21" t="s">
        <v>411</v>
      </c>
      <c r="O32" s="313"/>
      <c r="P32" s="311"/>
      <c r="Q32" s="312"/>
      <c r="R32" s="310"/>
      <c r="S32" s="311"/>
      <c r="T32" s="311"/>
      <c r="U32" s="311"/>
      <c r="V32" s="312"/>
      <c r="W32" s="329"/>
      <c r="X32" s="330"/>
      <c r="Y32" s="330"/>
      <c r="Z32" s="330"/>
      <c r="AA32" s="331"/>
      <c r="AB32" s="2" t="s">
        <v>40</v>
      </c>
      <c r="AC32" s="3"/>
    </row>
    <row r="33" spans="1:29" ht="21" customHeight="1">
      <c r="A33" s="172"/>
      <c r="B33" s="337"/>
      <c r="C33" s="257"/>
      <c r="D33" s="257"/>
      <c r="E33" s="257"/>
      <c r="F33" s="257"/>
      <c r="G33" s="257"/>
      <c r="H33" s="257"/>
      <c r="I33" s="257"/>
      <c r="J33" s="257"/>
      <c r="K33" s="310"/>
      <c r="L33" s="311"/>
      <c r="M33" s="349"/>
      <c r="N33" s="21" t="s">
        <v>411</v>
      </c>
      <c r="O33" s="313"/>
      <c r="P33" s="311"/>
      <c r="Q33" s="312"/>
      <c r="R33" s="310"/>
      <c r="S33" s="311"/>
      <c r="T33" s="311"/>
      <c r="U33" s="311"/>
      <c r="V33" s="312"/>
      <c r="W33" s="329"/>
      <c r="X33" s="330"/>
      <c r="Y33" s="330"/>
      <c r="Z33" s="330"/>
      <c r="AA33" s="331"/>
      <c r="AB33" s="2" t="s">
        <v>41</v>
      </c>
      <c r="AC33" s="3"/>
    </row>
    <row r="34" spans="1:29" ht="21" customHeight="1">
      <c r="A34" s="172"/>
      <c r="B34" s="337"/>
      <c r="C34" s="257"/>
      <c r="D34" s="257"/>
      <c r="E34" s="257"/>
      <c r="F34" s="257"/>
      <c r="G34" s="257"/>
      <c r="H34" s="257"/>
      <c r="I34" s="257"/>
      <c r="J34" s="257"/>
      <c r="K34" s="310"/>
      <c r="L34" s="311"/>
      <c r="M34" s="349"/>
      <c r="N34" s="21" t="s">
        <v>411</v>
      </c>
      <c r="O34" s="313"/>
      <c r="P34" s="311"/>
      <c r="Q34" s="312"/>
      <c r="R34" s="310"/>
      <c r="S34" s="311"/>
      <c r="T34" s="311"/>
      <c r="U34" s="311"/>
      <c r="V34" s="312"/>
      <c r="W34" s="329"/>
      <c r="X34" s="330"/>
      <c r="Y34" s="330"/>
      <c r="Z34" s="330"/>
      <c r="AA34" s="331"/>
      <c r="AB34" s="3"/>
      <c r="AC34" s="3"/>
    </row>
    <row r="35" spans="1:29" ht="21" customHeight="1">
      <c r="A35" s="172"/>
      <c r="B35" s="337"/>
      <c r="C35" s="310"/>
      <c r="D35" s="311"/>
      <c r="E35" s="311"/>
      <c r="F35" s="311"/>
      <c r="G35" s="311"/>
      <c r="H35" s="311"/>
      <c r="I35" s="311"/>
      <c r="J35" s="312"/>
      <c r="K35" s="310"/>
      <c r="L35" s="311"/>
      <c r="M35" s="349"/>
      <c r="N35" s="21" t="s">
        <v>411</v>
      </c>
      <c r="O35" s="313"/>
      <c r="P35" s="311"/>
      <c r="Q35" s="312"/>
      <c r="R35" s="310"/>
      <c r="S35" s="311"/>
      <c r="T35" s="311"/>
      <c r="U35" s="311"/>
      <c r="V35" s="312"/>
      <c r="W35" s="329"/>
      <c r="X35" s="330"/>
      <c r="Y35" s="330"/>
      <c r="Z35" s="330"/>
      <c r="AA35" s="331"/>
      <c r="AB35" s="3"/>
      <c r="AC35" s="3"/>
    </row>
    <row r="36" spans="1:29" ht="21" customHeight="1">
      <c r="A36" s="172"/>
      <c r="B36" s="337"/>
      <c r="C36" s="310"/>
      <c r="D36" s="311"/>
      <c r="E36" s="311"/>
      <c r="F36" s="311"/>
      <c r="G36" s="311"/>
      <c r="H36" s="311"/>
      <c r="I36" s="311"/>
      <c r="J36" s="312"/>
      <c r="K36" s="310"/>
      <c r="L36" s="311"/>
      <c r="M36" s="349"/>
      <c r="N36" s="21" t="s">
        <v>411</v>
      </c>
      <c r="O36" s="313"/>
      <c r="P36" s="311"/>
      <c r="Q36" s="312"/>
      <c r="R36" s="310"/>
      <c r="S36" s="311"/>
      <c r="T36" s="311"/>
      <c r="U36" s="311"/>
      <c r="V36" s="312"/>
      <c r="W36" s="329"/>
      <c r="X36" s="330"/>
      <c r="Y36" s="330"/>
      <c r="Z36" s="330"/>
      <c r="AA36" s="331"/>
      <c r="AB36" s="3"/>
      <c r="AC36" s="3"/>
    </row>
    <row r="37" spans="1:29" ht="21" customHeight="1">
      <c r="A37" s="172"/>
      <c r="B37" s="337"/>
      <c r="C37" s="257"/>
      <c r="D37" s="257"/>
      <c r="E37" s="257"/>
      <c r="F37" s="257"/>
      <c r="G37" s="257"/>
      <c r="H37" s="257"/>
      <c r="I37" s="257"/>
      <c r="J37" s="257"/>
      <c r="K37" s="310"/>
      <c r="L37" s="311"/>
      <c r="M37" s="349"/>
      <c r="N37" s="21" t="s">
        <v>411</v>
      </c>
      <c r="O37" s="313"/>
      <c r="P37" s="311"/>
      <c r="Q37" s="312"/>
      <c r="R37" s="310"/>
      <c r="S37" s="311"/>
      <c r="T37" s="311"/>
      <c r="U37" s="311"/>
      <c r="V37" s="312"/>
      <c r="W37" s="329"/>
      <c r="X37" s="330"/>
      <c r="Y37" s="330"/>
      <c r="Z37" s="330"/>
      <c r="AA37" s="331"/>
      <c r="AB37" s="3"/>
      <c r="AC37" s="3"/>
    </row>
    <row r="38" spans="1:29" ht="21" customHeight="1">
      <c r="A38" s="172"/>
      <c r="B38" s="338"/>
      <c r="C38" s="256"/>
      <c r="D38" s="256"/>
      <c r="E38" s="256"/>
      <c r="F38" s="256"/>
      <c r="G38" s="256"/>
      <c r="H38" s="256"/>
      <c r="I38" s="256"/>
      <c r="J38" s="256"/>
      <c r="K38" s="249"/>
      <c r="L38" s="250"/>
      <c r="M38" s="350"/>
      <c r="N38" s="22" t="s">
        <v>411</v>
      </c>
      <c r="O38" s="335"/>
      <c r="P38" s="250"/>
      <c r="Q38" s="251"/>
      <c r="R38" s="249"/>
      <c r="S38" s="250"/>
      <c r="T38" s="250"/>
      <c r="U38" s="250"/>
      <c r="V38" s="251"/>
      <c r="W38" s="346"/>
      <c r="X38" s="347"/>
      <c r="Y38" s="347"/>
      <c r="Z38" s="347"/>
      <c r="AA38" s="348"/>
      <c r="AB38" s="3"/>
      <c r="AC38" s="3"/>
    </row>
    <row r="39" spans="1:29" ht="21" customHeight="1">
      <c r="A39" s="172"/>
      <c r="B39" s="246" t="s">
        <v>19</v>
      </c>
      <c r="C39" s="247"/>
      <c r="D39" s="247"/>
      <c r="E39" s="247"/>
      <c r="F39" s="247"/>
      <c r="G39" s="247"/>
      <c r="H39" s="248"/>
      <c r="I39" s="332"/>
      <c r="J39" s="333"/>
      <c r="K39" s="333"/>
      <c r="L39" s="175" t="s">
        <v>411</v>
      </c>
      <c r="M39" s="333"/>
      <c r="N39" s="333"/>
      <c r="O39" s="334"/>
      <c r="P39" s="216" t="s">
        <v>20</v>
      </c>
      <c r="Q39" s="217"/>
      <c r="R39" s="217"/>
      <c r="S39" s="218"/>
      <c r="T39" s="172"/>
      <c r="U39" s="172"/>
      <c r="V39" s="172"/>
      <c r="W39" s="172"/>
      <c r="X39" s="172"/>
      <c r="Y39" s="172"/>
      <c r="Z39" s="172"/>
      <c r="AA39" s="172"/>
      <c r="AB39" s="2" t="s">
        <v>38</v>
      </c>
    </row>
    <row r="40" spans="1:29" ht="18" customHeight="1">
      <c r="A40" s="172"/>
      <c r="B40" s="320" t="s">
        <v>33</v>
      </c>
      <c r="C40" s="320"/>
      <c r="D40" s="320"/>
      <c r="E40" s="320"/>
      <c r="F40" s="320"/>
      <c r="G40" s="320"/>
      <c r="H40" s="320"/>
      <c r="I40" s="320"/>
      <c r="J40" s="320"/>
      <c r="K40" s="320"/>
      <c r="L40" s="320"/>
      <c r="M40" s="320"/>
      <c r="N40" s="320"/>
      <c r="O40" s="320"/>
      <c r="P40" s="320"/>
      <c r="Q40" s="320"/>
      <c r="R40" s="320"/>
      <c r="S40" s="320"/>
      <c r="T40" s="320"/>
      <c r="U40" s="320"/>
      <c r="V40" s="320"/>
      <c r="W40" s="320"/>
      <c r="X40" s="320"/>
      <c r="Y40" s="172"/>
      <c r="Z40" s="172"/>
      <c r="AA40" s="172"/>
      <c r="AB40" s="2" t="s">
        <v>39</v>
      </c>
    </row>
    <row r="41" spans="1:29" ht="18" customHeight="1">
      <c r="A41" s="172"/>
      <c r="B41" s="200" t="s">
        <v>410</v>
      </c>
      <c r="C41" s="200"/>
      <c r="D41" s="200"/>
      <c r="E41" s="200"/>
      <c r="F41" s="200"/>
      <c r="G41" s="200"/>
      <c r="H41" s="200"/>
      <c r="I41" s="200"/>
      <c r="J41" s="200"/>
      <c r="K41" s="200"/>
      <c r="L41" s="200"/>
      <c r="M41" s="200"/>
      <c r="N41" s="200"/>
      <c r="O41" s="200"/>
      <c r="P41" s="200"/>
      <c r="Q41" s="200"/>
      <c r="R41" s="200"/>
      <c r="S41" s="200"/>
      <c r="T41" s="200"/>
      <c r="U41" s="200"/>
      <c r="V41" s="200"/>
      <c r="W41" s="200"/>
      <c r="X41" s="200"/>
      <c r="Y41" s="172"/>
      <c r="Z41" s="172"/>
      <c r="AA41" s="172"/>
    </row>
    <row r="42" spans="1:29" ht="18" customHeight="1">
      <c r="A42" s="200" t="s">
        <v>170</v>
      </c>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row>
    <row r="43" spans="1:29" ht="18" customHeight="1">
      <c r="A43" s="172"/>
      <c r="B43" s="210" t="s">
        <v>21</v>
      </c>
      <c r="C43" s="211"/>
      <c r="D43" s="211"/>
      <c r="E43" s="212"/>
      <c r="F43" s="246" t="s">
        <v>25</v>
      </c>
      <c r="G43" s="247"/>
      <c r="H43" s="247"/>
      <c r="I43" s="248"/>
      <c r="J43" s="244" t="s">
        <v>29</v>
      </c>
      <c r="K43" s="244"/>
      <c r="L43" s="244"/>
      <c r="M43" s="244"/>
      <c r="N43" s="244"/>
      <c r="O43" s="176"/>
      <c r="P43" s="176"/>
      <c r="Q43" s="176"/>
      <c r="R43" s="176"/>
      <c r="S43" s="172"/>
      <c r="T43" s="172"/>
      <c r="U43" s="172"/>
      <c r="V43" s="172"/>
      <c r="W43" s="172"/>
      <c r="X43" s="172"/>
      <c r="Y43" s="172"/>
      <c r="Z43" s="172"/>
      <c r="AA43" s="172"/>
    </row>
    <row r="44" spans="1:29" ht="21" customHeight="1">
      <c r="A44" s="172"/>
      <c r="B44" s="213"/>
      <c r="C44" s="214"/>
      <c r="D44" s="214"/>
      <c r="E44" s="215"/>
      <c r="F44" s="246" t="s">
        <v>23</v>
      </c>
      <c r="G44" s="247"/>
      <c r="H44" s="247"/>
      <c r="I44" s="248"/>
      <c r="J44" s="314"/>
      <c r="K44" s="315"/>
      <c r="L44" s="315"/>
      <c r="M44" s="315"/>
      <c r="N44" s="316"/>
      <c r="O44" s="18"/>
      <c r="P44" s="18"/>
      <c r="Q44" s="18"/>
      <c r="R44" s="18"/>
      <c r="S44" s="172"/>
      <c r="T44" s="172"/>
      <c r="U44" s="172"/>
      <c r="V44" s="172"/>
      <c r="W44" s="172"/>
      <c r="X44" s="172"/>
      <c r="Y44" s="172"/>
      <c r="Z44" s="172"/>
      <c r="AA44" s="172"/>
      <c r="AB44" s="2" t="s">
        <v>42</v>
      </c>
    </row>
    <row r="45" spans="1:29" ht="21" customHeight="1">
      <c r="A45" s="172"/>
      <c r="B45" s="216"/>
      <c r="C45" s="217"/>
      <c r="D45" s="217"/>
      <c r="E45" s="218"/>
      <c r="F45" s="246" t="s">
        <v>24</v>
      </c>
      <c r="G45" s="247"/>
      <c r="H45" s="247"/>
      <c r="I45" s="248"/>
      <c r="J45" s="317"/>
      <c r="K45" s="317"/>
      <c r="L45" s="317"/>
      <c r="M45" s="317"/>
      <c r="N45" s="317"/>
      <c r="O45" s="18"/>
      <c r="P45" s="18"/>
      <c r="Q45" s="18"/>
      <c r="R45" s="18"/>
      <c r="S45" s="172"/>
      <c r="T45" s="172"/>
      <c r="U45" s="172"/>
      <c r="V45" s="172"/>
      <c r="W45" s="172"/>
      <c r="X45" s="172"/>
      <c r="Y45" s="172"/>
      <c r="Z45" s="172"/>
      <c r="AA45" s="172"/>
      <c r="AB45" s="2" t="s">
        <v>43</v>
      </c>
    </row>
    <row r="46" spans="1:29">
      <c r="A46" s="172"/>
      <c r="B46" s="210" t="s">
        <v>185</v>
      </c>
      <c r="C46" s="211"/>
      <c r="D46" s="211"/>
      <c r="E46" s="212"/>
      <c r="F46" s="210" t="s">
        <v>26</v>
      </c>
      <c r="G46" s="211"/>
      <c r="H46" s="211"/>
      <c r="I46" s="212"/>
      <c r="J46" s="260" t="s">
        <v>27</v>
      </c>
      <c r="K46" s="261"/>
      <c r="L46" s="261"/>
      <c r="M46" s="261"/>
      <c r="N46" s="262"/>
      <c r="O46" s="353" t="s">
        <v>28</v>
      </c>
      <c r="P46" s="353"/>
      <c r="Q46" s="353"/>
      <c r="R46" s="353"/>
      <c r="S46" s="353"/>
      <c r="T46" s="353"/>
      <c r="U46" s="353"/>
      <c r="V46" s="353"/>
      <c r="W46" s="353"/>
      <c r="X46" s="353"/>
      <c r="Y46" s="353"/>
      <c r="Z46" s="353"/>
      <c r="AA46" s="353"/>
    </row>
    <row r="47" spans="1:29">
      <c r="A47" s="172"/>
      <c r="B47" s="213"/>
      <c r="C47" s="214"/>
      <c r="D47" s="214"/>
      <c r="E47" s="215"/>
      <c r="F47" s="216"/>
      <c r="G47" s="217"/>
      <c r="H47" s="217"/>
      <c r="I47" s="218"/>
      <c r="J47" s="263"/>
      <c r="K47" s="264"/>
      <c r="L47" s="264"/>
      <c r="M47" s="264"/>
      <c r="N47" s="265"/>
      <c r="O47" s="352" t="s">
        <v>186</v>
      </c>
      <c r="P47" s="352"/>
      <c r="Q47" s="352"/>
      <c r="R47" s="352"/>
      <c r="S47" s="352"/>
      <c r="T47" s="352"/>
      <c r="U47" s="352"/>
      <c r="V47" s="266" t="s">
        <v>8</v>
      </c>
      <c r="W47" s="266"/>
      <c r="X47" s="266"/>
      <c r="Y47" s="266"/>
      <c r="Z47" s="266"/>
      <c r="AA47" s="266"/>
    </row>
    <row r="48" spans="1:29" ht="21" customHeight="1">
      <c r="A48" s="172"/>
      <c r="B48" s="213"/>
      <c r="C48" s="214"/>
      <c r="D48" s="214"/>
      <c r="E48" s="215"/>
      <c r="F48" s="279"/>
      <c r="G48" s="280"/>
      <c r="H48" s="280"/>
      <c r="I48" s="281"/>
      <c r="J48" s="267"/>
      <c r="K48" s="268"/>
      <c r="L48" s="268"/>
      <c r="M48" s="268"/>
      <c r="N48" s="269"/>
      <c r="O48" s="273"/>
      <c r="P48" s="273"/>
      <c r="Q48" s="273"/>
      <c r="R48" s="273"/>
      <c r="S48" s="273"/>
      <c r="T48" s="273"/>
      <c r="U48" s="273"/>
      <c r="V48" s="355"/>
      <c r="W48" s="355"/>
      <c r="X48" s="355"/>
      <c r="Y48" s="355"/>
      <c r="Z48" s="355"/>
      <c r="AA48" s="355"/>
    </row>
    <row r="49" spans="1:28" ht="21" customHeight="1">
      <c r="A49" s="172"/>
      <c r="B49" s="216"/>
      <c r="C49" s="217"/>
      <c r="D49" s="217"/>
      <c r="E49" s="218"/>
      <c r="F49" s="282"/>
      <c r="G49" s="283"/>
      <c r="H49" s="283"/>
      <c r="I49" s="284"/>
      <c r="J49" s="270"/>
      <c r="K49" s="271"/>
      <c r="L49" s="271"/>
      <c r="M49" s="271"/>
      <c r="N49" s="272"/>
      <c r="O49" s="354"/>
      <c r="P49" s="354"/>
      <c r="Q49" s="354"/>
      <c r="R49" s="354"/>
      <c r="S49" s="354"/>
      <c r="T49" s="354"/>
      <c r="U49" s="354"/>
      <c r="V49" s="278"/>
      <c r="W49" s="278"/>
      <c r="X49" s="278"/>
      <c r="Y49" s="278"/>
      <c r="Z49" s="278"/>
      <c r="AA49" s="278"/>
    </row>
    <row r="50" spans="1:28" ht="18" customHeight="1">
      <c r="A50" s="172"/>
      <c r="B50" s="210" t="s">
        <v>22</v>
      </c>
      <c r="C50" s="211"/>
      <c r="D50" s="211"/>
      <c r="E50" s="212"/>
      <c r="F50" s="246" t="s">
        <v>26</v>
      </c>
      <c r="G50" s="247"/>
      <c r="H50" s="247"/>
      <c r="I50" s="248"/>
      <c r="J50" s="244" t="s">
        <v>27</v>
      </c>
      <c r="K50" s="244"/>
      <c r="L50" s="244"/>
      <c r="M50" s="244"/>
      <c r="N50" s="244"/>
      <c r="O50" s="244" t="s">
        <v>187</v>
      </c>
      <c r="P50" s="244"/>
      <c r="Q50" s="244"/>
      <c r="R50" s="244"/>
      <c r="S50" s="244"/>
      <c r="T50" s="244"/>
      <c r="U50" s="244"/>
      <c r="V50" s="244"/>
      <c r="W50" s="244"/>
      <c r="X50" s="244"/>
      <c r="Y50" s="244"/>
      <c r="Z50" s="244"/>
      <c r="AA50" s="244"/>
    </row>
    <row r="51" spans="1:28" ht="21" customHeight="1">
      <c r="A51" s="172"/>
      <c r="B51" s="213"/>
      <c r="C51" s="214"/>
      <c r="D51" s="214"/>
      <c r="E51" s="215"/>
      <c r="F51" s="296"/>
      <c r="G51" s="297"/>
      <c r="H51" s="297"/>
      <c r="I51" s="298"/>
      <c r="J51" s="274"/>
      <c r="K51" s="274"/>
      <c r="L51" s="274"/>
      <c r="M51" s="274"/>
      <c r="N51" s="274"/>
      <c r="O51" s="274"/>
      <c r="P51" s="274"/>
      <c r="Q51" s="274"/>
      <c r="R51" s="274"/>
      <c r="S51" s="274"/>
      <c r="T51" s="274"/>
      <c r="U51" s="274"/>
      <c r="V51" s="274"/>
      <c r="W51" s="274"/>
      <c r="X51" s="274"/>
      <c r="Y51" s="274"/>
      <c r="Z51" s="274"/>
      <c r="AA51" s="274"/>
      <c r="AB51" s="2" t="s">
        <v>44</v>
      </c>
    </row>
    <row r="52" spans="1:28" ht="21" customHeight="1">
      <c r="A52" s="172"/>
      <c r="B52" s="216"/>
      <c r="C52" s="217"/>
      <c r="D52" s="217"/>
      <c r="E52" s="218"/>
      <c r="F52" s="249"/>
      <c r="G52" s="250"/>
      <c r="H52" s="250"/>
      <c r="I52" s="251"/>
      <c r="J52" s="256"/>
      <c r="K52" s="256"/>
      <c r="L52" s="256"/>
      <c r="M52" s="256"/>
      <c r="N52" s="256"/>
      <c r="O52" s="256"/>
      <c r="P52" s="256"/>
      <c r="Q52" s="256"/>
      <c r="R52" s="256"/>
      <c r="S52" s="256"/>
      <c r="T52" s="256"/>
      <c r="U52" s="256"/>
      <c r="V52" s="256"/>
      <c r="W52" s="256"/>
      <c r="X52" s="256"/>
      <c r="Y52" s="256"/>
      <c r="Z52" s="256"/>
      <c r="AA52" s="256"/>
      <c r="AB52" s="2" t="s">
        <v>45</v>
      </c>
    </row>
    <row r="53" spans="1:28" ht="18" customHeight="1">
      <c r="A53" s="172"/>
      <c r="B53" s="172"/>
      <c r="C53" s="172"/>
      <c r="D53" s="172"/>
      <c r="E53" s="172"/>
      <c r="F53" s="172"/>
      <c r="G53" s="172"/>
      <c r="H53" s="172"/>
      <c r="I53" s="172"/>
      <c r="J53" s="172"/>
      <c r="K53" s="172"/>
      <c r="L53" s="172"/>
      <c r="M53" s="172"/>
      <c r="N53" s="172"/>
      <c r="O53" s="172"/>
      <c r="P53" s="172"/>
      <c r="Q53" s="172"/>
      <c r="R53" s="172"/>
      <c r="S53" s="172"/>
      <c r="T53" s="172"/>
      <c r="U53" s="172"/>
      <c r="V53" s="172"/>
      <c r="W53" s="172"/>
      <c r="X53" s="172"/>
      <c r="Y53" s="172"/>
      <c r="Z53" s="172"/>
      <c r="AA53" s="172"/>
    </row>
    <row r="54" spans="1:28" ht="18" customHeight="1">
      <c r="A54" s="200" t="s">
        <v>409</v>
      </c>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row>
    <row r="55" spans="1:28" ht="21" customHeight="1">
      <c r="A55" s="172"/>
      <c r="B55" s="294"/>
      <c r="C55" s="295"/>
      <c r="D55" s="295"/>
      <c r="E55" s="295"/>
      <c r="F55" s="295"/>
      <c r="G55" s="295"/>
      <c r="H55" s="302" t="s">
        <v>132</v>
      </c>
      <c r="I55" s="303"/>
      <c r="J55" s="174" t="s">
        <v>408</v>
      </c>
      <c r="K55" s="48"/>
      <c r="L55" s="48"/>
      <c r="M55" s="48"/>
      <c r="N55" s="172"/>
      <c r="O55" s="172"/>
      <c r="P55" s="172"/>
      <c r="Q55" s="172"/>
      <c r="R55" s="172"/>
      <c r="S55" s="172"/>
      <c r="T55" s="172"/>
      <c r="U55" s="172"/>
      <c r="V55" s="172"/>
      <c r="W55" s="172"/>
      <c r="X55" s="172"/>
      <c r="Y55" s="172"/>
      <c r="Z55" s="172"/>
      <c r="AA55" s="172"/>
      <c r="AB55" s="2" t="s">
        <v>48</v>
      </c>
    </row>
    <row r="56" spans="1:28" ht="18" customHeight="1">
      <c r="A56" s="172"/>
      <c r="B56" s="172"/>
      <c r="C56" s="172"/>
      <c r="D56" s="172"/>
      <c r="E56" s="172"/>
      <c r="F56" s="172"/>
      <c r="G56" s="172"/>
      <c r="H56" s="172"/>
      <c r="I56" s="172"/>
      <c r="J56" s="172"/>
      <c r="K56" s="172"/>
      <c r="L56" s="172"/>
      <c r="M56" s="172"/>
      <c r="N56" s="172"/>
      <c r="O56" s="172"/>
      <c r="P56" s="172"/>
      <c r="Q56" s="172"/>
      <c r="R56" s="172"/>
      <c r="S56" s="172"/>
      <c r="T56" s="172"/>
      <c r="U56" s="172"/>
      <c r="V56" s="172"/>
      <c r="W56" s="172"/>
      <c r="X56" s="172"/>
      <c r="Y56" s="172"/>
      <c r="Z56" s="172"/>
      <c r="AA56" s="172"/>
    </row>
    <row r="57" spans="1:28" ht="18" customHeight="1">
      <c r="A57" s="200" t="s">
        <v>137</v>
      </c>
      <c r="B57" s="200"/>
      <c r="C57" s="200"/>
      <c r="D57" s="200"/>
      <c r="E57" s="200"/>
      <c r="F57" s="200"/>
      <c r="G57" s="200"/>
      <c r="H57" s="200"/>
      <c r="I57" s="200"/>
      <c r="J57" s="200"/>
      <c r="K57" s="200"/>
      <c r="L57" s="200"/>
      <c r="M57" s="200"/>
      <c r="N57" s="200"/>
      <c r="O57" s="200"/>
      <c r="P57" s="200"/>
      <c r="Q57" s="200"/>
      <c r="R57" s="200"/>
      <c r="S57" s="200"/>
      <c r="T57" s="200"/>
      <c r="U57" s="200"/>
      <c r="V57" s="200"/>
      <c r="W57" s="200"/>
      <c r="X57" s="200"/>
      <c r="Y57" s="200"/>
      <c r="Z57" s="200"/>
      <c r="AA57" s="200"/>
    </row>
    <row r="58" spans="1:28" ht="21" customHeight="1">
      <c r="A58" s="7"/>
      <c r="B58" s="56" t="s">
        <v>407</v>
      </c>
      <c r="C58" s="241" t="s">
        <v>136</v>
      </c>
      <c r="D58" s="241"/>
      <c r="E58" s="241"/>
      <c r="F58" s="241"/>
      <c r="G58" s="241"/>
      <c r="H58" s="241"/>
      <c r="I58" s="242"/>
      <c r="J58" s="7"/>
      <c r="K58" s="7"/>
      <c r="L58" s="7"/>
      <c r="M58" s="7"/>
      <c r="N58" s="7"/>
      <c r="O58" s="7"/>
      <c r="P58" s="7"/>
      <c r="Q58" s="7"/>
      <c r="R58" s="7"/>
      <c r="S58" s="7"/>
      <c r="T58" s="7"/>
      <c r="U58" s="7"/>
      <c r="V58" s="7"/>
      <c r="W58" s="7"/>
      <c r="X58" s="7"/>
      <c r="Y58" s="7"/>
      <c r="Z58" s="7"/>
      <c r="AA58" s="7"/>
    </row>
    <row r="59" spans="1:28" ht="21" customHeight="1">
      <c r="A59" s="7"/>
      <c r="B59" s="57" t="s">
        <v>407</v>
      </c>
      <c r="C59" s="237" t="s">
        <v>135</v>
      </c>
      <c r="D59" s="237"/>
      <c r="E59" s="237"/>
      <c r="F59" s="237"/>
      <c r="G59" s="237"/>
      <c r="H59" s="237"/>
      <c r="I59" s="238"/>
      <c r="J59" s="7"/>
      <c r="K59" s="7"/>
      <c r="L59" s="7"/>
      <c r="M59" s="7"/>
      <c r="N59" s="7"/>
      <c r="O59" s="7"/>
      <c r="P59" s="7"/>
      <c r="Q59" s="7"/>
      <c r="R59" s="7"/>
      <c r="S59" s="7"/>
      <c r="T59" s="7"/>
      <c r="U59" s="7"/>
      <c r="V59" s="7"/>
      <c r="W59" s="7"/>
      <c r="X59" s="7"/>
      <c r="Y59" s="7"/>
      <c r="Z59" s="7"/>
      <c r="AA59" s="7"/>
    </row>
    <row r="60" spans="1:28" ht="18" customHeight="1">
      <c r="A60" s="7"/>
      <c r="B60" s="200" t="s">
        <v>138</v>
      </c>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row>
    <row r="61" spans="1:28" ht="18" customHeight="1">
      <c r="A61" s="7"/>
      <c r="B61" s="200" t="s">
        <v>145</v>
      </c>
      <c r="C61" s="20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row>
    <row r="62" spans="1:28" ht="18" customHeight="1">
      <c r="A62" s="7"/>
      <c r="B62" s="200" t="s">
        <v>146</v>
      </c>
      <c r="C62" s="20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row>
    <row r="63" spans="1:28" ht="18" customHeight="1">
      <c r="A63" s="7"/>
      <c r="B63" s="7"/>
      <c r="C63" s="7"/>
      <c r="D63" s="7"/>
      <c r="E63" s="7"/>
      <c r="F63" s="7"/>
      <c r="G63" s="7"/>
      <c r="H63" s="7"/>
      <c r="I63" s="7"/>
      <c r="J63" s="7"/>
      <c r="K63" s="7"/>
      <c r="L63" s="7"/>
      <c r="M63" s="7"/>
      <c r="N63" s="7"/>
      <c r="O63" s="7"/>
      <c r="P63" s="7"/>
      <c r="Q63" s="7"/>
      <c r="R63" s="7"/>
      <c r="S63" s="7"/>
      <c r="T63" s="7"/>
      <c r="U63" s="7"/>
      <c r="V63" s="7"/>
      <c r="W63" s="7"/>
      <c r="X63" s="7"/>
      <c r="Y63" s="7"/>
      <c r="Z63" s="7"/>
      <c r="AA63" s="7"/>
    </row>
    <row r="64" spans="1:28" ht="18" customHeight="1">
      <c r="A64" s="7" t="s">
        <v>174</v>
      </c>
      <c r="B64" s="7"/>
      <c r="C64" s="7"/>
      <c r="D64" s="7"/>
      <c r="E64" s="7"/>
      <c r="F64" s="7"/>
      <c r="G64" s="7"/>
      <c r="H64" s="7"/>
      <c r="I64" s="7"/>
      <c r="J64" s="7"/>
      <c r="K64" s="7"/>
      <c r="L64" s="7"/>
      <c r="M64" s="7"/>
      <c r="N64" s="7"/>
      <c r="O64" s="7"/>
      <c r="P64" s="7"/>
      <c r="Q64" s="7"/>
      <c r="R64" s="7"/>
      <c r="S64" s="7"/>
      <c r="T64" s="7"/>
      <c r="U64" s="7"/>
      <c r="V64" s="7"/>
      <c r="W64" s="7"/>
      <c r="X64" s="7"/>
      <c r="Y64" s="7"/>
      <c r="Z64" s="7"/>
      <c r="AA64" s="7"/>
    </row>
    <row r="65" spans="1:27" ht="18" customHeight="1">
      <c r="A65" s="7"/>
      <c r="B65" s="244" t="s">
        <v>175</v>
      </c>
      <c r="C65" s="244"/>
      <c r="D65" s="244"/>
      <c r="E65" s="244"/>
      <c r="F65" s="244"/>
      <c r="G65" s="275" t="s">
        <v>176</v>
      </c>
      <c r="H65" s="276"/>
      <c r="I65" s="276"/>
      <c r="J65" s="276"/>
      <c r="K65" s="277"/>
      <c r="L65" s="275" t="s">
        <v>177</v>
      </c>
      <c r="M65" s="276"/>
      <c r="N65" s="276"/>
      <c r="O65" s="276"/>
      <c r="P65" s="277"/>
      <c r="Q65" s="275" t="s">
        <v>178</v>
      </c>
      <c r="R65" s="276"/>
      <c r="S65" s="276"/>
      <c r="T65" s="276"/>
      <c r="U65" s="277"/>
      <c r="V65" s="275" t="s">
        <v>179</v>
      </c>
      <c r="W65" s="276"/>
      <c r="X65" s="276"/>
      <c r="Y65" s="276"/>
      <c r="Z65" s="276"/>
      <c r="AA65" s="277"/>
    </row>
    <row r="66" spans="1:27" ht="22.5" customHeight="1">
      <c r="A66" s="7"/>
      <c r="B66" s="244" t="s">
        <v>148</v>
      </c>
      <c r="C66" s="244"/>
      <c r="D66" s="244"/>
      <c r="E66" s="244"/>
      <c r="F66" s="244"/>
      <c r="G66" s="185"/>
      <c r="H66" s="184"/>
      <c r="I66" s="184"/>
      <c r="J66" s="184"/>
      <c r="K66" s="183"/>
      <c r="L66" s="185"/>
      <c r="M66" s="184"/>
      <c r="N66" s="184"/>
      <c r="O66" s="184"/>
      <c r="P66" s="183"/>
      <c r="Q66" s="185"/>
      <c r="R66" s="184"/>
      <c r="S66" s="184"/>
      <c r="T66" s="184"/>
      <c r="U66" s="183"/>
      <c r="V66" s="185"/>
      <c r="W66" s="184"/>
      <c r="X66" s="184"/>
      <c r="Y66" s="184"/>
      <c r="Z66" s="184"/>
      <c r="AA66" s="183"/>
    </row>
    <row r="67" spans="1:27" ht="18" customHeight="1">
      <c r="A67" s="7"/>
      <c r="B67" s="7"/>
      <c r="C67" s="7"/>
      <c r="D67" s="7"/>
      <c r="E67" s="7"/>
      <c r="F67" s="7"/>
      <c r="G67" s="7"/>
      <c r="H67" s="7"/>
      <c r="I67" s="7"/>
      <c r="J67" s="7"/>
      <c r="K67" s="7"/>
      <c r="L67" s="7"/>
      <c r="M67" s="7"/>
      <c r="N67" s="7"/>
      <c r="O67" s="7"/>
      <c r="P67" s="7"/>
      <c r="Q67" s="7"/>
      <c r="R67" s="7"/>
      <c r="S67" s="7"/>
      <c r="T67" s="7"/>
      <c r="U67" s="7"/>
      <c r="V67" s="7"/>
      <c r="W67" s="7"/>
      <c r="X67" s="7"/>
      <c r="Y67" s="7"/>
      <c r="Z67" s="7"/>
      <c r="AA67" s="7"/>
    </row>
    <row r="68" spans="1:27" ht="18" customHeight="1">
      <c r="A68" s="170"/>
      <c r="B68" s="170" t="s">
        <v>188</v>
      </c>
      <c r="C68" s="170"/>
      <c r="D68" s="170"/>
      <c r="E68" s="170"/>
      <c r="F68" s="170"/>
      <c r="G68" s="170"/>
      <c r="H68" s="170"/>
      <c r="I68" s="170"/>
      <c r="J68" s="170"/>
      <c r="K68" s="170"/>
      <c r="L68" s="170"/>
      <c r="M68" s="170"/>
      <c r="N68" s="170"/>
      <c r="O68" s="170"/>
      <c r="P68" s="170"/>
      <c r="Q68" s="170"/>
      <c r="R68" s="170"/>
      <c r="S68" s="170"/>
      <c r="T68" s="170"/>
      <c r="U68" s="170"/>
      <c r="V68" s="170"/>
      <c r="W68" s="170"/>
      <c r="X68" s="170"/>
      <c r="Y68" s="170"/>
      <c r="Z68" s="170"/>
      <c r="AA68" s="170"/>
    </row>
    <row r="69" spans="1:27" ht="21" customHeight="1">
      <c r="A69" s="7"/>
      <c r="B69" s="201"/>
      <c r="C69" s="202"/>
      <c r="D69" s="202"/>
      <c r="E69" s="202"/>
      <c r="F69" s="202"/>
      <c r="G69" s="202"/>
      <c r="H69" s="202"/>
      <c r="I69" s="202"/>
      <c r="J69" s="202"/>
      <c r="K69" s="202"/>
      <c r="L69" s="202"/>
      <c r="M69" s="202"/>
      <c r="N69" s="202"/>
      <c r="O69" s="202"/>
      <c r="P69" s="202"/>
      <c r="Q69" s="202"/>
      <c r="R69" s="202"/>
      <c r="S69" s="202"/>
      <c r="T69" s="202"/>
      <c r="U69" s="202"/>
      <c r="V69" s="202"/>
      <c r="W69" s="202"/>
      <c r="X69" s="202"/>
      <c r="Y69" s="202"/>
      <c r="Z69" s="202"/>
      <c r="AA69" s="203"/>
    </row>
    <row r="70" spans="1:27" ht="21" customHeight="1">
      <c r="A70" s="7"/>
      <c r="B70" s="204"/>
      <c r="C70" s="205"/>
      <c r="D70" s="205"/>
      <c r="E70" s="205"/>
      <c r="F70" s="205"/>
      <c r="G70" s="205"/>
      <c r="H70" s="205"/>
      <c r="I70" s="205"/>
      <c r="J70" s="205"/>
      <c r="K70" s="205"/>
      <c r="L70" s="205"/>
      <c r="M70" s="205"/>
      <c r="N70" s="205"/>
      <c r="O70" s="205"/>
      <c r="P70" s="205"/>
      <c r="Q70" s="205"/>
      <c r="R70" s="205"/>
      <c r="S70" s="205"/>
      <c r="T70" s="205"/>
      <c r="U70" s="205"/>
      <c r="V70" s="205"/>
      <c r="W70" s="205"/>
      <c r="X70" s="205"/>
      <c r="Y70" s="205"/>
      <c r="Z70" s="205"/>
      <c r="AA70" s="206"/>
    </row>
    <row r="71" spans="1:27" ht="18" customHeight="1">
      <c r="A71" s="7"/>
      <c r="B71" s="204"/>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6"/>
    </row>
    <row r="72" spans="1:27" ht="18" customHeight="1">
      <c r="A72" s="7"/>
      <c r="B72" s="207"/>
      <c r="C72" s="208"/>
      <c r="D72" s="208"/>
      <c r="E72" s="208"/>
      <c r="F72" s="208"/>
      <c r="G72" s="208"/>
      <c r="H72" s="208"/>
      <c r="I72" s="208"/>
      <c r="J72" s="208"/>
      <c r="K72" s="208"/>
      <c r="L72" s="208"/>
      <c r="M72" s="208"/>
      <c r="N72" s="208"/>
      <c r="O72" s="208"/>
      <c r="P72" s="208"/>
      <c r="Q72" s="208"/>
      <c r="R72" s="208"/>
      <c r="S72" s="208"/>
      <c r="T72" s="208"/>
      <c r="U72" s="208"/>
      <c r="V72" s="208"/>
      <c r="W72" s="208"/>
      <c r="X72" s="208"/>
      <c r="Y72" s="208"/>
      <c r="Z72" s="208"/>
      <c r="AA72" s="209"/>
    </row>
    <row r="73" spans="1:27" ht="21" customHeight="1">
      <c r="A73" s="7"/>
      <c r="B73" s="64"/>
      <c r="C73" s="64"/>
      <c r="D73" s="64"/>
      <c r="E73" s="64"/>
      <c r="F73" s="64"/>
      <c r="G73" s="64"/>
      <c r="H73" s="64"/>
      <c r="I73" s="64"/>
      <c r="J73" s="64"/>
      <c r="K73" s="64"/>
      <c r="L73" s="65"/>
      <c r="M73" s="65"/>
      <c r="N73" s="65"/>
      <c r="O73" s="65"/>
      <c r="P73" s="65"/>
      <c r="Q73" s="65"/>
      <c r="R73" s="65"/>
      <c r="S73" s="65"/>
      <c r="T73" s="65"/>
      <c r="U73" s="65"/>
      <c r="V73" s="65"/>
      <c r="W73" s="65"/>
      <c r="X73" s="65"/>
      <c r="Y73" s="65"/>
      <c r="Z73" s="65"/>
      <c r="AA73" s="65"/>
    </row>
    <row r="74" spans="1:27" ht="18" customHeight="1">
      <c r="A74" s="200" t="s">
        <v>189</v>
      </c>
      <c r="B74" s="200"/>
      <c r="C74" s="200"/>
      <c r="D74" s="200"/>
      <c r="E74" s="200"/>
      <c r="F74" s="200"/>
      <c r="G74" s="200"/>
      <c r="H74" s="200"/>
      <c r="I74" s="200"/>
      <c r="J74" s="200"/>
      <c r="K74" s="200"/>
      <c r="L74" s="200"/>
      <c r="M74" s="200"/>
      <c r="N74" s="200"/>
      <c r="O74" s="200"/>
      <c r="P74" s="200"/>
      <c r="Q74" s="200"/>
      <c r="R74" s="200"/>
      <c r="S74" s="200"/>
      <c r="T74" s="200"/>
      <c r="U74" s="200"/>
      <c r="V74" s="200"/>
      <c r="W74" s="200"/>
      <c r="X74" s="200"/>
      <c r="Y74" s="200"/>
      <c r="Z74" s="200"/>
      <c r="AA74" s="200"/>
    </row>
    <row r="75" spans="1:27" ht="21" customHeight="1">
      <c r="A75" s="7"/>
      <c r="B75" s="56" t="s">
        <v>406</v>
      </c>
      <c r="C75" s="241" t="s">
        <v>139</v>
      </c>
      <c r="D75" s="241"/>
      <c r="E75" s="241"/>
      <c r="F75" s="241"/>
      <c r="G75" s="241"/>
      <c r="H75" s="241"/>
      <c r="I75" s="242"/>
      <c r="J75" s="7"/>
      <c r="K75" s="7"/>
      <c r="L75" s="7"/>
      <c r="M75" s="7"/>
      <c r="N75" s="7"/>
      <c r="O75" s="7"/>
      <c r="P75" s="7"/>
      <c r="Q75" s="7"/>
      <c r="R75" s="7"/>
      <c r="S75" s="7"/>
      <c r="T75" s="7"/>
      <c r="U75" s="7"/>
      <c r="V75" s="7"/>
      <c r="W75" s="7"/>
      <c r="X75" s="7"/>
      <c r="Y75" s="7"/>
      <c r="Z75" s="7"/>
      <c r="AA75" s="7"/>
    </row>
    <row r="76" spans="1:27" ht="21" customHeight="1">
      <c r="A76" s="7"/>
      <c r="B76" s="57" t="s">
        <v>406</v>
      </c>
      <c r="C76" s="237" t="s">
        <v>140</v>
      </c>
      <c r="D76" s="237"/>
      <c r="E76" s="237"/>
      <c r="F76" s="237"/>
      <c r="G76" s="237"/>
      <c r="H76" s="237"/>
      <c r="I76" s="238"/>
      <c r="J76" s="7"/>
      <c r="K76" s="7"/>
      <c r="L76" s="7"/>
      <c r="M76" s="7"/>
      <c r="N76" s="7"/>
      <c r="O76" s="7"/>
      <c r="P76" s="7"/>
      <c r="Q76" s="7"/>
      <c r="R76" s="7"/>
      <c r="S76" s="7"/>
      <c r="T76" s="7"/>
      <c r="U76" s="7"/>
      <c r="V76" s="7"/>
      <c r="W76" s="7"/>
      <c r="X76" s="7"/>
      <c r="Y76" s="7"/>
      <c r="Z76" s="7"/>
      <c r="AA76" s="7"/>
    </row>
    <row r="77" spans="1:27" ht="18" customHeight="1">
      <c r="A77" s="7"/>
      <c r="B77" s="200" t="s">
        <v>144</v>
      </c>
      <c r="C77" s="200"/>
      <c r="D77" s="200"/>
      <c r="E77" s="200"/>
      <c r="F77" s="200"/>
      <c r="G77" s="200"/>
      <c r="H77" s="200"/>
      <c r="I77" s="200"/>
      <c r="J77" s="200"/>
      <c r="K77" s="200"/>
      <c r="L77" s="200"/>
      <c r="M77" s="200"/>
      <c r="N77" s="200"/>
      <c r="O77" s="200"/>
      <c r="P77" s="200"/>
      <c r="Q77" s="200"/>
      <c r="R77" s="200"/>
      <c r="S77" s="200"/>
      <c r="T77" s="200"/>
      <c r="U77" s="200"/>
      <c r="V77" s="200"/>
      <c r="W77" s="200"/>
      <c r="X77" s="200"/>
      <c r="Y77" s="200"/>
      <c r="Z77" s="200"/>
      <c r="AA77" s="200"/>
    </row>
    <row r="78" spans="1:27" ht="21" customHeight="1">
      <c r="A78" s="7"/>
      <c r="B78" s="299" t="s">
        <v>141</v>
      </c>
      <c r="C78" s="300"/>
      <c r="D78" s="300"/>
      <c r="E78" s="300"/>
      <c r="F78" s="300"/>
      <c r="G78" s="301"/>
      <c r="H78" s="243"/>
      <c r="I78" s="243"/>
      <c r="J78" s="60" t="s">
        <v>143</v>
      </c>
      <c r="K78" s="7"/>
      <c r="L78" s="7"/>
      <c r="M78" s="7"/>
      <c r="N78" s="7"/>
      <c r="O78" s="7"/>
      <c r="P78" s="7"/>
      <c r="Q78" s="7"/>
      <c r="R78" s="7"/>
      <c r="S78" s="7"/>
      <c r="T78" s="7"/>
      <c r="U78" s="7"/>
      <c r="V78" s="7"/>
      <c r="W78" s="7"/>
      <c r="X78" s="7"/>
      <c r="Y78" s="7"/>
      <c r="Z78" s="7"/>
      <c r="AA78" s="7"/>
    </row>
    <row r="79" spans="1:27" ht="18.75" customHeight="1">
      <c r="A79" s="7"/>
      <c r="B79" s="252" t="s">
        <v>142</v>
      </c>
      <c r="C79" s="253"/>
      <c r="D79" s="253"/>
      <c r="E79" s="253"/>
      <c r="F79" s="253"/>
      <c r="G79" s="253"/>
      <c r="H79" s="285"/>
      <c r="I79" s="286"/>
      <c r="J79" s="286"/>
      <c r="K79" s="286"/>
      <c r="L79" s="286"/>
      <c r="M79" s="286"/>
      <c r="N79" s="286"/>
      <c r="O79" s="286"/>
      <c r="P79" s="286"/>
      <c r="Q79" s="286"/>
      <c r="R79" s="286"/>
      <c r="S79" s="286"/>
      <c r="T79" s="286"/>
      <c r="U79" s="286"/>
      <c r="V79" s="286"/>
      <c r="W79" s="286"/>
      <c r="X79" s="286"/>
      <c r="Y79" s="286"/>
      <c r="Z79" s="286"/>
      <c r="AA79" s="287"/>
    </row>
    <row r="80" spans="1:27" ht="18.75" customHeight="1">
      <c r="A80" s="7"/>
      <c r="B80" s="254"/>
      <c r="C80" s="254"/>
      <c r="D80" s="254"/>
      <c r="E80" s="254"/>
      <c r="F80" s="254"/>
      <c r="G80" s="254"/>
      <c r="H80" s="288"/>
      <c r="I80" s="289"/>
      <c r="J80" s="289"/>
      <c r="K80" s="289"/>
      <c r="L80" s="289"/>
      <c r="M80" s="289"/>
      <c r="N80" s="289"/>
      <c r="O80" s="289"/>
      <c r="P80" s="289"/>
      <c r="Q80" s="289"/>
      <c r="R80" s="289"/>
      <c r="S80" s="289"/>
      <c r="T80" s="289"/>
      <c r="U80" s="289"/>
      <c r="V80" s="289"/>
      <c r="W80" s="289"/>
      <c r="X80" s="289"/>
      <c r="Y80" s="289"/>
      <c r="Z80" s="289"/>
      <c r="AA80" s="290"/>
    </row>
    <row r="81" spans="1:29" ht="18.75" customHeight="1">
      <c r="A81" s="7"/>
      <c r="B81" s="255"/>
      <c r="C81" s="255"/>
      <c r="D81" s="255"/>
      <c r="E81" s="255"/>
      <c r="F81" s="255"/>
      <c r="G81" s="255"/>
      <c r="H81" s="291"/>
      <c r="I81" s="292"/>
      <c r="J81" s="292"/>
      <c r="K81" s="292"/>
      <c r="L81" s="292"/>
      <c r="M81" s="292"/>
      <c r="N81" s="292"/>
      <c r="O81" s="292"/>
      <c r="P81" s="292"/>
      <c r="Q81" s="292"/>
      <c r="R81" s="292"/>
      <c r="S81" s="292"/>
      <c r="T81" s="292"/>
      <c r="U81" s="292"/>
      <c r="V81" s="292"/>
      <c r="W81" s="292"/>
      <c r="X81" s="292"/>
      <c r="Y81" s="292"/>
      <c r="Z81" s="292"/>
      <c r="AA81" s="293"/>
    </row>
    <row r="82" spans="1:29" ht="18" customHeight="1">
      <c r="A82" s="7"/>
      <c r="B82" s="7"/>
      <c r="C82" s="7"/>
      <c r="D82" s="7"/>
      <c r="E82" s="7"/>
      <c r="F82" s="7"/>
      <c r="G82" s="170"/>
      <c r="H82" s="7"/>
      <c r="I82" s="7"/>
      <c r="J82" s="7"/>
      <c r="K82" s="7"/>
      <c r="L82" s="7"/>
      <c r="M82" s="7"/>
      <c r="N82" s="7"/>
      <c r="O82" s="7"/>
      <c r="P82" s="7"/>
      <c r="Q82" s="7"/>
      <c r="R82" s="7"/>
      <c r="S82" s="7"/>
      <c r="T82" s="7"/>
      <c r="U82" s="7"/>
      <c r="V82" s="7"/>
      <c r="W82" s="7"/>
      <c r="X82" s="7"/>
      <c r="Y82" s="7"/>
      <c r="Z82" s="7"/>
      <c r="AA82" s="7"/>
    </row>
    <row r="83" spans="1:29" ht="18.75" customHeight="1">
      <c r="A83" s="200" t="s">
        <v>190</v>
      </c>
      <c r="B83" s="200"/>
      <c r="C83" s="200"/>
      <c r="D83" s="200"/>
      <c r="E83" s="200"/>
      <c r="F83" s="200"/>
      <c r="G83" s="200"/>
      <c r="H83" s="200"/>
      <c r="I83" s="200"/>
      <c r="J83" s="200"/>
      <c r="K83" s="200"/>
      <c r="L83" s="200"/>
      <c r="M83" s="200"/>
      <c r="N83" s="200"/>
      <c r="O83" s="200"/>
      <c r="P83" s="200"/>
      <c r="Q83" s="200"/>
      <c r="R83" s="200"/>
      <c r="S83" s="200"/>
      <c r="T83" s="200"/>
      <c r="U83" s="200"/>
      <c r="V83" s="200"/>
      <c r="W83" s="200"/>
      <c r="X83" s="200"/>
      <c r="Y83" s="200"/>
      <c r="Z83" s="200"/>
      <c r="AA83" s="200"/>
    </row>
    <row r="84" spans="1:29" ht="18.75" customHeight="1">
      <c r="A84" s="200" t="s">
        <v>405</v>
      </c>
      <c r="B84" s="200"/>
      <c r="C84" s="200"/>
      <c r="D84" s="200"/>
      <c r="E84" s="200"/>
      <c r="F84" s="200"/>
      <c r="G84" s="200"/>
      <c r="H84" s="200"/>
      <c r="I84" s="200"/>
      <c r="J84" s="200"/>
      <c r="K84" s="200"/>
      <c r="L84" s="200"/>
      <c r="M84" s="200"/>
      <c r="N84" s="200"/>
      <c r="O84" s="200"/>
      <c r="P84" s="200"/>
      <c r="Q84" s="200"/>
      <c r="R84" s="200"/>
      <c r="S84" s="200"/>
      <c r="T84" s="200"/>
      <c r="U84" s="200"/>
      <c r="V84" s="200"/>
      <c r="W84" s="200"/>
      <c r="X84" s="200"/>
      <c r="Y84" s="200"/>
      <c r="Z84" s="200"/>
      <c r="AA84" s="200"/>
    </row>
    <row r="85" spans="1:29" ht="18.75" customHeight="1">
      <c r="A85" s="7"/>
      <c r="B85" s="56" t="s">
        <v>404</v>
      </c>
      <c r="C85" s="241" t="s">
        <v>165</v>
      </c>
      <c r="D85" s="241"/>
      <c r="E85" s="241"/>
      <c r="F85" s="241"/>
      <c r="G85" s="241"/>
      <c r="H85" s="241"/>
      <c r="I85" s="242"/>
      <c r="J85" s="68"/>
      <c r="K85" s="68"/>
      <c r="L85" s="68"/>
      <c r="M85" s="68"/>
      <c r="N85" s="68"/>
      <c r="O85" s="68"/>
      <c r="P85" s="68"/>
      <c r="Q85" s="68"/>
      <c r="R85" s="68"/>
      <c r="S85" s="68"/>
      <c r="T85" s="68"/>
      <c r="U85" s="68"/>
      <c r="V85" s="68"/>
      <c r="W85" s="68"/>
      <c r="X85" s="68"/>
      <c r="Y85" s="68"/>
      <c r="Z85" s="68"/>
      <c r="AA85" s="68"/>
    </row>
    <row r="86" spans="1:29" ht="18.75" customHeight="1">
      <c r="A86" s="7"/>
      <c r="B86" s="57" t="s">
        <v>404</v>
      </c>
      <c r="C86" s="237" t="s">
        <v>166</v>
      </c>
      <c r="D86" s="237"/>
      <c r="E86" s="237"/>
      <c r="F86" s="237"/>
      <c r="G86" s="237"/>
      <c r="H86" s="237"/>
      <c r="I86" s="238"/>
      <c r="J86" s="68"/>
      <c r="K86" s="68"/>
      <c r="L86" s="68"/>
      <c r="M86" s="68"/>
      <c r="N86" s="68"/>
      <c r="O86" s="68"/>
      <c r="P86" s="68"/>
      <c r="Q86" s="68"/>
      <c r="R86" s="68"/>
      <c r="S86" s="68"/>
      <c r="T86" s="68"/>
      <c r="U86" s="68"/>
      <c r="V86" s="68"/>
      <c r="W86" s="68"/>
      <c r="X86" s="68"/>
      <c r="Y86" s="68"/>
      <c r="Z86" s="68"/>
      <c r="AA86" s="68"/>
    </row>
    <row r="87" spans="1:29" ht="18.75" customHeight="1">
      <c r="A87" s="7"/>
      <c r="B87" s="66" t="s">
        <v>167</v>
      </c>
      <c r="C87" s="66"/>
      <c r="D87" s="66"/>
      <c r="E87" s="66"/>
      <c r="F87" s="66"/>
      <c r="G87" s="67"/>
      <c r="H87" s="68"/>
      <c r="I87" s="68"/>
      <c r="J87" s="68"/>
      <c r="K87" s="68"/>
      <c r="L87" s="68"/>
      <c r="M87" s="68"/>
      <c r="N87" s="68"/>
      <c r="O87" s="68"/>
      <c r="P87" s="68"/>
      <c r="Q87" s="68"/>
      <c r="R87" s="68"/>
      <c r="S87" s="68"/>
      <c r="T87" s="68"/>
      <c r="U87" s="68"/>
      <c r="V87" s="68"/>
      <c r="W87" s="68"/>
      <c r="X87" s="68"/>
      <c r="Y87" s="68"/>
      <c r="Z87" s="68"/>
      <c r="AA87" s="68"/>
    </row>
    <row r="88" spans="1:29" ht="18.75" customHeight="1">
      <c r="A88" s="7"/>
      <c r="B88" s="239" t="s">
        <v>168</v>
      </c>
      <c r="C88" s="239"/>
      <c r="D88" s="239"/>
      <c r="E88" s="239"/>
      <c r="F88" s="239"/>
      <c r="G88" s="239"/>
      <c r="H88" s="239"/>
      <c r="I88" s="239"/>
      <c r="J88" s="239"/>
      <c r="K88" s="239"/>
      <c r="L88" s="240"/>
      <c r="M88" s="240"/>
      <c r="N88" s="240"/>
      <c r="O88" s="240"/>
      <c r="P88" s="240"/>
      <c r="Q88" s="240"/>
      <c r="R88" s="240"/>
      <c r="S88" s="240"/>
      <c r="T88" s="240"/>
      <c r="U88" s="240"/>
      <c r="V88" s="240"/>
      <c r="W88" s="240"/>
      <c r="X88" s="240"/>
      <c r="Y88" s="240"/>
      <c r="Z88" s="240"/>
      <c r="AA88" s="240"/>
    </row>
    <row r="89" spans="1:29" ht="18.75" customHeight="1">
      <c r="A89" s="63"/>
      <c r="B89" s="67"/>
      <c r="C89" s="67"/>
      <c r="D89" s="67"/>
      <c r="E89" s="67"/>
      <c r="F89" s="67"/>
      <c r="G89" s="67"/>
      <c r="H89" s="68"/>
      <c r="I89" s="68"/>
      <c r="J89" s="68"/>
      <c r="K89" s="68"/>
      <c r="L89" s="68"/>
      <c r="M89" s="68"/>
      <c r="N89" s="68"/>
      <c r="O89" s="68"/>
      <c r="P89" s="68"/>
      <c r="Q89" s="68"/>
      <c r="R89" s="68"/>
      <c r="S89" s="68"/>
      <c r="T89" s="68"/>
      <c r="U89" s="68"/>
      <c r="V89" s="68"/>
      <c r="W89" s="68"/>
      <c r="X89" s="68"/>
      <c r="Y89" s="68"/>
      <c r="Z89" s="68"/>
      <c r="AA89" s="68"/>
    </row>
    <row r="90" spans="1:29" ht="18" customHeight="1">
      <c r="A90" s="200" t="s">
        <v>191</v>
      </c>
      <c r="B90" s="200"/>
      <c r="C90" s="200"/>
      <c r="D90" s="200"/>
      <c r="E90" s="200"/>
      <c r="F90" s="200"/>
      <c r="G90" s="200"/>
      <c r="H90" s="200"/>
      <c r="I90" s="200"/>
      <c r="J90" s="200"/>
      <c r="K90" s="200"/>
      <c r="L90" s="200"/>
      <c r="M90" s="200"/>
      <c r="N90" s="200"/>
      <c r="O90" s="200"/>
      <c r="P90" s="200"/>
      <c r="Q90" s="200"/>
      <c r="R90" s="200"/>
      <c r="S90" s="200"/>
      <c r="T90" s="200"/>
      <c r="U90" s="200"/>
      <c r="V90" s="200"/>
      <c r="W90" s="200"/>
      <c r="X90" s="200"/>
      <c r="Y90" s="200"/>
      <c r="Z90" s="200"/>
      <c r="AA90" s="200"/>
    </row>
    <row r="91" spans="1:29" ht="21" customHeight="1">
      <c r="A91" s="172"/>
      <c r="B91" s="210" t="s">
        <v>192</v>
      </c>
      <c r="C91" s="211"/>
      <c r="D91" s="211"/>
      <c r="E91" s="211"/>
      <c r="F91" s="211"/>
      <c r="G91" s="211"/>
      <c r="H91" s="211"/>
      <c r="I91" s="212"/>
      <c r="J91" s="228" t="s">
        <v>193</v>
      </c>
      <c r="K91" s="229"/>
      <c r="L91" s="229"/>
      <c r="M91" s="229"/>
      <c r="N91" s="229"/>
      <c r="O91" s="229"/>
      <c r="P91" s="229"/>
      <c r="Q91" s="229"/>
      <c r="R91" s="230"/>
      <c r="S91" s="228" t="s">
        <v>194</v>
      </c>
      <c r="T91" s="211"/>
      <c r="U91" s="211"/>
      <c r="V91" s="211"/>
      <c r="W91" s="211"/>
      <c r="X91" s="211"/>
      <c r="Y91" s="211"/>
      <c r="Z91" s="211"/>
      <c r="AA91" s="212"/>
      <c r="AC91" s="2"/>
    </row>
    <row r="92" spans="1:29" ht="21" customHeight="1">
      <c r="A92" s="172"/>
      <c r="B92" s="213"/>
      <c r="C92" s="214"/>
      <c r="D92" s="214"/>
      <c r="E92" s="214"/>
      <c r="F92" s="214"/>
      <c r="G92" s="214"/>
      <c r="H92" s="214"/>
      <c r="I92" s="215"/>
      <c r="J92" s="231"/>
      <c r="K92" s="232"/>
      <c r="L92" s="232"/>
      <c r="M92" s="232"/>
      <c r="N92" s="232"/>
      <c r="O92" s="232"/>
      <c r="P92" s="232"/>
      <c r="Q92" s="232"/>
      <c r="R92" s="233"/>
      <c r="S92" s="213"/>
      <c r="T92" s="214"/>
      <c r="U92" s="214"/>
      <c r="V92" s="214"/>
      <c r="W92" s="214"/>
      <c r="X92" s="214"/>
      <c r="Y92" s="214"/>
      <c r="Z92" s="214"/>
      <c r="AA92" s="215"/>
      <c r="AC92" s="2"/>
    </row>
    <row r="93" spans="1:29" ht="21" customHeight="1">
      <c r="A93" s="172"/>
      <c r="B93" s="216"/>
      <c r="C93" s="217"/>
      <c r="D93" s="217"/>
      <c r="E93" s="217"/>
      <c r="F93" s="217"/>
      <c r="G93" s="217"/>
      <c r="H93" s="217"/>
      <c r="I93" s="218"/>
      <c r="J93" s="234"/>
      <c r="K93" s="235"/>
      <c r="L93" s="235"/>
      <c r="M93" s="235"/>
      <c r="N93" s="235"/>
      <c r="O93" s="235"/>
      <c r="P93" s="235"/>
      <c r="Q93" s="235"/>
      <c r="R93" s="236"/>
      <c r="S93" s="213"/>
      <c r="T93" s="214"/>
      <c r="U93" s="214"/>
      <c r="V93" s="214"/>
      <c r="W93" s="214"/>
      <c r="X93" s="214"/>
      <c r="Y93" s="214"/>
      <c r="Z93" s="214"/>
      <c r="AA93" s="215"/>
      <c r="AC93" s="2"/>
    </row>
    <row r="94" spans="1:29" ht="21" customHeight="1">
      <c r="A94" s="172"/>
      <c r="B94" s="201"/>
      <c r="C94" s="202"/>
      <c r="D94" s="202"/>
      <c r="E94" s="202"/>
      <c r="F94" s="202"/>
      <c r="G94" s="202"/>
      <c r="H94" s="202"/>
      <c r="I94" s="202"/>
      <c r="J94" s="201"/>
      <c r="K94" s="202"/>
      <c r="L94" s="202"/>
      <c r="M94" s="202"/>
      <c r="N94" s="202"/>
      <c r="O94" s="202"/>
      <c r="P94" s="202"/>
      <c r="Q94" s="202"/>
      <c r="R94" s="202"/>
      <c r="S94" s="201"/>
      <c r="T94" s="202"/>
      <c r="U94" s="202"/>
      <c r="V94" s="202"/>
      <c r="W94" s="202"/>
      <c r="X94" s="202"/>
      <c r="Y94" s="202"/>
      <c r="Z94" s="202"/>
      <c r="AA94" s="203"/>
      <c r="AC94" s="2"/>
    </row>
    <row r="95" spans="1:29" ht="21" customHeight="1">
      <c r="A95" s="172"/>
      <c r="B95" s="204"/>
      <c r="C95" s="205"/>
      <c r="D95" s="205"/>
      <c r="E95" s="205"/>
      <c r="F95" s="205"/>
      <c r="G95" s="205"/>
      <c r="H95" s="205"/>
      <c r="I95" s="205"/>
      <c r="J95" s="204"/>
      <c r="K95" s="205"/>
      <c r="L95" s="205"/>
      <c r="M95" s="205"/>
      <c r="N95" s="205"/>
      <c r="O95" s="205"/>
      <c r="P95" s="205"/>
      <c r="Q95" s="205"/>
      <c r="R95" s="205"/>
      <c r="S95" s="204"/>
      <c r="T95" s="205"/>
      <c r="U95" s="205"/>
      <c r="V95" s="205"/>
      <c r="W95" s="205"/>
      <c r="X95" s="205"/>
      <c r="Y95" s="205"/>
      <c r="Z95" s="205"/>
      <c r="AA95" s="206"/>
      <c r="AC95" s="2"/>
    </row>
    <row r="96" spans="1:29" ht="21" customHeight="1">
      <c r="A96" s="172"/>
      <c r="B96" s="204"/>
      <c r="C96" s="205"/>
      <c r="D96" s="205"/>
      <c r="E96" s="205"/>
      <c r="F96" s="205"/>
      <c r="G96" s="205"/>
      <c r="H96" s="205"/>
      <c r="I96" s="205"/>
      <c r="J96" s="204"/>
      <c r="K96" s="205"/>
      <c r="L96" s="205"/>
      <c r="M96" s="205"/>
      <c r="N96" s="205"/>
      <c r="O96" s="205"/>
      <c r="P96" s="205"/>
      <c r="Q96" s="205"/>
      <c r="R96" s="205"/>
      <c r="S96" s="204"/>
      <c r="T96" s="205"/>
      <c r="U96" s="205"/>
      <c r="V96" s="205"/>
      <c r="W96" s="205"/>
      <c r="X96" s="205"/>
      <c r="Y96" s="205"/>
      <c r="Z96" s="205"/>
      <c r="AA96" s="206"/>
      <c r="AC96" s="2"/>
    </row>
    <row r="97" spans="1:47" ht="21" customHeight="1">
      <c r="A97" s="172"/>
      <c r="B97" s="201"/>
      <c r="C97" s="202"/>
      <c r="D97" s="202"/>
      <c r="E97" s="202"/>
      <c r="F97" s="202"/>
      <c r="G97" s="202"/>
      <c r="H97" s="202"/>
      <c r="I97" s="203"/>
      <c r="J97" s="201"/>
      <c r="K97" s="202"/>
      <c r="L97" s="202"/>
      <c r="M97" s="202"/>
      <c r="N97" s="202"/>
      <c r="O97" s="202"/>
      <c r="P97" s="202"/>
      <c r="Q97" s="202"/>
      <c r="R97" s="202"/>
      <c r="S97" s="201"/>
      <c r="T97" s="202"/>
      <c r="U97" s="202"/>
      <c r="V97" s="202"/>
      <c r="W97" s="202"/>
      <c r="X97" s="202"/>
      <c r="Y97" s="202"/>
      <c r="Z97" s="202"/>
      <c r="AA97" s="203"/>
      <c r="AC97" s="2"/>
    </row>
    <row r="98" spans="1:47" ht="21" customHeight="1">
      <c r="A98" s="172"/>
      <c r="B98" s="204"/>
      <c r="C98" s="205"/>
      <c r="D98" s="205"/>
      <c r="E98" s="205"/>
      <c r="F98" s="205"/>
      <c r="G98" s="205"/>
      <c r="H98" s="205"/>
      <c r="I98" s="206"/>
      <c r="J98" s="204"/>
      <c r="K98" s="205"/>
      <c r="L98" s="205"/>
      <c r="M98" s="205"/>
      <c r="N98" s="205"/>
      <c r="O98" s="205"/>
      <c r="P98" s="205"/>
      <c r="Q98" s="205"/>
      <c r="R98" s="205"/>
      <c r="S98" s="204"/>
      <c r="T98" s="205"/>
      <c r="U98" s="205"/>
      <c r="V98" s="205"/>
      <c r="W98" s="205"/>
      <c r="X98" s="205"/>
      <c r="Y98" s="205"/>
      <c r="Z98" s="205"/>
      <c r="AA98" s="206"/>
      <c r="AC98" s="2"/>
    </row>
    <row r="99" spans="1:47" ht="21" customHeight="1">
      <c r="A99" s="172"/>
      <c r="B99" s="207"/>
      <c r="C99" s="208"/>
      <c r="D99" s="208"/>
      <c r="E99" s="208"/>
      <c r="F99" s="208"/>
      <c r="G99" s="208"/>
      <c r="H99" s="208"/>
      <c r="I99" s="209"/>
      <c r="J99" s="204"/>
      <c r="K99" s="205"/>
      <c r="L99" s="205"/>
      <c r="M99" s="205"/>
      <c r="N99" s="205"/>
      <c r="O99" s="205"/>
      <c r="P99" s="205"/>
      <c r="Q99" s="205"/>
      <c r="R99" s="205"/>
      <c r="S99" s="204"/>
      <c r="T99" s="205"/>
      <c r="U99" s="205"/>
      <c r="V99" s="205"/>
      <c r="W99" s="205"/>
      <c r="X99" s="205"/>
      <c r="Y99" s="205"/>
      <c r="Z99" s="205"/>
      <c r="AA99" s="206"/>
      <c r="AC99" s="2"/>
    </row>
    <row r="100" spans="1:47" ht="21" customHeight="1">
      <c r="A100" s="172"/>
      <c r="B100" s="219"/>
      <c r="C100" s="220"/>
      <c r="D100" s="220"/>
      <c r="E100" s="220"/>
      <c r="F100" s="220"/>
      <c r="G100" s="220"/>
      <c r="H100" s="220"/>
      <c r="I100" s="221"/>
      <c r="J100" s="202"/>
      <c r="K100" s="202"/>
      <c r="L100" s="202"/>
      <c r="M100" s="202"/>
      <c r="N100" s="202"/>
      <c r="O100" s="202"/>
      <c r="P100" s="202"/>
      <c r="Q100" s="202"/>
      <c r="R100" s="202"/>
      <c r="S100" s="201"/>
      <c r="T100" s="202"/>
      <c r="U100" s="202"/>
      <c r="V100" s="202"/>
      <c r="W100" s="202"/>
      <c r="X100" s="202"/>
      <c r="Y100" s="202"/>
      <c r="Z100" s="202"/>
      <c r="AA100" s="203"/>
      <c r="AC100" s="2"/>
    </row>
    <row r="101" spans="1:47" ht="21" customHeight="1">
      <c r="A101" s="172"/>
      <c r="B101" s="222"/>
      <c r="C101" s="223"/>
      <c r="D101" s="223"/>
      <c r="E101" s="223"/>
      <c r="F101" s="223"/>
      <c r="G101" s="223"/>
      <c r="H101" s="223"/>
      <c r="I101" s="224"/>
      <c r="J101" s="205"/>
      <c r="K101" s="205"/>
      <c r="L101" s="205"/>
      <c r="M101" s="205"/>
      <c r="N101" s="205"/>
      <c r="O101" s="205"/>
      <c r="P101" s="205"/>
      <c r="Q101" s="205"/>
      <c r="R101" s="205"/>
      <c r="S101" s="204"/>
      <c r="T101" s="205"/>
      <c r="U101" s="205"/>
      <c r="V101" s="205"/>
      <c r="W101" s="205"/>
      <c r="X101" s="205"/>
      <c r="Y101" s="205"/>
      <c r="Z101" s="205"/>
      <c r="AA101" s="206"/>
      <c r="AC101" s="2"/>
    </row>
    <row r="102" spans="1:47" ht="21" customHeight="1">
      <c r="A102" s="172"/>
      <c r="B102" s="225"/>
      <c r="C102" s="226"/>
      <c r="D102" s="226"/>
      <c r="E102" s="226"/>
      <c r="F102" s="226"/>
      <c r="G102" s="226"/>
      <c r="H102" s="226"/>
      <c r="I102" s="227"/>
      <c r="J102" s="205"/>
      <c r="K102" s="205"/>
      <c r="L102" s="205"/>
      <c r="M102" s="205"/>
      <c r="N102" s="205"/>
      <c r="O102" s="205"/>
      <c r="P102" s="205"/>
      <c r="Q102" s="205"/>
      <c r="R102" s="205"/>
      <c r="S102" s="207"/>
      <c r="T102" s="208"/>
      <c r="U102" s="208"/>
      <c r="V102" s="208"/>
      <c r="W102" s="208"/>
      <c r="X102" s="208"/>
      <c r="Y102" s="208"/>
      <c r="Z102" s="208"/>
      <c r="AA102" s="209"/>
      <c r="AC102" s="2"/>
    </row>
    <row r="103" spans="1:47" ht="18" customHeight="1">
      <c r="A103" s="172"/>
      <c r="B103" s="182"/>
      <c r="C103" s="182"/>
      <c r="D103" s="182"/>
      <c r="E103" s="182"/>
      <c r="F103" s="182"/>
      <c r="G103" s="182"/>
      <c r="H103" s="181"/>
      <c r="I103" s="181"/>
      <c r="J103" s="180"/>
      <c r="K103" s="180"/>
      <c r="L103" s="180"/>
      <c r="M103" s="180"/>
      <c r="N103" s="180"/>
      <c r="O103" s="180"/>
      <c r="P103" s="180"/>
      <c r="Q103" s="180"/>
      <c r="R103" s="180"/>
      <c r="S103" s="180"/>
      <c r="T103" s="180"/>
      <c r="U103" s="180"/>
      <c r="V103" s="180"/>
      <c r="W103" s="180"/>
      <c r="X103" s="180"/>
      <c r="Y103" s="180"/>
      <c r="Z103" s="180"/>
      <c r="AA103" s="180"/>
      <c r="AD103" s="47"/>
    </row>
    <row r="104" spans="1:47" ht="18" customHeight="1">
      <c r="A104" s="172"/>
      <c r="B104" s="172"/>
      <c r="C104" s="172"/>
      <c r="D104" s="172"/>
      <c r="E104" s="172"/>
      <c r="F104" s="172"/>
      <c r="G104" s="172"/>
      <c r="H104" s="172"/>
      <c r="I104" s="172"/>
      <c r="J104" s="172"/>
      <c r="K104" s="172"/>
      <c r="L104" s="172"/>
      <c r="M104" s="172"/>
      <c r="N104" s="172"/>
      <c r="O104" s="172"/>
      <c r="P104" s="172"/>
      <c r="Q104" s="172"/>
      <c r="R104" s="172"/>
      <c r="S104" s="172"/>
      <c r="T104" s="172"/>
      <c r="U104" s="172"/>
      <c r="V104" s="172"/>
      <c r="W104" s="172"/>
      <c r="X104" s="172"/>
      <c r="Y104" s="172"/>
      <c r="Z104" s="172"/>
      <c r="AA104" s="172"/>
    </row>
    <row r="105" spans="1:47" ht="15" customHeight="1">
      <c r="A105" s="200" t="s">
        <v>30</v>
      </c>
      <c r="B105" s="200"/>
      <c r="C105" s="200"/>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c r="Z105" s="200"/>
      <c r="AA105" s="200"/>
    </row>
    <row r="106" spans="1:47" ht="15" customHeight="1">
      <c r="A106" s="7"/>
      <c r="B106" s="200" t="s">
        <v>197</v>
      </c>
      <c r="C106" s="200"/>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c r="Z106" s="200"/>
      <c r="AA106" s="200"/>
      <c r="AE106" s="245"/>
      <c r="AF106" s="245"/>
      <c r="AG106" s="245"/>
      <c r="AH106" s="245"/>
      <c r="AI106" s="245"/>
      <c r="AJ106" s="245"/>
      <c r="AK106" s="245"/>
      <c r="AL106" s="245"/>
      <c r="AM106" s="245"/>
      <c r="AN106" s="245"/>
      <c r="AO106" s="245"/>
      <c r="AP106" s="245"/>
      <c r="AQ106" s="245"/>
      <c r="AR106" s="245"/>
      <c r="AS106" s="245"/>
      <c r="AT106" s="245"/>
      <c r="AU106" s="245"/>
    </row>
    <row r="107" spans="1:47" ht="15.75" customHeight="1">
      <c r="A107" s="7"/>
      <c r="B107" s="170"/>
      <c r="C107" s="170" t="s">
        <v>403</v>
      </c>
      <c r="D107" s="170"/>
      <c r="E107" s="170"/>
      <c r="F107" s="170"/>
      <c r="G107" s="170"/>
      <c r="H107" s="170"/>
      <c r="I107" s="170"/>
      <c r="J107" s="170"/>
      <c r="K107" s="170"/>
      <c r="L107" s="170"/>
      <c r="M107" s="170"/>
      <c r="N107" s="170"/>
      <c r="O107" s="170"/>
      <c r="P107" s="170"/>
      <c r="Q107" s="170"/>
      <c r="R107" s="170"/>
      <c r="S107" s="170"/>
      <c r="T107" s="170"/>
      <c r="U107" s="170"/>
      <c r="V107" s="170"/>
      <c r="W107" s="170"/>
      <c r="X107" s="170"/>
      <c r="Y107" s="170"/>
      <c r="Z107" s="170"/>
      <c r="AA107" s="170"/>
    </row>
    <row r="108" spans="1:47" ht="15.75" customHeight="1">
      <c r="A108" s="7"/>
      <c r="B108" s="48" t="s">
        <v>198</v>
      </c>
      <c r="C108" s="48"/>
      <c r="D108" s="48"/>
      <c r="E108" s="48"/>
      <c r="F108" s="48"/>
      <c r="G108" s="48"/>
      <c r="H108" s="48"/>
      <c r="I108" s="48"/>
      <c r="J108" s="48"/>
      <c r="K108" s="48"/>
      <c r="L108" s="48"/>
      <c r="M108" s="48"/>
      <c r="N108" s="48"/>
      <c r="O108" s="48"/>
      <c r="P108" s="48"/>
      <c r="Q108" s="48"/>
      <c r="R108" s="48"/>
      <c r="S108" s="174"/>
      <c r="T108" s="170"/>
      <c r="U108" s="170"/>
      <c r="V108" s="170"/>
      <c r="W108" s="170"/>
      <c r="X108" s="170"/>
      <c r="Y108" s="170"/>
      <c r="Z108" s="170"/>
      <c r="AA108" s="170"/>
    </row>
    <row r="109" spans="1:47" ht="15.75" customHeight="1">
      <c r="A109" s="7"/>
      <c r="B109" s="48" t="s">
        <v>199</v>
      </c>
      <c r="C109" s="48"/>
      <c r="D109" s="48"/>
      <c r="E109" s="48"/>
      <c r="F109" s="48"/>
      <c r="G109" s="48"/>
      <c r="H109" s="48"/>
      <c r="I109" s="48"/>
      <c r="J109" s="48"/>
      <c r="K109" s="48"/>
      <c r="L109" s="48"/>
      <c r="M109" s="48"/>
      <c r="N109" s="48"/>
      <c r="O109" s="48"/>
      <c r="P109" s="48"/>
      <c r="Q109" s="48"/>
      <c r="R109" s="48"/>
      <c r="S109" s="174"/>
      <c r="T109" s="170"/>
      <c r="U109" s="170"/>
      <c r="V109" s="170"/>
      <c r="W109" s="170"/>
      <c r="X109" s="170"/>
      <c r="Y109" s="170"/>
      <c r="Z109" s="170"/>
      <c r="AA109" s="170"/>
    </row>
    <row r="110" spans="1:47" ht="15.75" customHeight="1">
      <c r="A110" s="7"/>
      <c r="B110" s="200" t="s">
        <v>402</v>
      </c>
      <c r="C110" s="200"/>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c r="Z110" s="200"/>
      <c r="AA110" s="200"/>
    </row>
    <row r="111" spans="1:47" ht="15.75" customHeight="1">
      <c r="A111" s="7"/>
      <c r="B111" s="200" t="s">
        <v>401</v>
      </c>
      <c r="C111" s="200"/>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c r="Z111" s="200"/>
      <c r="AA111" s="200"/>
    </row>
    <row r="112" spans="1:47" ht="15.75" customHeight="1">
      <c r="A112" s="7"/>
      <c r="B112" s="200" t="s">
        <v>200</v>
      </c>
      <c r="C112" s="200"/>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c r="Z112" s="200"/>
      <c r="AA112" s="200"/>
    </row>
    <row r="113" spans="1:27" ht="15.75" customHeight="1">
      <c r="A113" s="7"/>
      <c r="B113" s="170"/>
      <c r="C113" s="170" t="s">
        <v>400</v>
      </c>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170"/>
    </row>
    <row r="114" spans="1:27" ht="15.75" customHeight="1">
      <c r="A114" s="7"/>
      <c r="B114" s="200" t="s">
        <v>196</v>
      </c>
      <c r="C114" s="200"/>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c r="Z114" s="200"/>
      <c r="AA114" s="200"/>
    </row>
    <row r="115" spans="1:27" ht="15.75" customHeight="1">
      <c r="A115" s="172"/>
      <c r="B115" s="200" t="s">
        <v>399</v>
      </c>
      <c r="C115" s="200"/>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c r="Z115" s="200"/>
      <c r="AA115" s="200"/>
    </row>
    <row r="116" spans="1:27" ht="15.75" customHeight="1">
      <c r="A116" s="172"/>
      <c r="B116" s="200" t="s">
        <v>180</v>
      </c>
      <c r="C116" s="200"/>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c r="Z116" s="200"/>
      <c r="AA116" s="200"/>
    </row>
    <row r="117" spans="1:27" ht="15.75" customHeight="1">
      <c r="A117" s="48"/>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170"/>
    </row>
    <row r="118" spans="1:27" ht="15.75" customHeight="1">
      <c r="A118" s="48"/>
      <c r="B118" s="200" t="s">
        <v>201</v>
      </c>
      <c r="C118" s="200"/>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c r="Z118" s="200"/>
      <c r="AA118" s="200"/>
    </row>
    <row r="119" spans="1:27" ht="15.75" customHeight="1">
      <c r="A119" s="48"/>
      <c r="B119" s="200" t="s">
        <v>398</v>
      </c>
      <c r="C119" s="200"/>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c r="Z119" s="200"/>
      <c r="AA119" s="200"/>
    </row>
    <row r="120" spans="1:27" ht="15.75" customHeight="1">
      <c r="A120" s="48"/>
      <c r="B120" s="345" t="s">
        <v>397</v>
      </c>
      <c r="C120" s="345"/>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row>
    <row r="121" spans="1:27" ht="15.75" customHeight="1">
      <c r="A121" s="48"/>
      <c r="B121" s="345" t="s">
        <v>396</v>
      </c>
      <c r="C121" s="345"/>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row>
    <row r="122" spans="1:27" ht="15.75" customHeight="1">
      <c r="A122" s="48"/>
      <c r="B122" s="48" t="s">
        <v>395</v>
      </c>
      <c r="C122" s="48"/>
      <c r="D122" s="48"/>
      <c r="E122" s="48"/>
      <c r="F122" s="48"/>
      <c r="G122" s="48"/>
      <c r="H122" s="48"/>
      <c r="I122" s="48"/>
      <c r="J122" s="48"/>
      <c r="K122" s="48"/>
      <c r="L122" s="48"/>
      <c r="M122" s="48"/>
      <c r="N122" s="48"/>
      <c r="O122" s="48"/>
      <c r="P122" s="48"/>
      <c r="Q122" s="48"/>
      <c r="R122" s="48"/>
      <c r="S122" s="48"/>
      <c r="T122" s="48"/>
      <c r="U122" s="48"/>
      <c r="V122" s="48"/>
      <c r="W122" s="48"/>
      <c r="X122" s="48"/>
      <c r="Y122" s="48"/>
      <c r="Z122" s="48"/>
      <c r="AA122" s="48"/>
    </row>
    <row r="123" spans="1:27" ht="15.75" customHeight="1">
      <c r="A123" s="48"/>
      <c r="B123" s="345" t="s">
        <v>394</v>
      </c>
      <c r="C123" s="345"/>
      <c r="D123" s="345"/>
      <c r="E123" s="345"/>
      <c r="F123" s="345"/>
      <c r="G123" s="345"/>
      <c r="H123" s="345"/>
      <c r="I123" s="345"/>
      <c r="J123" s="345"/>
      <c r="K123" s="345"/>
      <c r="L123" s="345"/>
      <c r="M123" s="345"/>
      <c r="N123" s="345"/>
      <c r="O123" s="345"/>
      <c r="P123" s="345"/>
      <c r="Q123" s="345"/>
      <c r="R123" s="345"/>
      <c r="S123" s="345"/>
      <c r="T123" s="345"/>
      <c r="U123" s="345"/>
      <c r="V123" s="345"/>
      <c r="W123" s="345"/>
      <c r="X123" s="345"/>
      <c r="Y123" s="345"/>
      <c r="Z123" s="345"/>
      <c r="AA123" s="345"/>
    </row>
    <row r="124" spans="1:27" ht="15.75" customHeight="1">
      <c r="A124" s="48"/>
      <c r="B124" s="345" t="s">
        <v>181</v>
      </c>
      <c r="C124" s="345"/>
      <c r="D124" s="345"/>
      <c r="E124" s="345"/>
      <c r="F124" s="345"/>
      <c r="G124" s="345"/>
      <c r="H124" s="345"/>
      <c r="I124" s="345"/>
      <c r="J124" s="345"/>
      <c r="K124" s="345"/>
      <c r="L124" s="345"/>
      <c r="M124" s="345"/>
      <c r="N124" s="345"/>
      <c r="O124" s="345"/>
      <c r="P124" s="345"/>
      <c r="Q124" s="345"/>
      <c r="R124" s="345"/>
      <c r="S124" s="345"/>
      <c r="T124" s="345"/>
      <c r="U124" s="345"/>
      <c r="V124" s="345"/>
      <c r="W124" s="345"/>
      <c r="X124" s="345"/>
      <c r="Y124" s="345"/>
      <c r="Z124" s="345"/>
      <c r="AA124" s="345"/>
    </row>
    <row r="125" spans="1:27">
      <c r="A125" s="48"/>
      <c r="B125" s="345" t="s">
        <v>393</v>
      </c>
      <c r="C125" s="345"/>
      <c r="D125" s="345"/>
      <c r="E125" s="345"/>
      <c r="F125" s="345"/>
      <c r="G125" s="345"/>
      <c r="H125" s="345"/>
      <c r="I125" s="345"/>
      <c r="J125" s="345"/>
      <c r="K125" s="345"/>
      <c r="L125" s="345"/>
      <c r="M125" s="345"/>
      <c r="N125" s="345"/>
      <c r="O125" s="345"/>
      <c r="P125" s="345"/>
      <c r="Q125" s="345"/>
      <c r="R125" s="345"/>
      <c r="S125" s="345"/>
      <c r="T125" s="345"/>
      <c r="U125" s="345"/>
      <c r="V125" s="345"/>
      <c r="W125" s="345"/>
      <c r="X125" s="345"/>
      <c r="Y125" s="345"/>
      <c r="Z125" s="345"/>
      <c r="AA125" s="345"/>
    </row>
    <row r="126" spans="1:27">
      <c r="A126" s="48"/>
      <c r="B126" s="48"/>
      <c r="C126" s="48"/>
      <c r="D126" s="48"/>
      <c r="E126" s="48"/>
      <c r="F126" s="48"/>
      <c r="G126" s="48"/>
      <c r="H126" s="48"/>
      <c r="I126" s="48"/>
      <c r="J126" s="48"/>
      <c r="K126" s="48"/>
      <c r="L126" s="48"/>
      <c r="M126" s="48"/>
      <c r="N126" s="48"/>
      <c r="O126" s="48"/>
      <c r="P126" s="48"/>
      <c r="Q126" s="48"/>
      <c r="R126" s="48"/>
      <c r="S126" s="48"/>
      <c r="T126" s="48"/>
      <c r="U126" s="48"/>
      <c r="V126" s="48"/>
      <c r="W126" s="48"/>
      <c r="X126" s="48"/>
      <c r="Y126" s="48"/>
      <c r="Z126" s="48"/>
      <c r="AA126" s="48"/>
    </row>
    <row r="127" spans="1:27">
      <c r="A127" s="48"/>
      <c r="B127" s="48"/>
      <c r="C127" s="48"/>
      <c r="D127" s="48"/>
      <c r="E127" s="48"/>
      <c r="F127" s="48"/>
      <c r="G127" s="48"/>
      <c r="H127" s="48"/>
      <c r="I127" s="48"/>
      <c r="J127" s="48"/>
      <c r="K127" s="48"/>
      <c r="L127" s="48"/>
      <c r="M127" s="48"/>
      <c r="N127" s="48"/>
      <c r="O127" s="48"/>
      <c r="P127" s="48"/>
      <c r="Q127" s="48"/>
      <c r="R127" s="48"/>
      <c r="S127" s="48"/>
      <c r="T127" s="48"/>
      <c r="U127" s="48"/>
      <c r="V127" s="48"/>
      <c r="W127" s="48"/>
      <c r="X127" s="48"/>
      <c r="Y127" s="48"/>
      <c r="Z127" s="48"/>
      <c r="AA127" s="48"/>
    </row>
    <row r="128" spans="1:27">
      <c r="A128" s="48"/>
      <c r="B128" s="48"/>
      <c r="C128" s="48"/>
      <c r="D128" s="48"/>
      <c r="E128" s="48"/>
      <c r="F128" s="48"/>
      <c r="G128" s="48"/>
      <c r="H128" s="48"/>
      <c r="I128" s="48"/>
      <c r="J128" s="48"/>
      <c r="K128" s="48"/>
      <c r="L128" s="48"/>
      <c r="M128" s="48"/>
      <c r="N128" s="48"/>
      <c r="O128" s="48"/>
      <c r="P128" s="48"/>
      <c r="Q128" s="48"/>
      <c r="R128" s="48"/>
      <c r="S128" s="48"/>
      <c r="T128" s="48"/>
      <c r="U128" s="48"/>
      <c r="V128" s="48"/>
      <c r="W128" s="48"/>
      <c r="X128" s="48"/>
      <c r="Y128" s="48"/>
      <c r="Z128" s="48"/>
      <c r="AA128" s="48"/>
    </row>
    <row r="129" spans="2:27">
      <c r="B129" s="48"/>
      <c r="C129" s="48"/>
      <c r="D129" s="48"/>
      <c r="E129" s="48"/>
      <c r="F129" s="48"/>
      <c r="G129" s="48"/>
      <c r="H129" s="48"/>
      <c r="I129" s="48"/>
      <c r="J129" s="48"/>
      <c r="K129" s="48"/>
      <c r="L129" s="48"/>
      <c r="M129" s="48"/>
      <c r="N129" s="48"/>
      <c r="O129" s="48"/>
      <c r="P129" s="48"/>
      <c r="Q129" s="48"/>
      <c r="R129" s="48"/>
      <c r="S129" s="48"/>
      <c r="T129" s="48"/>
      <c r="U129" s="48"/>
      <c r="V129" s="48"/>
      <c r="W129" s="48"/>
      <c r="X129" s="48"/>
      <c r="Y129" s="48"/>
      <c r="Z129" s="48"/>
      <c r="AA129" s="48"/>
    </row>
    <row r="130" spans="2:27">
      <c r="B130" s="48"/>
      <c r="C130" s="48"/>
      <c r="D130" s="48"/>
      <c r="E130" s="48"/>
      <c r="F130" s="48"/>
      <c r="G130" s="48"/>
      <c r="H130" s="48"/>
      <c r="I130" s="48"/>
      <c r="J130" s="48"/>
      <c r="K130" s="48"/>
      <c r="L130" s="48"/>
      <c r="M130" s="48"/>
      <c r="N130" s="48"/>
      <c r="O130" s="48"/>
      <c r="P130" s="48"/>
      <c r="Q130" s="48"/>
      <c r="R130" s="48"/>
      <c r="S130" s="48"/>
      <c r="T130" s="48"/>
      <c r="U130" s="48"/>
      <c r="V130" s="48"/>
      <c r="W130" s="48"/>
      <c r="X130" s="48"/>
      <c r="Y130" s="48"/>
      <c r="Z130" s="48"/>
      <c r="AA130" s="48"/>
    </row>
  </sheetData>
  <mergeCells count="183">
    <mergeCell ref="B124:AA124"/>
    <mergeCell ref="B125:AA125"/>
    <mergeCell ref="W37:AA37"/>
    <mergeCell ref="W38:AA38"/>
    <mergeCell ref="K37:M37"/>
    <mergeCell ref="K38:M38"/>
    <mergeCell ref="V65:AA65"/>
    <mergeCell ref="K31:M31"/>
    <mergeCell ref="K32:M32"/>
    <mergeCell ref="K33:M33"/>
    <mergeCell ref="K34:M34"/>
    <mergeCell ref="K35:M35"/>
    <mergeCell ref="K36:M36"/>
    <mergeCell ref="B120:AA120"/>
    <mergeCell ref="B121:AA121"/>
    <mergeCell ref="B123:AA123"/>
    <mergeCell ref="O32:Q32"/>
    <mergeCell ref="B50:E52"/>
    <mergeCell ref="O47:U47"/>
    <mergeCell ref="O46:AA46"/>
    <mergeCell ref="J52:N52"/>
    <mergeCell ref="O49:U49"/>
    <mergeCell ref="V48:AA48"/>
    <mergeCell ref="B40:X40"/>
    <mergeCell ref="W30:AA30"/>
    <mergeCell ref="W31:AA31"/>
    <mergeCell ref="W32:AA32"/>
    <mergeCell ref="W33:AA33"/>
    <mergeCell ref="W34:AA34"/>
    <mergeCell ref="W35:AA35"/>
    <mergeCell ref="O33:Q33"/>
    <mergeCell ref="O36:Q36"/>
    <mergeCell ref="B27:J27"/>
    <mergeCell ref="C36:J36"/>
    <mergeCell ref="B26:J26"/>
    <mergeCell ref="C31:J31"/>
    <mergeCell ref="C32:J32"/>
    <mergeCell ref="K30:M30"/>
    <mergeCell ref="B28:J28"/>
    <mergeCell ref="F45:I45"/>
    <mergeCell ref="B41:X41"/>
    <mergeCell ref="K29:S29"/>
    <mergeCell ref="W36:AA36"/>
    <mergeCell ref="R31:V31"/>
    <mergeCell ref="R32:V32"/>
    <mergeCell ref="R33:V33"/>
    <mergeCell ref="R34:V34"/>
    <mergeCell ref="R35:V35"/>
    <mergeCell ref="R36:V36"/>
    <mergeCell ref="R38:V38"/>
    <mergeCell ref="I39:K39"/>
    <mergeCell ref="M39:O39"/>
    <mergeCell ref="O37:Q37"/>
    <mergeCell ref="O38:Q38"/>
    <mergeCell ref="B30:B38"/>
    <mergeCell ref="P39:S39"/>
    <mergeCell ref="R37:V37"/>
    <mergeCell ref="A42:AA42"/>
    <mergeCell ref="B20:J20"/>
    <mergeCell ref="B21:J21"/>
    <mergeCell ref="B22:J22"/>
    <mergeCell ref="B23:J23"/>
    <mergeCell ref="K21:S21"/>
    <mergeCell ref="K22:S22"/>
    <mergeCell ref="B25:J25"/>
    <mergeCell ref="K20:S20"/>
    <mergeCell ref="K23:S23"/>
    <mergeCell ref="K24:S24"/>
    <mergeCell ref="B24:J24"/>
    <mergeCell ref="K25:S25"/>
    <mergeCell ref="A1:AA1"/>
    <mergeCell ref="A2:AA2"/>
    <mergeCell ref="L3:N3"/>
    <mergeCell ref="A7:D7"/>
    <mergeCell ref="F3:K3"/>
    <mergeCell ref="G4:N4"/>
    <mergeCell ref="P4:W4"/>
    <mergeCell ref="T6:AA6"/>
    <mergeCell ref="A17:AA17"/>
    <mergeCell ref="E8:H8"/>
    <mergeCell ref="L9:N9"/>
    <mergeCell ref="A14:AA16"/>
    <mergeCell ref="L10:N10"/>
    <mergeCell ref="K18:S18"/>
    <mergeCell ref="B18:J18"/>
    <mergeCell ref="B19:J19"/>
    <mergeCell ref="L11:N11"/>
    <mergeCell ref="O9:AA9"/>
    <mergeCell ref="K19:S19"/>
    <mergeCell ref="O11:AA11"/>
    <mergeCell ref="A8:D8"/>
    <mergeCell ref="B43:E45"/>
    <mergeCell ref="F43:I43"/>
    <mergeCell ref="C37:J37"/>
    <mergeCell ref="K27:S27"/>
    <mergeCell ref="K28:S28"/>
    <mergeCell ref="O31:Q31"/>
    <mergeCell ref="O30:Q30"/>
    <mergeCell ref="C30:J30"/>
    <mergeCell ref="C34:J34"/>
    <mergeCell ref="C35:J35"/>
    <mergeCell ref="O34:Q34"/>
    <mergeCell ref="O35:Q35"/>
    <mergeCell ref="J43:N43"/>
    <mergeCell ref="J44:N44"/>
    <mergeCell ref="B39:H39"/>
    <mergeCell ref="J45:N45"/>
    <mergeCell ref="F48:I48"/>
    <mergeCell ref="F49:I49"/>
    <mergeCell ref="B46:E49"/>
    <mergeCell ref="A84:AA84"/>
    <mergeCell ref="C59:I59"/>
    <mergeCell ref="A83:AA83"/>
    <mergeCell ref="C75:I75"/>
    <mergeCell ref="C76:I76"/>
    <mergeCell ref="H79:AA81"/>
    <mergeCell ref="Q65:U65"/>
    <mergeCell ref="B60:AA60"/>
    <mergeCell ref="B61:AA61"/>
    <mergeCell ref="B55:G55"/>
    <mergeCell ref="F51:I51"/>
    <mergeCell ref="B69:AA72"/>
    <mergeCell ref="B78:G78"/>
    <mergeCell ref="B77:AA77"/>
    <mergeCell ref="A74:AA74"/>
    <mergeCell ref="H55:I55"/>
    <mergeCell ref="C58:I58"/>
    <mergeCell ref="F44:I44"/>
    <mergeCell ref="F52:I52"/>
    <mergeCell ref="O50:AA50"/>
    <mergeCell ref="B79:G81"/>
    <mergeCell ref="C38:J38"/>
    <mergeCell ref="C33:J33"/>
    <mergeCell ref="B29:J29"/>
    <mergeCell ref="K26:S26"/>
    <mergeCell ref="J46:N47"/>
    <mergeCell ref="V47:AA47"/>
    <mergeCell ref="J48:N48"/>
    <mergeCell ref="J49:N49"/>
    <mergeCell ref="O48:U48"/>
    <mergeCell ref="F50:I50"/>
    <mergeCell ref="O52:AA52"/>
    <mergeCell ref="O51:AA51"/>
    <mergeCell ref="L65:P65"/>
    <mergeCell ref="A57:AA57"/>
    <mergeCell ref="F46:I47"/>
    <mergeCell ref="J50:N50"/>
    <mergeCell ref="G65:K65"/>
    <mergeCell ref="A54:AA54"/>
    <mergeCell ref="J51:N51"/>
    <mergeCell ref="V49:AA49"/>
    <mergeCell ref="C86:I86"/>
    <mergeCell ref="B88:K88"/>
    <mergeCell ref="L88:AA88"/>
    <mergeCell ref="C85:I85"/>
    <mergeCell ref="H78:I78"/>
    <mergeCell ref="B65:F65"/>
    <mergeCell ref="B66:F66"/>
    <mergeCell ref="B62:AA62"/>
    <mergeCell ref="AE106:AU106"/>
    <mergeCell ref="A90:AA90"/>
    <mergeCell ref="B119:AA119"/>
    <mergeCell ref="S94:AA96"/>
    <mergeCell ref="S97:AA99"/>
    <mergeCell ref="S100:AA102"/>
    <mergeCell ref="B91:I93"/>
    <mergeCell ref="B94:I96"/>
    <mergeCell ref="B97:I99"/>
    <mergeCell ref="B100:I102"/>
    <mergeCell ref="J91:R93"/>
    <mergeCell ref="B116:AA116"/>
    <mergeCell ref="A105:AA105"/>
    <mergeCell ref="B114:AA114"/>
    <mergeCell ref="B106:AA106"/>
    <mergeCell ref="B111:AA111"/>
    <mergeCell ref="J94:R96"/>
    <mergeCell ref="J97:R99"/>
    <mergeCell ref="J100:R102"/>
    <mergeCell ref="B118:AA118"/>
    <mergeCell ref="B115:AA115"/>
    <mergeCell ref="B112:AA112"/>
    <mergeCell ref="B110:AA110"/>
    <mergeCell ref="S91:AA93"/>
  </mergeCells>
  <phoneticPr fontId="2"/>
  <dataValidations count="12">
    <dataValidation allowBlank="1" showInputMessage="1" showErrorMessage="1" error="数字のみ記入してください。_x000a_100㎡＝1a（あーる）となります。" sqref="J46:N47 JF46:JJ47 TB46:TF47 ACX46:ADB47 AMT46:AMX47 AWP46:AWT47 BGL46:BGP47 BQH46:BQL47 CAD46:CAH47 CJZ46:CKD47 CTV46:CTZ47 DDR46:DDV47 DNN46:DNR47 DXJ46:DXN47 EHF46:EHJ47 ERB46:ERF47 FAX46:FBB47 FKT46:FKX47 FUP46:FUT47 GEL46:GEP47 GOH46:GOL47 GYD46:GYH47 HHZ46:HID47 HRV46:HRZ47 IBR46:IBV47 ILN46:ILR47 IVJ46:IVN47 JFF46:JFJ47 JPB46:JPF47 JYX46:JZB47 KIT46:KIX47 KSP46:KST47 LCL46:LCP47 LMH46:LML47 LWD46:LWH47 MFZ46:MGD47 MPV46:MPZ47 MZR46:MZV47 NJN46:NJR47 NTJ46:NTN47 ODF46:ODJ47 ONB46:ONF47 OWX46:OXB47 PGT46:PGX47 PQP46:PQT47 QAL46:QAP47 QKH46:QKL47 QUD46:QUH47 RDZ46:RED47 RNV46:RNZ47 RXR46:RXV47 SHN46:SHR47 SRJ46:SRN47 TBF46:TBJ47 TLB46:TLF47 TUX46:TVB47 UET46:UEX47 UOP46:UOT47 UYL46:UYP47 VIH46:VIL47 VSD46:VSH47 WBZ46:WCD47 WLV46:WLZ47 WVR46:WVV47 J65582:N65583 JF65582:JJ65583 TB65582:TF65583 ACX65582:ADB65583 AMT65582:AMX65583 AWP65582:AWT65583 BGL65582:BGP65583 BQH65582:BQL65583 CAD65582:CAH65583 CJZ65582:CKD65583 CTV65582:CTZ65583 DDR65582:DDV65583 DNN65582:DNR65583 DXJ65582:DXN65583 EHF65582:EHJ65583 ERB65582:ERF65583 FAX65582:FBB65583 FKT65582:FKX65583 FUP65582:FUT65583 GEL65582:GEP65583 GOH65582:GOL65583 GYD65582:GYH65583 HHZ65582:HID65583 HRV65582:HRZ65583 IBR65582:IBV65583 ILN65582:ILR65583 IVJ65582:IVN65583 JFF65582:JFJ65583 JPB65582:JPF65583 JYX65582:JZB65583 KIT65582:KIX65583 KSP65582:KST65583 LCL65582:LCP65583 LMH65582:LML65583 LWD65582:LWH65583 MFZ65582:MGD65583 MPV65582:MPZ65583 MZR65582:MZV65583 NJN65582:NJR65583 NTJ65582:NTN65583 ODF65582:ODJ65583 ONB65582:ONF65583 OWX65582:OXB65583 PGT65582:PGX65583 PQP65582:PQT65583 QAL65582:QAP65583 QKH65582:QKL65583 QUD65582:QUH65583 RDZ65582:RED65583 RNV65582:RNZ65583 RXR65582:RXV65583 SHN65582:SHR65583 SRJ65582:SRN65583 TBF65582:TBJ65583 TLB65582:TLF65583 TUX65582:TVB65583 UET65582:UEX65583 UOP65582:UOT65583 UYL65582:UYP65583 VIH65582:VIL65583 VSD65582:VSH65583 WBZ65582:WCD65583 WLV65582:WLZ65583 WVR65582:WVV65583 J131118:N131119 JF131118:JJ131119 TB131118:TF131119 ACX131118:ADB131119 AMT131118:AMX131119 AWP131118:AWT131119 BGL131118:BGP131119 BQH131118:BQL131119 CAD131118:CAH131119 CJZ131118:CKD131119 CTV131118:CTZ131119 DDR131118:DDV131119 DNN131118:DNR131119 DXJ131118:DXN131119 EHF131118:EHJ131119 ERB131118:ERF131119 FAX131118:FBB131119 FKT131118:FKX131119 FUP131118:FUT131119 GEL131118:GEP131119 GOH131118:GOL131119 GYD131118:GYH131119 HHZ131118:HID131119 HRV131118:HRZ131119 IBR131118:IBV131119 ILN131118:ILR131119 IVJ131118:IVN131119 JFF131118:JFJ131119 JPB131118:JPF131119 JYX131118:JZB131119 KIT131118:KIX131119 KSP131118:KST131119 LCL131118:LCP131119 LMH131118:LML131119 LWD131118:LWH131119 MFZ131118:MGD131119 MPV131118:MPZ131119 MZR131118:MZV131119 NJN131118:NJR131119 NTJ131118:NTN131119 ODF131118:ODJ131119 ONB131118:ONF131119 OWX131118:OXB131119 PGT131118:PGX131119 PQP131118:PQT131119 QAL131118:QAP131119 QKH131118:QKL131119 QUD131118:QUH131119 RDZ131118:RED131119 RNV131118:RNZ131119 RXR131118:RXV131119 SHN131118:SHR131119 SRJ131118:SRN131119 TBF131118:TBJ131119 TLB131118:TLF131119 TUX131118:TVB131119 UET131118:UEX131119 UOP131118:UOT131119 UYL131118:UYP131119 VIH131118:VIL131119 VSD131118:VSH131119 WBZ131118:WCD131119 WLV131118:WLZ131119 WVR131118:WVV131119 J196654:N196655 JF196654:JJ196655 TB196654:TF196655 ACX196654:ADB196655 AMT196654:AMX196655 AWP196654:AWT196655 BGL196654:BGP196655 BQH196654:BQL196655 CAD196654:CAH196655 CJZ196654:CKD196655 CTV196654:CTZ196655 DDR196654:DDV196655 DNN196654:DNR196655 DXJ196654:DXN196655 EHF196654:EHJ196655 ERB196654:ERF196655 FAX196654:FBB196655 FKT196654:FKX196655 FUP196654:FUT196655 GEL196654:GEP196655 GOH196654:GOL196655 GYD196654:GYH196655 HHZ196654:HID196655 HRV196654:HRZ196655 IBR196654:IBV196655 ILN196654:ILR196655 IVJ196654:IVN196655 JFF196654:JFJ196655 JPB196654:JPF196655 JYX196654:JZB196655 KIT196654:KIX196655 KSP196654:KST196655 LCL196654:LCP196655 LMH196654:LML196655 LWD196654:LWH196655 MFZ196654:MGD196655 MPV196654:MPZ196655 MZR196654:MZV196655 NJN196654:NJR196655 NTJ196654:NTN196655 ODF196654:ODJ196655 ONB196654:ONF196655 OWX196654:OXB196655 PGT196654:PGX196655 PQP196654:PQT196655 QAL196654:QAP196655 QKH196654:QKL196655 QUD196654:QUH196655 RDZ196654:RED196655 RNV196654:RNZ196655 RXR196654:RXV196655 SHN196654:SHR196655 SRJ196654:SRN196655 TBF196654:TBJ196655 TLB196654:TLF196655 TUX196654:TVB196655 UET196654:UEX196655 UOP196654:UOT196655 UYL196654:UYP196655 VIH196654:VIL196655 VSD196654:VSH196655 WBZ196654:WCD196655 WLV196654:WLZ196655 WVR196654:WVV196655 J262190:N262191 JF262190:JJ262191 TB262190:TF262191 ACX262190:ADB262191 AMT262190:AMX262191 AWP262190:AWT262191 BGL262190:BGP262191 BQH262190:BQL262191 CAD262190:CAH262191 CJZ262190:CKD262191 CTV262190:CTZ262191 DDR262190:DDV262191 DNN262190:DNR262191 DXJ262190:DXN262191 EHF262190:EHJ262191 ERB262190:ERF262191 FAX262190:FBB262191 FKT262190:FKX262191 FUP262190:FUT262191 GEL262190:GEP262191 GOH262190:GOL262191 GYD262190:GYH262191 HHZ262190:HID262191 HRV262190:HRZ262191 IBR262190:IBV262191 ILN262190:ILR262191 IVJ262190:IVN262191 JFF262190:JFJ262191 JPB262190:JPF262191 JYX262190:JZB262191 KIT262190:KIX262191 KSP262190:KST262191 LCL262190:LCP262191 LMH262190:LML262191 LWD262190:LWH262191 MFZ262190:MGD262191 MPV262190:MPZ262191 MZR262190:MZV262191 NJN262190:NJR262191 NTJ262190:NTN262191 ODF262190:ODJ262191 ONB262190:ONF262191 OWX262190:OXB262191 PGT262190:PGX262191 PQP262190:PQT262191 QAL262190:QAP262191 QKH262190:QKL262191 QUD262190:QUH262191 RDZ262190:RED262191 RNV262190:RNZ262191 RXR262190:RXV262191 SHN262190:SHR262191 SRJ262190:SRN262191 TBF262190:TBJ262191 TLB262190:TLF262191 TUX262190:TVB262191 UET262190:UEX262191 UOP262190:UOT262191 UYL262190:UYP262191 VIH262190:VIL262191 VSD262190:VSH262191 WBZ262190:WCD262191 WLV262190:WLZ262191 WVR262190:WVV262191 J327726:N327727 JF327726:JJ327727 TB327726:TF327727 ACX327726:ADB327727 AMT327726:AMX327727 AWP327726:AWT327727 BGL327726:BGP327727 BQH327726:BQL327727 CAD327726:CAH327727 CJZ327726:CKD327727 CTV327726:CTZ327727 DDR327726:DDV327727 DNN327726:DNR327727 DXJ327726:DXN327727 EHF327726:EHJ327727 ERB327726:ERF327727 FAX327726:FBB327727 FKT327726:FKX327727 FUP327726:FUT327727 GEL327726:GEP327727 GOH327726:GOL327727 GYD327726:GYH327727 HHZ327726:HID327727 HRV327726:HRZ327727 IBR327726:IBV327727 ILN327726:ILR327727 IVJ327726:IVN327727 JFF327726:JFJ327727 JPB327726:JPF327727 JYX327726:JZB327727 KIT327726:KIX327727 KSP327726:KST327727 LCL327726:LCP327727 LMH327726:LML327727 LWD327726:LWH327727 MFZ327726:MGD327727 MPV327726:MPZ327727 MZR327726:MZV327727 NJN327726:NJR327727 NTJ327726:NTN327727 ODF327726:ODJ327727 ONB327726:ONF327727 OWX327726:OXB327727 PGT327726:PGX327727 PQP327726:PQT327727 QAL327726:QAP327727 QKH327726:QKL327727 QUD327726:QUH327727 RDZ327726:RED327727 RNV327726:RNZ327727 RXR327726:RXV327727 SHN327726:SHR327727 SRJ327726:SRN327727 TBF327726:TBJ327727 TLB327726:TLF327727 TUX327726:TVB327727 UET327726:UEX327727 UOP327726:UOT327727 UYL327726:UYP327727 VIH327726:VIL327727 VSD327726:VSH327727 WBZ327726:WCD327727 WLV327726:WLZ327727 WVR327726:WVV327727 J393262:N393263 JF393262:JJ393263 TB393262:TF393263 ACX393262:ADB393263 AMT393262:AMX393263 AWP393262:AWT393263 BGL393262:BGP393263 BQH393262:BQL393263 CAD393262:CAH393263 CJZ393262:CKD393263 CTV393262:CTZ393263 DDR393262:DDV393263 DNN393262:DNR393263 DXJ393262:DXN393263 EHF393262:EHJ393263 ERB393262:ERF393263 FAX393262:FBB393263 FKT393262:FKX393263 FUP393262:FUT393263 GEL393262:GEP393263 GOH393262:GOL393263 GYD393262:GYH393263 HHZ393262:HID393263 HRV393262:HRZ393263 IBR393262:IBV393263 ILN393262:ILR393263 IVJ393262:IVN393263 JFF393262:JFJ393263 JPB393262:JPF393263 JYX393262:JZB393263 KIT393262:KIX393263 KSP393262:KST393263 LCL393262:LCP393263 LMH393262:LML393263 LWD393262:LWH393263 MFZ393262:MGD393263 MPV393262:MPZ393263 MZR393262:MZV393263 NJN393262:NJR393263 NTJ393262:NTN393263 ODF393262:ODJ393263 ONB393262:ONF393263 OWX393262:OXB393263 PGT393262:PGX393263 PQP393262:PQT393263 QAL393262:QAP393263 QKH393262:QKL393263 QUD393262:QUH393263 RDZ393262:RED393263 RNV393262:RNZ393263 RXR393262:RXV393263 SHN393262:SHR393263 SRJ393262:SRN393263 TBF393262:TBJ393263 TLB393262:TLF393263 TUX393262:TVB393263 UET393262:UEX393263 UOP393262:UOT393263 UYL393262:UYP393263 VIH393262:VIL393263 VSD393262:VSH393263 WBZ393262:WCD393263 WLV393262:WLZ393263 WVR393262:WVV393263 J458798:N458799 JF458798:JJ458799 TB458798:TF458799 ACX458798:ADB458799 AMT458798:AMX458799 AWP458798:AWT458799 BGL458798:BGP458799 BQH458798:BQL458799 CAD458798:CAH458799 CJZ458798:CKD458799 CTV458798:CTZ458799 DDR458798:DDV458799 DNN458798:DNR458799 DXJ458798:DXN458799 EHF458798:EHJ458799 ERB458798:ERF458799 FAX458798:FBB458799 FKT458798:FKX458799 FUP458798:FUT458799 GEL458798:GEP458799 GOH458798:GOL458799 GYD458798:GYH458799 HHZ458798:HID458799 HRV458798:HRZ458799 IBR458798:IBV458799 ILN458798:ILR458799 IVJ458798:IVN458799 JFF458798:JFJ458799 JPB458798:JPF458799 JYX458798:JZB458799 KIT458798:KIX458799 KSP458798:KST458799 LCL458798:LCP458799 LMH458798:LML458799 LWD458798:LWH458799 MFZ458798:MGD458799 MPV458798:MPZ458799 MZR458798:MZV458799 NJN458798:NJR458799 NTJ458798:NTN458799 ODF458798:ODJ458799 ONB458798:ONF458799 OWX458798:OXB458799 PGT458798:PGX458799 PQP458798:PQT458799 QAL458798:QAP458799 QKH458798:QKL458799 QUD458798:QUH458799 RDZ458798:RED458799 RNV458798:RNZ458799 RXR458798:RXV458799 SHN458798:SHR458799 SRJ458798:SRN458799 TBF458798:TBJ458799 TLB458798:TLF458799 TUX458798:TVB458799 UET458798:UEX458799 UOP458798:UOT458799 UYL458798:UYP458799 VIH458798:VIL458799 VSD458798:VSH458799 WBZ458798:WCD458799 WLV458798:WLZ458799 WVR458798:WVV458799 J524334:N524335 JF524334:JJ524335 TB524334:TF524335 ACX524334:ADB524335 AMT524334:AMX524335 AWP524334:AWT524335 BGL524334:BGP524335 BQH524334:BQL524335 CAD524334:CAH524335 CJZ524334:CKD524335 CTV524334:CTZ524335 DDR524334:DDV524335 DNN524334:DNR524335 DXJ524334:DXN524335 EHF524334:EHJ524335 ERB524334:ERF524335 FAX524334:FBB524335 FKT524334:FKX524335 FUP524334:FUT524335 GEL524334:GEP524335 GOH524334:GOL524335 GYD524334:GYH524335 HHZ524334:HID524335 HRV524334:HRZ524335 IBR524334:IBV524335 ILN524334:ILR524335 IVJ524334:IVN524335 JFF524334:JFJ524335 JPB524334:JPF524335 JYX524334:JZB524335 KIT524334:KIX524335 KSP524334:KST524335 LCL524334:LCP524335 LMH524334:LML524335 LWD524334:LWH524335 MFZ524334:MGD524335 MPV524334:MPZ524335 MZR524334:MZV524335 NJN524334:NJR524335 NTJ524334:NTN524335 ODF524334:ODJ524335 ONB524334:ONF524335 OWX524334:OXB524335 PGT524334:PGX524335 PQP524334:PQT524335 QAL524334:QAP524335 QKH524334:QKL524335 QUD524334:QUH524335 RDZ524334:RED524335 RNV524334:RNZ524335 RXR524334:RXV524335 SHN524334:SHR524335 SRJ524334:SRN524335 TBF524334:TBJ524335 TLB524334:TLF524335 TUX524334:TVB524335 UET524334:UEX524335 UOP524334:UOT524335 UYL524334:UYP524335 VIH524334:VIL524335 VSD524334:VSH524335 WBZ524334:WCD524335 WLV524334:WLZ524335 WVR524334:WVV524335 J589870:N589871 JF589870:JJ589871 TB589870:TF589871 ACX589870:ADB589871 AMT589870:AMX589871 AWP589870:AWT589871 BGL589870:BGP589871 BQH589870:BQL589871 CAD589870:CAH589871 CJZ589870:CKD589871 CTV589870:CTZ589871 DDR589870:DDV589871 DNN589870:DNR589871 DXJ589870:DXN589871 EHF589870:EHJ589871 ERB589870:ERF589871 FAX589870:FBB589871 FKT589870:FKX589871 FUP589870:FUT589871 GEL589870:GEP589871 GOH589870:GOL589871 GYD589870:GYH589871 HHZ589870:HID589871 HRV589870:HRZ589871 IBR589870:IBV589871 ILN589870:ILR589871 IVJ589870:IVN589871 JFF589870:JFJ589871 JPB589870:JPF589871 JYX589870:JZB589871 KIT589870:KIX589871 KSP589870:KST589871 LCL589870:LCP589871 LMH589870:LML589871 LWD589870:LWH589871 MFZ589870:MGD589871 MPV589870:MPZ589871 MZR589870:MZV589871 NJN589870:NJR589871 NTJ589870:NTN589871 ODF589870:ODJ589871 ONB589870:ONF589871 OWX589870:OXB589871 PGT589870:PGX589871 PQP589870:PQT589871 QAL589870:QAP589871 QKH589870:QKL589871 QUD589870:QUH589871 RDZ589870:RED589871 RNV589870:RNZ589871 RXR589870:RXV589871 SHN589870:SHR589871 SRJ589870:SRN589871 TBF589870:TBJ589871 TLB589870:TLF589871 TUX589870:TVB589871 UET589870:UEX589871 UOP589870:UOT589871 UYL589870:UYP589871 VIH589870:VIL589871 VSD589870:VSH589871 WBZ589870:WCD589871 WLV589870:WLZ589871 WVR589870:WVV589871 J655406:N655407 JF655406:JJ655407 TB655406:TF655407 ACX655406:ADB655407 AMT655406:AMX655407 AWP655406:AWT655407 BGL655406:BGP655407 BQH655406:BQL655407 CAD655406:CAH655407 CJZ655406:CKD655407 CTV655406:CTZ655407 DDR655406:DDV655407 DNN655406:DNR655407 DXJ655406:DXN655407 EHF655406:EHJ655407 ERB655406:ERF655407 FAX655406:FBB655407 FKT655406:FKX655407 FUP655406:FUT655407 GEL655406:GEP655407 GOH655406:GOL655407 GYD655406:GYH655407 HHZ655406:HID655407 HRV655406:HRZ655407 IBR655406:IBV655407 ILN655406:ILR655407 IVJ655406:IVN655407 JFF655406:JFJ655407 JPB655406:JPF655407 JYX655406:JZB655407 KIT655406:KIX655407 KSP655406:KST655407 LCL655406:LCP655407 LMH655406:LML655407 LWD655406:LWH655407 MFZ655406:MGD655407 MPV655406:MPZ655407 MZR655406:MZV655407 NJN655406:NJR655407 NTJ655406:NTN655407 ODF655406:ODJ655407 ONB655406:ONF655407 OWX655406:OXB655407 PGT655406:PGX655407 PQP655406:PQT655407 QAL655406:QAP655407 QKH655406:QKL655407 QUD655406:QUH655407 RDZ655406:RED655407 RNV655406:RNZ655407 RXR655406:RXV655407 SHN655406:SHR655407 SRJ655406:SRN655407 TBF655406:TBJ655407 TLB655406:TLF655407 TUX655406:TVB655407 UET655406:UEX655407 UOP655406:UOT655407 UYL655406:UYP655407 VIH655406:VIL655407 VSD655406:VSH655407 WBZ655406:WCD655407 WLV655406:WLZ655407 WVR655406:WVV655407 J720942:N720943 JF720942:JJ720943 TB720942:TF720943 ACX720942:ADB720943 AMT720942:AMX720943 AWP720942:AWT720943 BGL720942:BGP720943 BQH720942:BQL720943 CAD720942:CAH720943 CJZ720942:CKD720943 CTV720942:CTZ720943 DDR720942:DDV720943 DNN720942:DNR720943 DXJ720942:DXN720943 EHF720942:EHJ720943 ERB720942:ERF720943 FAX720942:FBB720943 FKT720942:FKX720943 FUP720942:FUT720943 GEL720942:GEP720943 GOH720942:GOL720943 GYD720942:GYH720943 HHZ720942:HID720943 HRV720942:HRZ720943 IBR720942:IBV720943 ILN720942:ILR720943 IVJ720942:IVN720943 JFF720942:JFJ720943 JPB720942:JPF720943 JYX720942:JZB720943 KIT720942:KIX720943 KSP720942:KST720943 LCL720942:LCP720943 LMH720942:LML720943 LWD720942:LWH720943 MFZ720942:MGD720943 MPV720942:MPZ720943 MZR720942:MZV720943 NJN720942:NJR720943 NTJ720942:NTN720943 ODF720942:ODJ720943 ONB720942:ONF720943 OWX720942:OXB720943 PGT720942:PGX720943 PQP720942:PQT720943 QAL720942:QAP720943 QKH720942:QKL720943 QUD720942:QUH720943 RDZ720942:RED720943 RNV720942:RNZ720943 RXR720942:RXV720943 SHN720942:SHR720943 SRJ720942:SRN720943 TBF720942:TBJ720943 TLB720942:TLF720943 TUX720942:TVB720943 UET720942:UEX720943 UOP720942:UOT720943 UYL720942:UYP720943 VIH720942:VIL720943 VSD720942:VSH720943 WBZ720942:WCD720943 WLV720942:WLZ720943 WVR720942:WVV720943 J786478:N786479 JF786478:JJ786479 TB786478:TF786479 ACX786478:ADB786479 AMT786478:AMX786479 AWP786478:AWT786479 BGL786478:BGP786479 BQH786478:BQL786479 CAD786478:CAH786479 CJZ786478:CKD786479 CTV786478:CTZ786479 DDR786478:DDV786479 DNN786478:DNR786479 DXJ786478:DXN786479 EHF786478:EHJ786479 ERB786478:ERF786479 FAX786478:FBB786479 FKT786478:FKX786479 FUP786478:FUT786479 GEL786478:GEP786479 GOH786478:GOL786479 GYD786478:GYH786479 HHZ786478:HID786479 HRV786478:HRZ786479 IBR786478:IBV786479 ILN786478:ILR786479 IVJ786478:IVN786479 JFF786478:JFJ786479 JPB786478:JPF786479 JYX786478:JZB786479 KIT786478:KIX786479 KSP786478:KST786479 LCL786478:LCP786479 LMH786478:LML786479 LWD786478:LWH786479 MFZ786478:MGD786479 MPV786478:MPZ786479 MZR786478:MZV786479 NJN786478:NJR786479 NTJ786478:NTN786479 ODF786478:ODJ786479 ONB786478:ONF786479 OWX786478:OXB786479 PGT786478:PGX786479 PQP786478:PQT786479 QAL786478:QAP786479 QKH786478:QKL786479 QUD786478:QUH786479 RDZ786478:RED786479 RNV786478:RNZ786479 RXR786478:RXV786479 SHN786478:SHR786479 SRJ786478:SRN786479 TBF786478:TBJ786479 TLB786478:TLF786479 TUX786478:TVB786479 UET786478:UEX786479 UOP786478:UOT786479 UYL786478:UYP786479 VIH786478:VIL786479 VSD786478:VSH786479 WBZ786478:WCD786479 WLV786478:WLZ786479 WVR786478:WVV786479 J852014:N852015 JF852014:JJ852015 TB852014:TF852015 ACX852014:ADB852015 AMT852014:AMX852015 AWP852014:AWT852015 BGL852014:BGP852015 BQH852014:BQL852015 CAD852014:CAH852015 CJZ852014:CKD852015 CTV852014:CTZ852015 DDR852014:DDV852015 DNN852014:DNR852015 DXJ852014:DXN852015 EHF852014:EHJ852015 ERB852014:ERF852015 FAX852014:FBB852015 FKT852014:FKX852015 FUP852014:FUT852015 GEL852014:GEP852015 GOH852014:GOL852015 GYD852014:GYH852015 HHZ852014:HID852015 HRV852014:HRZ852015 IBR852014:IBV852015 ILN852014:ILR852015 IVJ852014:IVN852015 JFF852014:JFJ852015 JPB852014:JPF852015 JYX852014:JZB852015 KIT852014:KIX852015 KSP852014:KST852015 LCL852014:LCP852015 LMH852014:LML852015 LWD852014:LWH852015 MFZ852014:MGD852015 MPV852014:MPZ852015 MZR852014:MZV852015 NJN852014:NJR852015 NTJ852014:NTN852015 ODF852014:ODJ852015 ONB852014:ONF852015 OWX852014:OXB852015 PGT852014:PGX852015 PQP852014:PQT852015 QAL852014:QAP852015 QKH852014:QKL852015 QUD852014:QUH852015 RDZ852014:RED852015 RNV852014:RNZ852015 RXR852014:RXV852015 SHN852014:SHR852015 SRJ852014:SRN852015 TBF852014:TBJ852015 TLB852014:TLF852015 TUX852014:TVB852015 UET852014:UEX852015 UOP852014:UOT852015 UYL852014:UYP852015 VIH852014:VIL852015 VSD852014:VSH852015 WBZ852014:WCD852015 WLV852014:WLZ852015 WVR852014:WVV852015 J917550:N917551 JF917550:JJ917551 TB917550:TF917551 ACX917550:ADB917551 AMT917550:AMX917551 AWP917550:AWT917551 BGL917550:BGP917551 BQH917550:BQL917551 CAD917550:CAH917551 CJZ917550:CKD917551 CTV917550:CTZ917551 DDR917550:DDV917551 DNN917550:DNR917551 DXJ917550:DXN917551 EHF917550:EHJ917551 ERB917550:ERF917551 FAX917550:FBB917551 FKT917550:FKX917551 FUP917550:FUT917551 GEL917550:GEP917551 GOH917550:GOL917551 GYD917550:GYH917551 HHZ917550:HID917551 HRV917550:HRZ917551 IBR917550:IBV917551 ILN917550:ILR917551 IVJ917550:IVN917551 JFF917550:JFJ917551 JPB917550:JPF917551 JYX917550:JZB917551 KIT917550:KIX917551 KSP917550:KST917551 LCL917550:LCP917551 LMH917550:LML917551 LWD917550:LWH917551 MFZ917550:MGD917551 MPV917550:MPZ917551 MZR917550:MZV917551 NJN917550:NJR917551 NTJ917550:NTN917551 ODF917550:ODJ917551 ONB917550:ONF917551 OWX917550:OXB917551 PGT917550:PGX917551 PQP917550:PQT917551 QAL917550:QAP917551 QKH917550:QKL917551 QUD917550:QUH917551 RDZ917550:RED917551 RNV917550:RNZ917551 RXR917550:RXV917551 SHN917550:SHR917551 SRJ917550:SRN917551 TBF917550:TBJ917551 TLB917550:TLF917551 TUX917550:TVB917551 UET917550:UEX917551 UOP917550:UOT917551 UYL917550:UYP917551 VIH917550:VIL917551 VSD917550:VSH917551 WBZ917550:WCD917551 WLV917550:WLZ917551 WVR917550:WVV917551 J983086:N983087 JF983086:JJ983087 TB983086:TF983087 ACX983086:ADB983087 AMT983086:AMX983087 AWP983086:AWT983087 BGL983086:BGP983087 BQH983086:BQL983087 CAD983086:CAH983087 CJZ983086:CKD983087 CTV983086:CTZ983087 DDR983086:DDV983087 DNN983086:DNR983087 DXJ983086:DXN983087 EHF983086:EHJ983087 ERB983086:ERF983087 FAX983086:FBB983087 FKT983086:FKX983087 FUP983086:FUT983087 GEL983086:GEP983087 GOH983086:GOL983087 GYD983086:GYH983087 HHZ983086:HID983087 HRV983086:HRZ983087 IBR983086:IBV983087 ILN983086:ILR983087 IVJ983086:IVN983087 JFF983086:JFJ983087 JPB983086:JPF983087 JYX983086:JZB983087 KIT983086:KIX983087 KSP983086:KST983087 LCL983086:LCP983087 LMH983086:LML983087 LWD983086:LWH983087 MFZ983086:MGD983087 MPV983086:MPZ983087 MZR983086:MZV983087 NJN983086:NJR983087 NTJ983086:NTN983087 ODF983086:ODJ983087 ONB983086:ONF983087 OWX983086:OXB983087 PGT983086:PGX983087 PQP983086:PQT983087 QAL983086:QAP983087 QKH983086:QKL983087 QUD983086:QUH983087 RDZ983086:RED983087 RNV983086:RNZ983087 RXR983086:RXV983087 SHN983086:SHR983087 SRJ983086:SRN983087 TBF983086:TBJ983087 TLB983086:TLF983087 TUX983086:TVB983087 UET983086:UEX983087 UOP983086:UOT983087 UYL983086:UYP983087 VIH983086:VIL983087 VSD983086:VSH983087 WBZ983086:WCD983087 WLV983086:WLZ983087 WVR983086:WVV983087"/>
    <dataValidation type="whole" allowBlank="1" showInputMessage="1" showErrorMessage="1" error="数字のみ記入してください。_x000a_100㎡＝1a（あーる）となります。" sqref="K19:S28 JG19:JO28 TC19:TK28 ACY19:ADG28 AMU19:ANC28 AWQ19:AWY28 BGM19:BGU28 BQI19:BQQ28 CAE19:CAM28 CKA19:CKI28 CTW19:CUE28 DDS19:DEA28 DNO19:DNW28 DXK19:DXS28 EHG19:EHO28 ERC19:ERK28 FAY19:FBG28 FKU19:FLC28 FUQ19:FUY28 GEM19:GEU28 GOI19:GOQ28 GYE19:GYM28 HIA19:HII28 HRW19:HSE28 IBS19:ICA28 ILO19:ILW28 IVK19:IVS28 JFG19:JFO28 JPC19:JPK28 JYY19:JZG28 KIU19:KJC28 KSQ19:KSY28 LCM19:LCU28 LMI19:LMQ28 LWE19:LWM28 MGA19:MGI28 MPW19:MQE28 MZS19:NAA28 NJO19:NJW28 NTK19:NTS28 ODG19:ODO28 ONC19:ONK28 OWY19:OXG28 PGU19:PHC28 PQQ19:PQY28 QAM19:QAU28 QKI19:QKQ28 QUE19:QUM28 REA19:REI28 RNW19:ROE28 RXS19:RYA28 SHO19:SHW28 SRK19:SRS28 TBG19:TBO28 TLC19:TLK28 TUY19:TVG28 UEU19:UFC28 UOQ19:UOY28 UYM19:UYU28 VII19:VIQ28 VSE19:VSM28 WCA19:WCI28 WLW19:WME28 WVS19:WWA28 K65555:S65564 JG65555:JO65564 TC65555:TK65564 ACY65555:ADG65564 AMU65555:ANC65564 AWQ65555:AWY65564 BGM65555:BGU65564 BQI65555:BQQ65564 CAE65555:CAM65564 CKA65555:CKI65564 CTW65555:CUE65564 DDS65555:DEA65564 DNO65555:DNW65564 DXK65555:DXS65564 EHG65555:EHO65564 ERC65555:ERK65564 FAY65555:FBG65564 FKU65555:FLC65564 FUQ65555:FUY65564 GEM65555:GEU65564 GOI65555:GOQ65564 GYE65555:GYM65564 HIA65555:HII65564 HRW65555:HSE65564 IBS65555:ICA65564 ILO65555:ILW65564 IVK65555:IVS65564 JFG65555:JFO65564 JPC65555:JPK65564 JYY65555:JZG65564 KIU65555:KJC65564 KSQ65555:KSY65564 LCM65555:LCU65564 LMI65555:LMQ65564 LWE65555:LWM65564 MGA65555:MGI65564 MPW65555:MQE65564 MZS65555:NAA65564 NJO65555:NJW65564 NTK65555:NTS65564 ODG65555:ODO65564 ONC65555:ONK65564 OWY65555:OXG65564 PGU65555:PHC65564 PQQ65555:PQY65564 QAM65555:QAU65564 QKI65555:QKQ65564 QUE65555:QUM65564 REA65555:REI65564 RNW65555:ROE65564 RXS65555:RYA65564 SHO65555:SHW65564 SRK65555:SRS65564 TBG65555:TBO65564 TLC65555:TLK65564 TUY65555:TVG65564 UEU65555:UFC65564 UOQ65555:UOY65564 UYM65555:UYU65564 VII65555:VIQ65564 VSE65555:VSM65564 WCA65555:WCI65564 WLW65555:WME65564 WVS65555:WWA65564 K131091:S131100 JG131091:JO131100 TC131091:TK131100 ACY131091:ADG131100 AMU131091:ANC131100 AWQ131091:AWY131100 BGM131091:BGU131100 BQI131091:BQQ131100 CAE131091:CAM131100 CKA131091:CKI131100 CTW131091:CUE131100 DDS131091:DEA131100 DNO131091:DNW131100 DXK131091:DXS131100 EHG131091:EHO131100 ERC131091:ERK131100 FAY131091:FBG131100 FKU131091:FLC131100 FUQ131091:FUY131100 GEM131091:GEU131100 GOI131091:GOQ131100 GYE131091:GYM131100 HIA131091:HII131100 HRW131091:HSE131100 IBS131091:ICA131100 ILO131091:ILW131100 IVK131091:IVS131100 JFG131091:JFO131100 JPC131091:JPK131100 JYY131091:JZG131100 KIU131091:KJC131100 KSQ131091:KSY131100 LCM131091:LCU131100 LMI131091:LMQ131100 LWE131091:LWM131100 MGA131091:MGI131100 MPW131091:MQE131100 MZS131091:NAA131100 NJO131091:NJW131100 NTK131091:NTS131100 ODG131091:ODO131100 ONC131091:ONK131100 OWY131091:OXG131100 PGU131091:PHC131100 PQQ131091:PQY131100 QAM131091:QAU131100 QKI131091:QKQ131100 QUE131091:QUM131100 REA131091:REI131100 RNW131091:ROE131100 RXS131091:RYA131100 SHO131091:SHW131100 SRK131091:SRS131100 TBG131091:TBO131100 TLC131091:TLK131100 TUY131091:TVG131100 UEU131091:UFC131100 UOQ131091:UOY131100 UYM131091:UYU131100 VII131091:VIQ131100 VSE131091:VSM131100 WCA131091:WCI131100 WLW131091:WME131100 WVS131091:WWA131100 K196627:S196636 JG196627:JO196636 TC196627:TK196636 ACY196627:ADG196636 AMU196627:ANC196636 AWQ196627:AWY196636 BGM196627:BGU196636 BQI196627:BQQ196636 CAE196627:CAM196636 CKA196627:CKI196636 CTW196627:CUE196636 DDS196627:DEA196636 DNO196627:DNW196636 DXK196627:DXS196636 EHG196627:EHO196636 ERC196627:ERK196636 FAY196627:FBG196636 FKU196627:FLC196636 FUQ196627:FUY196636 GEM196627:GEU196636 GOI196627:GOQ196636 GYE196627:GYM196636 HIA196627:HII196636 HRW196627:HSE196636 IBS196627:ICA196636 ILO196627:ILW196636 IVK196627:IVS196636 JFG196627:JFO196636 JPC196627:JPK196636 JYY196627:JZG196636 KIU196627:KJC196636 KSQ196627:KSY196636 LCM196627:LCU196636 LMI196627:LMQ196636 LWE196627:LWM196636 MGA196627:MGI196636 MPW196627:MQE196636 MZS196627:NAA196636 NJO196627:NJW196636 NTK196627:NTS196636 ODG196627:ODO196636 ONC196627:ONK196636 OWY196627:OXG196636 PGU196627:PHC196636 PQQ196627:PQY196636 QAM196627:QAU196636 QKI196627:QKQ196636 QUE196627:QUM196636 REA196627:REI196636 RNW196627:ROE196636 RXS196627:RYA196636 SHO196627:SHW196636 SRK196627:SRS196636 TBG196627:TBO196636 TLC196627:TLK196636 TUY196627:TVG196636 UEU196627:UFC196636 UOQ196627:UOY196636 UYM196627:UYU196636 VII196627:VIQ196636 VSE196627:VSM196636 WCA196627:WCI196636 WLW196627:WME196636 WVS196627:WWA196636 K262163:S262172 JG262163:JO262172 TC262163:TK262172 ACY262163:ADG262172 AMU262163:ANC262172 AWQ262163:AWY262172 BGM262163:BGU262172 BQI262163:BQQ262172 CAE262163:CAM262172 CKA262163:CKI262172 CTW262163:CUE262172 DDS262163:DEA262172 DNO262163:DNW262172 DXK262163:DXS262172 EHG262163:EHO262172 ERC262163:ERK262172 FAY262163:FBG262172 FKU262163:FLC262172 FUQ262163:FUY262172 GEM262163:GEU262172 GOI262163:GOQ262172 GYE262163:GYM262172 HIA262163:HII262172 HRW262163:HSE262172 IBS262163:ICA262172 ILO262163:ILW262172 IVK262163:IVS262172 JFG262163:JFO262172 JPC262163:JPK262172 JYY262163:JZG262172 KIU262163:KJC262172 KSQ262163:KSY262172 LCM262163:LCU262172 LMI262163:LMQ262172 LWE262163:LWM262172 MGA262163:MGI262172 MPW262163:MQE262172 MZS262163:NAA262172 NJO262163:NJW262172 NTK262163:NTS262172 ODG262163:ODO262172 ONC262163:ONK262172 OWY262163:OXG262172 PGU262163:PHC262172 PQQ262163:PQY262172 QAM262163:QAU262172 QKI262163:QKQ262172 QUE262163:QUM262172 REA262163:REI262172 RNW262163:ROE262172 RXS262163:RYA262172 SHO262163:SHW262172 SRK262163:SRS262172 TBG262163:TBO262172 TLC262163:TLK262172 TUY262163:TVG262172 UEU262163:UFC262172 UOQ262163:UOY262172 UYM262163:UYU262172 VII262163:VIQ262172 VSE262163:VSM262172 WCA262163:WCI262172 WLW262163:WME262172 WVS262163:WWA262172 K327699:S327708 JG327699:JO327708 TC327699:TK327708 ACY327699:ADG327708 AMU327699:ANC327708 AWQ327699:AWY327708 BGM327699:BGU327708 BQI327699:BQQ327708 CAE327699:CAM327708 CKA327699:CKI327708 CTW327699:CUE327708 DDS327699:DEA327708 DNO327699:DNW327708 DXK327699:DXS327708 EHG327699:EHO327708 ERC327699:ERK327708 FAY327699:FBG327708 FKU327699:FLC327708 FUQ327699:FUY327708 GEM327699:GEU327708 GOI327699:GOQ327708 GYE327699:GYM327708 HIA327699:HII327708 HRW327699:HSE327708 IBS327699:ICA327708 ILO327699:ILW327708 IVK327699:IVS327708 JFG327699:JFO327708 JPC327699:JPK327708 JYY327699:JZG327708 KIU327699:KJC327708 KSQ327699:KSY327708 LCM327699:LCU327708 LMI327699:LMQ327708 LWE327699:LWM327708 MGA327699:MGI327708 MPW327699:MQE327708 MZS327699:NAA327708 NJO327699:NJW327708 NTK327699:NTS327708 ODG327699:ODO327708 ONC327699:ONK327708 OWY327699:OXG327708 PGU327699:PHC327708 PQQ327699:PQY327708 QAM327699:QAU327708 QKI327699:QKQ327708 QUE327699:QUM327708 REA327699:REI327708 RNW327699:ROE327708 RXS327699:RYA327708 SHO327699:SHW327708 SRK327699:SRS327708 TBG327699:TBO327708 TLC327699:TLK327708 TUY327699:TVG327708 UEU327699:UFC327708 UOQ327699:UOY327708 UYM327699:UYU327708 VII327699:VIQ327708 VSE327699:VSM327708 WCA327699:WCI327708 WLW327699:WME327708 WVS327699:WWA327708 K393235:S393244 JG393235:JO393244 TC393235:TK393244 ACY393235:ADG393244 AMU393235:ANC393244 AWQ393235:AWY393244 BGM393235:BGU393244 BQI393235:BQQ393244 CAE393235:CAM393244 CKA393235:CKI393244 CTW393235:CUE393244 DDS393235:DEA393244 DNO393235:DNW393244 DXK393235:DXS393244 EHG393235:EHO393244 ERC393235:ERK393244 FAY393235:FBG393244 FKU393235:FLC393244 FUQ393235:FUY393244 GEM393235:GEU393244 GOI393235:GOQ393244 GYE393235:GYM393244 HIA393235:HII393244 HRW393235:HSE393244 IBS393235:ICA393244 ILO393235:ILW393244 IVK393235:IVS393244 JFG393235:JFO393244 JPC393235:JPK393244 JYY393235:JZG393244 KIU393235:KJC393244 KSQ393235:KSY393244 LCM393235:LCU393244 LMI393235:LMQ393244 LWE393235:LWM393244 MGA393235:MGI393244 MPW393235:MQE393244 MZS393235:NAA393244 NJO393235:NJW393244 NTK393235:NTS393244 ODG393235:ODO393244 ONC393235:ONK393244 OWY393235:OXG393244 PGU393235:PHC393244 PQQ393235:PQY393244 QAM393235:QAU393244 QKI393235:QKQ393244 QUE393235:QUM393244 REA393235:REI393244 RNW393235:ROE393244 RXS393235:RYA393244 SHO393235:SHW393244 SRK393235:SRS393244 TBG393235:TBO393244 TLC393235:TLK393244 TUY393235:TVG393244 UEU393235:UFC393244 UOQ393235:UOY393244 UYM393235:UYU393244 VII393235:VIQ393244 VSE393235:VSM393244 WCA393235:WCI393244 WLW393235:WME393244 WVS393235:WWA393244 K458771:S458780 JG458771:JO458780 TC458771:TK458780 ACY458771:ADG458780 AMU458771:ANC458780 AWQ458771:AWY458780 BGM458771:BGU458780 BQI458771:BQQ458780 CAE458771:CAM458780 CKA458771:CKI458780 CTW458771:CUE458780 DDS458771:DEA458780 DNO458771:DNW458780 DXK458771:DXS458780 EHG458771:EHO458780 ERC458771:ERK458780 FAY458771:FBG458780 FKU458771:FLC458780 FUQ458771:FUY458780 GEM458771:GEU458780 GOI458771:GOQ458780 GYE458771:GYM458780 HIA458771:HII458780 HRW458771:HSE458780 IBS458771:ICA458780 ILO458771:ILW458780 IVK458771:IVS458780 JFG458771:JFO458780 JPC458771:JPK458780 JYY458771:JZG458780 KIU458771:KJC458780 KSQ458771:KSY458780 LCM458771:LCU458780 LMI458771:LMQ458780 LWE458771:LWM458780 MGA458771:MGI458780 MPW458771:MQE458780 MZS458771:NAA458780 NJO458771:NJW458780 NTK458771:NTS458780 ODG458771:ODO458780 ONC458771:ONK458780 OWY458771:OXG458780 PGU458771:PHC458780 PQQ458771:PQY458780 QAM458771:QAU458780 QKI458771:QKQ458780 QUE458771:QUM458780 REA458771:REI458780 RNW458771:ROE458780 RXS458771:RYA458780 SHO458771:SHW458780 SRK458771:SRS458780 TBG458771:TBO458780 TLC458771:TLK458780 TUY458771:TVG458780 UEU458771:UFC458780 UOQ458771:UOY458780 UYM458771:UYU458780 VII458771:VIQ458780 VSE458771:VSM458780 WCA458771:WCI458780 WLW458771:WME458780 WVS458771:WWA458780 K524307:S524316 JG524307:JO524316 TC524307:TK524316 ACY524307:ADG524316 AMU524307:ANC524316 AWQ524307:AWY524316 BGM524307:BGU524316 BQI524307:BQQ524316 CAE524307:CAM524316 CKA524307:CKI524316 CTW524307:CUE524316 DDS524307:DEA524316 DNO524307:DNW524316 DXK524307:DXS524316 EHG524307:EHO524316 ERC524307:ERK524316 FAY524307:FBG524316 FKU524307:FLC524316 FUQ524307:FUY524316 GEM524307:GEU524316 GOI524307:GOQ524316 GYE524307:GYM524316 HIA524307:HII524316 HRW524307:HSE524316 IBS524307:ICA524316 ILO524307:ILW524316 IVK524307:IVS524316 JFG524307:JFO524316 JPC524307:JPK524316 JYY524307:JZG524316 KIU524307:KJC524316 KSQ524307:KSY524316 LCM524307:LCU524316 LMI524307:LMQ524316 LWE524307:LWM524316 MGA524307:MGI524316 MPW524307:MQE524316 MZS524307:NAA524316 NJO524307:NJW524316 NTK524307:NTS524316 ODG524307:ODO524316 ONC524307:ONK524316 OWY524307:OXG524316 PGU524307:PHC524316 PQQ524307:PQY524316 QAM524307:QAU524316 QKI524307:QKQ524316 QUE524307:QUM524316 REA524307:REI524316 RNW524307:ROE524316 RXS524307:RYA524316 SHO524307:SHW524316 SRK524307:SRS524316 TBG524307:TBO524316 TLC524307:TLK524316 TUY524307:TVG524316 UEU524307:UFC524316 UOQ524307:UOY524316 UYM524307:UYU524316 VII524307:VIQ524316 VSE524307:VSM524316 WCA524307:WCI524316 WLW524307:WME524316 WVS524307:WWA524316 K589843:S589852 JG589843:JO589852 TC589843:TK589852 ACY589843:ADG589852 AMU589843:ANC589852 AWQ589843:AWY589852 BGM589843:BGU589852 BQI589843:BQQ589852 CAE589843:CAM589852 CKA589843:CKI589852 CTW589843:CUE589852 DDS589843:DEA589852 DNO589843:DNW589852 DXK589843:DXS589852 EHG589843:EHO589852 ERC589843:ERK589852 FAY589843:FBG589852 FKU589843:FLC589852 FUQ589843:FUY589852 GEM589843:GEU589852 GOI589843:GOQ589852 GYE589843:GYM589852 HIA589843:HII589852 HRW589843:HSE589852 IBS589843:ICA589852 ILO589843:ILW589852 IVK589843:IVS589852 JFG589843:JFO589852 JPC589843:JPK589852 JYY589843:JZG589852 KIU589843:KJC589852 KSQ589843:KSY589852 LCM589843:LCU589852 LMI589843:LMQ589852 LWE589843:LWM589852 MGA589843:MGI589852 MPW589843:MQE589852 MZS589843:NAA589852 NJO589843:NJW589852 NTK589843:NTS589852 ODG589843:ODO589852 ONC589843:ONK589852 OWY589843:OXG589852 PGU589843:PHC589852 PQQ589843:PQY589852 QAM589843:QAU589852 QKI589843:QKQ589852 QUE589843:QUM589852 REA589843:REI589852 RNW589843:ROE589852 RXS589843:RYA589852 SHO589843:SHW589852 SRK589843:SRS589852 TBG589843:TBO589852 TLC589843:TLK589852 TUY589843:TVG589852 UEU589843:UFC589852 UOQ589843:UOY589852 UYM589843:UYU589852 VII589843:VIQ589852 VSE589843:VSM589852 WCA589843:WCI589852 WLW589843:WME589852 WVS589843:WWA589852 K655379:S655388 JG655379:JO655388 TC655379:TK655388 ACY655379:ADG655388 AMU655379:ANC655388 AWQ655379:AWY655388 BGM655379:BGU655388 BQI655379:BQQ655388 CAE655379:CAM655388 CKA655379:CKI655388 CTW655379:CUE655388 DDS655379:DEA655388 DNO655379:DNW655388 DXK655379:DXS655388 EHG655379:EHO655388 ERC655379:ERK655388 FAY655379:FBG655388 FKU655379:FLC655388 FUQ655379:FUY655388 GEM655379:GEU655388 GOI655379:GOQ655388 GYE655379:GYM655388 HIA655379:HII655388 HRW655379:HSE655388 IBS655379:ICA655388 ILO655379:ILW655388 IVK655379:IVS655388 JFG655379:JFO655388 JPC655379:JPK655388 JYY655379:JZG655388 KIU655379:KJC655388 KSQ655379:KSY655388 LCM655379:LCU655388 LMI655379:LMQ655388 LWE655379:LWM655388 MGA655379:MGI655388 MPW655379:MQE655388 MZS655379:NAA655388 NJO655379:NJW655388 NTK655379:NTS655388 ODG655379:ODO655388 ONC655379:ONK655388 OWY655379:OXG655388 PGU655379:PHC655388 PQQ655379:PQY655388 QAM655379:QAU655388 QKI655379:QKQ655388 QUE655379:QUM655388 REA655379:REI655388 RNW655379:ROE655388 RXS655379:RYA655388 SHO655379:SHW655388 SRK655379:SRS655388 TBG655379:TBO655388 TLC655379:TLK655388 TUY655379:TVG655388 UEU655379:UFC655388 UOQ655379:UOY655388 UYM655379:UYU655388 VII655379:VIQ655388 VSE655379:VSM655388 WCA655379:WCI655388 WLW655379:WME655388 WVS655379:WWA655388 K720915:S720924 JG720915:JO720924 TC720915:TK720924 ACY720915:ADG720924 AMU720915:ANC720924 AWQ720915:AWY720924 BGM720915:BGU720924 BQI720915:BQQ720924 CAE720915:CAM720924 CKA720915:CKI720924 CTW720915:CUE720924 DDS720915:DEA720924 DNO720915:DNW720924 DXK720915:DXS720924 EHG720915:EHO720924 ERC720915:ERK720924 FAY720915:FBG720924 FKU720915:FLC720924 FUQ720915:FUY720924 GEM720915:GEU720924 GOI720915:GOQ720924 GYE720915:GYM720924 HIA720915:HII720924 HRW720915:HSE720924 IBS720915:ICA720924 ILO720915:ILW720924 IVK720915:IVS720924 JFG720915:JFO720924 JPC720915:JPK720924 JYY720915:JZG720924 KIU720915:KJC720924 KSQ720915:KSY720924 LCM720915:LCU720924 LMI720915:LMQ720924 LWE720915:LWM720924 MGA720915:MGI720924 MPW720915:MQE720924 MZS720915:NAA720924 NJO720915:NJW720924 NTK720915:NTS720924 ODG720915:ODO720924 ONC720915:ONK720924 OWY720915:OXG720924 PGU720915:PHC720924 PQQ720915:PQY720924 QAM720915:QAU720924 QKI720915:QKQ720924 QUE720915:QUM720924 REA720915:REI720924 RNW720915:ROE720924 RXS720915:RYA720924 SHO720915:SHW720924 SRK720915:SRS720924 TBG720915:TBO720924 TLC720915:TLK720924 TUY720915:TVG720924 UEU720915:UFC720924 UOQ720915:UOY720924 UYM720915:UYU720924 VII720915:VIQ720924 VSE720915:VSM720924 WCA720915:WCI720924 WLW720915:WME720924 WVS720915:WWA720924 K786451:S786460 JG786451:JO786460 TC786451:TK786460 ACY786451:ADG786460 AMU786451:ANC786460 AWQ786451:AWY786460 BGM786451:BGU786460 BQI786451:BQQ786460 CAE786451:CAM786460 CKA786451:CKI786460 CTW786451:CUE786460 DDS786451:DEA786460 DNO786451:DNW786460 DXK786451:DXS786460 EHG786451:EHO786460 ERC786451:ERK786460 FAY786451:FBG786460 FKU786451:FLC786460 FUQ786451:FUY786460 GEM786451:GEU786460 GOI786451:GOQ786460 GYE786451:GYM786460 HIA786451:HII786460 HRW786451:HSE786460 IBS786451:ICA786460 ILO786451:ILW786460 IVK786451:IVS786460 JFG786451:JFO786460 JPC786451:JPK786460 JYY786451:JZG786460 KIU786451:KJC786460 KSQ786451:KSY786460 LCM786451:LCU786460 LMI786451:LMQ786460 LWE786451:LWM786460 MGA786451:MGI786460 MPW786451:MQE786460 MZS786451:NAA786460 NJO786451:NJW786460 NTK786451:NTS786460 ODG786451:ODO786460 ONC786451:ONK786460 OWY786451:OXG786460 PGU786451:PHC786460 PQQ786451:PQY786460 QAM786451:QAU786460 QKI786451:QKQ786460 QUE786451:QUM786460 REA786451:REI786460 RNW786451:ROE786460 RXS786451:RYA786460 SHO786451:SHW786460 SRK786451:SRS786460 TBG786451:TBO786460 TLC786451:TLK786460 TUY786451:TVG786460 UEU786451:UFC786460 UOQ786451:UOY786460 UYM786451:UYU786460 VII786451:VIQ786460 VSE786451:VSM786460 WCA786451:WCI786460 WLW786451:WME786460 WVS786451:WWA786460 K851987:S851996 JG851987:JO851996 TC851987:TK851996 ACY851987:ADG851996 AMU851987:ANC851996 AWQ851987:AWY851996 BGM851987:BGU851996 BQI851987:BQQ851996 CAE851987:CAM851996 CKA851987:CKI851996 CTW851987:CUE851996 DDS851987:DEA851996 DNO851987:DNW851996 DXK851987:DXS851996 EHG851987:EHO851996 ERC851987:ERK851996 FAY851987:FBG851996 FKU851987:FLC851996 FUQ851987:FUY851996 GEM851987:GEU851996 GOI851987:GOQ851996 GYE851987:GYM851996 HIA851987:HII851996 HRW851987:HSE851996 IBS851987:ICA851996 ILO851987:ILW851996 IVK851987:IVS851996 JFG851987:JFO851996 JPC851987:JPK851996 JYY851987:JZG851996 KIU851987:KJC851996 KSQ851987:KSY851996 LCM851987:LCU851996 LMI851987:LMQ851996 LWE851987:LWM851996 MGA851987:MGI851996 MPW851987:MQE851996 MZS851987:NAA851996 NJO851987:NJW851996 NTK851987:NTS851996 ODG851987:ODO851996 ONC851987:ONK851996 OWY851987:OXG851996 PGU851987:PHC851996 PQQ851987:PQY851996 QAM851987:QAU851996 QKI851987:QKQ851996 QUE851987:QUM851996 REA851987:REI851996 RNW851987:ROE851996 RXS851987:RYA851996 SHO851987:SHW851996 SRK851987:SRS851996 TBG851987:TBO851996 TLC851987:TLK851996 TUY851987:TVG851996 UEU851987:UFC851996 UOQ851987:UOY851996 UYM851987:UYU851996 VII851987:VIQ851996 VSE851987:VSM851996 WCA851987:WCI851996 WLW851987:WME851996 WVS851987:WWA851996 K917523:S917532 JG917523:JO917532 TC917523:TK917532 ACY917523:ADG917532 AMU917523:ANC917532 AWQ917523:AWY917532 BGM917523:BGU917532 BQI917523:BQQ917532 CAE917523:CAM917532 CKA917523:CKI917532 CTW917523:CUE917532 DDS917523:DEA917532 DNO917523:DNW917532 DXK917523:DXS917532 EHG917523:EHO917532 ERC917523:ERK917532 FAY917523:FBG917532 FKU917523:FLC917532 FUQ917523:FUY917532 GEM917523:GEU917532 GOI917523:GOQ917532 GYE917523:GYM917532 HIA917523:HII917532 HRW917523:HSE917532 IBS917523:ICA917532 ILO917523:ILW917532 IVK917523:IVS917532 JFG917523:JFO917532 JPC917523:JPK917532 JYY917523:JZG917532 KIU917523:KJC917532 KSQ917523:KSY917532 LCM917523:LCU917532 LMI917523:LMQ917532 LWE917523:LWM917532 MGA917523:MGI917532 MPW917523:MQE917532 MZS917523:NAA917532 NJO917523:NJW917532 NTK917523:NTS917532 ODG917523:ODO917532 ONC917523:ONK917532 OWY917523:OXG917532 PGU917523:PHC917532 PQQ917523:PQY917532 QAM917523:QAU917532 QKI917523:QKQ917532 QUE917523:QUM917532 REA917523:REI917532 RNW917523:ROE917532 RXS917523:RYA917532 SHO917523:SHW917532 SRK917523:SRS917532 TBG917523:TBO917532 TLC917523:TLK917532 TUY917523:TVG917532 UEU917523:UFC917532 UOQ917523:UOY917532 UYM917523:UYU917532 VII917523:VIQ917532 VSE917523:VSM917532 WCA917523:WCI917532 WLW917523:WME917532 WVS917523:WWA917532 K983059:S983068 JG983059:JO983068 TC983059:TK983068 ACY983059:ADG983068 AMU983059:ANC983068 AWQ983059:AWY983068 BGM983059:BGU983068 BQI983059:BQQ983068 CAE983059:CAM983068 CKA983059:CKI983068 CTW983059:CUE983068 DDS983059:DEA983068 DNO983059:DNW983068 DXK983059:DXS983068 EHG983059:EHO983068 ERC983059:ERK983068 FAY983059:FBG983068 FKU983059:FLC983068 FUQ983059:FUY983068 GEM983059:GEU983068 GOI983059:GOQ983068 GYE983059:GYM983068 HIA983059:HII983068 HRW983059:HSE983068 IBS983059:ICA983068 ILO983059:ILW983068 IVK983059:IVS983068 JFG983059:JFO983068 JPC983059:JPK983068 JYY983059:JZG983068 KIU983059:KJC983068 KSQ983059:KSY983068 LCM983059:LCU983068 LMI983059:LMQ983068 LWE983059:LWM983068 MGA983059:MGI983068 MPW983059:MQE983068 MZS983059:NAA983068 NJO983059:NJW983068 NTK983059:NTS983068 ODG983059:ODO983068 ONC983059:ONK983068 OWY983059:OXG983068 PGU983059:PHC983068 PQQ983059:PQY983068 QAM983059:QAU983068 QKI983059:QKQ983068 QUE983059:QUM983068 REA983059:REI983068 RNW983059:ROE983068 RXS983059:RYA983068 SHO983059:SHW983068 SRK983059:SRS983068 TBG983059:TBO983068 TLC983059:TLK983068 TUY983059:TVG983068 UEU983059:UFC983068 UOQ983059:UOY983068 UYM983059:UYU983068 VII983059:VIQ983068 VSE983059:VSM983068 WCA983059:WCI983068 WLW983059:WME983068 WVS983059:WWA983068">
      <formula1>0</formula1>
      <formula2>1000000000</formula2>
    </dataValidation>
    <dataValidation type="whole" allowBlank="1" showInputMessage="1" showErrorMessage="1" error="数字のみ記入してください。_x000a_100㎡＝1a（あーる）となります。" sqref="J48:J49 JF48:JF49 TB48:TB49 ACX48:ACX49 AMT48:AMT49 AWP48:AWP49 BGL48:BGL49 BQH48:BQH49 CAD48:CAD49 CJZ48:CJZ49 CTV48:CTV49 DDR48:DDR49 DNN48:DNN49 DXJ48:DXJ49 EHF48:EHF49 ERB48:ERB49 FAX48:FAX49 FKT48:FKT49 FUP48:FUP49 GEL48:GEL49 GOH48:GOH49 GYD48:GYD49 HHZ48:HHZ49 HRV48:HRV49 IBR48:IBR49 ILN48:ILN49 IVJ48:IVJ49 JFF48:JFF49 JPB48:JPB49 JYX48:JYX49 KIT48:KIT49 KSP48:KSP49 LCL48:LCL49 LMH48:LMH49 LWD48:LWD49 MFZ48:MFZ49 MPV48:MPV49 MZR48:MZR49 NJN48:NJN49 NTJ48:NTJ49 ODF48:ODF49 ONB48:ONB49 OWX48:OWX49 PGT48:PGT49 PQP48:PQP49 QAL48:QAL49 QKH48:QKH49 QUD48:QUD49 RDZ48:RDZ49 RNV48:RNV49 RXR48:RXR49 SHN48:SHN49 SRJ48:SRJ49 TBF48:TBF49 TLB48:TLB49 TUX48:TUX49 UET48:UET49 UOP48:UOP49 UYL48:UYL49 VIH48:VIH49 VSD48:VSD49 WBZ48:WBZ49 WLV48:WLV49 WVR48:WVR49 J65584:J65585 JF65584:JF65585 TB65584:TB65585 ACX65584:ACX65585 AMT65584:AMT65585 AWP65584:AWP65585 BGL65584:BGL65585 BQH65584:BQH65585 CAD65584:CAD65585 CJZ65584:CJZ65585 CTV65584:CTV65585 DDR65584:DDR65585 DNN65584:DNN65585 DXJ65584:DXJ65585 EHF65584:EHF65585 ERB65584:ERB65585 FAX65584:FAX65585 FKT65584:FKT65585 FUP65584:FUP65585 GEL65584:GEL65585 GOH65584:GOH65585 GYD65584:GYD65585 HHZ65584:HHZ65585 HRV65584:HRV65585 IBR65584:IBR65585 ILN65584:ILN65585 IVJ65584:IVJ65585 JFF65584:JFF65585 JPB65584:JPB65585 JYX65584:JYX65585 KIT65584:KIT65585 KSP65584:KSP65585 LCL65584:LCL65585 LMH65584:LMH65585 LWD65584:LWD65585 MFZ65584:MFZ65585 MPV65584:MPV65585 MZR65584:MZR65585 NJN65584:NJN65585 NTJ65584:NTJ65585 ODF65584:ODF65585 ONB65584:ONB65585 OWX65584:OWX65585 PGT65584:PGT65585 PQP65584:PQP65585 QAL65584:QAL65585 QKH65584:QKH65585 QUD65584:QUD65585 RDZ65584:RDZ65585 RNV65584:RNV65585 RXR65584:RXR65585 SHN65584:SHN65585 SRJ65584:SRJ65585 TBF65584:TBF65585 TLB65584:TLB65585 TUX65584:TUX65585 UET65584:UET65585 UOP65584:UOP65585 UYL65584:UYL65585 VIH65584:VIH65585 VSD65584:VSD65585 WBZ65584:WBZ65585 WLV65584:WLV65585 WVR65584:WVR65585 J131120:J131121 JF131120:JF131121 TB131120:TB131121 ACX131120:ACX131121 AMT131120:AMT131121 AWP131120:AWP131121 BGL131120:BGL131121 BQH131120:BQH131121 CAD131120:CAD131121 CJZ131120:CJZ131121 CTV131120:CTV131121 DDR131120:DDR131121 DNN131120:DNN131121 DXJ131120:DXJ131121 EHF131120:EHF131121 ERB131120:ERB131121 FAX131120:FAX131121 FKT131120:FKT131121 FUP131120:FUP131121 GEL131120:GEL131121 GOH131120:GOH131121 GYD131120:GYD131121 HHZ131120:HHZ131121 HRV131120:HRV131121 IBR131120:IBR131121 ILN131120:ILN131121 IVJ131120:IVJ131121 JFF131120:JFF131121 JPB131120:JPB131121 JYX131120:JYX131121 KIT131120:KIT131121 KSP131120:KSP131121 LCL131120:LCL131121 LMH131120:LMH131121 LWD131120:LWD131121 MFZ131120:MFZ131121 MPV131120:MPV131121 MZR131120:MZR131121 NJN131120:NJN131121 NTJ131120:NTJ131121 ODF131120:ODF131121 ONB131120:ONB131121 OWX131120:OWX131121 PGT131120:PGT131121 PQP131120:PQP131121 QAL131120:QAL131121 QKH131120:QKH131121 QUD131120:QUD131121 RDZ131120:RDZ131121 RNV131120:RNV131121 RXR131120:RXR131121 SHN131120:SHN131121 SRJ131120:SRJ131121 TBF131120:TBF131121 TLB131120:TLB131121 TUX131120:TUX131121 UET131120:UET131121 UOP131120:UOP131121 UYL131120:UYL131121 VIH131120:VIH131121 VSD131120:VSD131121 WBZ131120:WBZ131121 WLV131120:WLV131121 WVR131120:WVR131121 J196656:J196657 JF196656:JF196657 TB196656:TB196657 ACX196656:ACX196657 AMT196656:AMT196657 AWP196656:AWP196657 BGL196656:BGL196657 BQH196656:BQH196657 CAD196656:CAD196657 CJZ196656:CJZ196657 CTV196656:CTV196657 DDR196656:DDR196657 DNN196656:DNN196657 DXJ196656:DXJ196657 EHF196656:EHF196657 ERB196656:ERB196657 FAX196656:FAX196657 FKT196656:FKT196657 FUP196656:FUP196657 GEL196656:GEL196657 GOH196656:GOH196657 GYD196656:GYD196657 HHZ196656:HHZ196657 HRV196656:HRV196657 IBR196656:IBR196657 ILN196656:ILN196657 IVJ196656:IVJ196657 JFF196656:JFF196657 JPB196656:JPB196657 JYX196656:JYX196657 KIT196656:KIT196657 KSP196656:KSP196657 LCL196656:LCL196657 LMH196656:LMH196657 LWD196656:LWD196657 MFZ196656:MFZ196657 MPV196656:MPV196657 MZR196656:MZR196657 NJN196656:NJN196657 NTJ196656:NTJ196657 ODF196656:ODF196657 ONB196656:ONB196657 OWX196656:OWX196657 PGT196656:PGT196657 PQP196656:PQP196657 QAL196656:QAL196657 QKH196656:QKH196657 QUD196656:QUD196657 RDZ196656:RDZ196657 RNV196656:RNV196657 RXR196656:RXR196657 SHN196656:SHN196657 SRJ196656:SRJ196657 TBF196656:TBF196657 TLB196656:TLB196657 TUX196656:TUX196657 UET196656:UET196657 UOP196656:UOP196657 UYL196656:UYL196657 VIH196656:VIH196657 VSD196656:VSD196657 WBZ196656:WBZ196657 WLV196656:WLV196657 WVR196656:WVR196657 J262192:J262193 JF262192:JF262193 TB262192:TB262193 ACX262192:ACX262193 AMT262192:AMT262193 AWP262192:AWP262193 BGL262192:BGL262193 BQH262192:BQH262193 CAD262192:CAD262193 CJZ262192:CJZ262193 CTV262192:CTV262193 DDR262192:DDR262193 DNN262192:DNN262193 DXJ262192:DXJ262193 EHF262192:EHF262193 ERB262192:ERB262193 FAX262192:FAX262193 FKT262192:FKT262193 FUP262192:FUP262193 GEL262192:GEL262193 GOH262192:GOH262193 GYD262192:GYD262193 HHZ262192:HHZ262193 HRV262192:HRV262193 IBR262192:IBR262193 ILN262192:ILN262193 IVJ262192:IVJ262193 JFF262192:JFF262193 JPB262192:JPB262193 JYX262192:JYX262193 KIT262192:KIT262193 KSP262192:KSP262193 LCL262192:LCL262193 LMH262192:LMH262193 LWD262192:LWD262193 MFZ262192:MFZ262193 MPV262192:MPV262193 MZR262192:MZR262193 NJN262192:NJN262193 NTJ262192:NTJ262193 ODF262192:ODF262193 ONB262192:ONB262193 OWX262192:OWX262193 PGT262192:PGT262193 PQP262192:PQP262193 QAL262192:QAL262193 QKH262192:QKH262193 QUD262192:QUD262193 RDZ262192:RDZ262193 RNV262192:RNV262193 RXR262192:RXR262193 SHN262192:SHN262193 SRJ262192:SRJ262193 TBF262192:TBF262193 TLB262192:TLB262193 TUX262192:TUX262193 UET262192:UET262193 UOP262192:UOP262193 UYL262192:UYL262193 VIH262192:VIH262193 VSD262192:VSD262193 WBZ262192:WBZ262193 WLV262192:WLV262193 WVR262192:WVR262193 J327728:J327729 JF327728:JF327729 TB327728:TB327729 ACX327728:ACX327729 AMT327728:AMT327729 AWP327728:AWP327729 BGL327728:BGL327729 BQH327728:BQH327729 CAD327728:CAD327729 CJZ327728:CJZ327729 CTV327728:CTV327729 DDR327728:DDR327729 DNN327728:DNN327729 DXJ327728:DXJ327729 EHF327728:EHF327729 ERB327728:ERB327729 FAX327728:FAX327729 FKT327728:FKT327729 FUP327728:FUP327729 GEL327728:GEL327729 GOH327728:GOH327729 GYD327728:GYD327729 HHZ327728:HHZ327729 HRV327728:HRV327729 IBR327728:IBR327729 ILN327728:ILN327729 IVJ327728:IVJ327729 JFF327728:JFF327729 JPB327728:JPB327729 JYX327728:JYX327729 KIT327728:KIT327729 KSP327728:KSP327729 LCL327728:LCL327729 LMH327728:LMH327729 LWD327728:LWD327729 MFZ327728:MFZ327729 MPV327728:MPV327729 MZR327728:MZR327729 NJN327728:NJN327729 NTJ327728:NTJ327729 ODF327728:ODF327729 ONB327728:ONB327729 OWX327728:OWX327729 PGT327728:PGT327729 PQP327728:PQP327729 QAL327728:QAL327729 QKH327728:QKH327729 QUD327728:QUD327729 RDZ327728:RDZ327729 RNV327728:RNV327729 RXR327728:RXR327729 SHN327728:SHN327729 SRJ327728:SRJ327729 TBF327728:TBF327729 TLB327728:TLB327729 TUX327728:TUX327729 UET327728:UET327729 UOP327728:UOP327729 UYL327728:UYL327729 VIH327728:VIH327729 VSD327728:VSD327729 WBZ327728:WBZ327729 WLV327728:WLV327729 WVR327728:WVR327729 J393264:J393265 JF393264:JF393265 TB393264:TB393265 ACX393264:ACX393265 AMT393264:AMT393265 AWP393264:AWP393265 BGL393264:BGL393265 BQH393264:BQH393265 CAD393264:CAD393265 CJZ393264:CJZ393265 CTV393264:CTV393265 DDR393264:DDR393265 DNN393264:DNN393265 DXJ393264:DXJ393265 EHF393264:EHF393265 ERB393264:ERB393265 FAX393264:FAX393265 FKT393264:FKT393265 FUP393264:FUP393265 GEL393264:GEL393265 GOH393264:GOH393265 GYD393264:GYD393265 HHZ393264:HHZ393265 HRV393264:HRV393265 IBR393264:IBR393265 ILN393264:ILN393265 IVJ393264:IVJ393265 JFF393264:JFF393265 JPB393264:JPB393265 JYX393264:JYX393265 KIT393264:KIT393265 KSP393264:KSP393265 LCL393264:LCL393265 LMH393264:LMH393265 LWD393264:LWD393265 MFZ393264:MFZ393265 MPV393264:MPV393265 MZR393264:MZR393265 NJN393264:NJN393265 NTJ393264:NTJ393265 ODF393264:ODF393265 ONB393264:ONB393265 OWX393264:OWX393265 PGT393264:PGT393265 PQP393264:PQP393265 QAL393264:QAL393265 QKH393264:QKH393265 QUD393264:QUD393265 RDZ393264:RDZ393265 RNV393264:RNV393265 RXR393264:RXR393265 SHN393264:SHN393265 SRJ393264:SRJ393265 TBF393264:TBF393265 TLB393264:TLB393265 TUX393264:TUX393265 UET393264:UET393265 UOP393264:UOP393265 UYL393264:UYL393265 VIH393264:VIH393265 VSD393264:VSD393265 WBZ393264:WBZ393265 WLV393264:WLV393265 WVR393264:WVR393265 J458800:J458801 JF458800:JF458801 TB458800:TB458801 ACX458800:ACX458801 AMT458800:AMT458801 AWP458800:AWP458801 BGL458800:BGL458801 BQH458800:BQH458801 CAD458800:CAD458801 CJZ458800:CJZ458801 CTV458800:CTV458801 DDR458800:DDR458801 DNN458800:DNN458801 DXJ458800:DXJ458801 EHF458800:EHF458801 ERB458800:ERB458801 FAX458800:FAX458801 FKT458800:FKT458801 FUP458800:FUP458801 GEL458800:GEL458801 GOH458800:GOH458801 GYD458800:GYD458801 HHZ458800:HHZ458801 HRV458800:HRV458801 IBR458800:IBR458801 ILN458800:ILN458801 IVJ458800:IVJ458801 JFF458800:JFF458801 JPB458800:JPB458801 JYX458800:JYX458801 KIT458800:KIT458801 KSP458800:KSP458801 LCL458800:LCL458801 LMH458800:LMH458801 LWD458800:LWD458801 MFZ458800:MFZ458801 MPV458800:MPV458801 MZR458800:MZR458801 NJN458800:NJN458801 NTJ458800:NTJ458801 ODF458800:ODF458801 ONB458800:ONB458801 OWX458800:OWX458801 PGT458800:PGT458801 PQP458800:PQP458801 QAL458800:QAL458801 QKH458800:QKH458801 QUD458800:QUD458801 RDZ458800:RDZ458801 RNV458800:RNV458801 RXR458800:RXR458801 SHN458800:SHN458801 SRJ458800:SRJ458801 TBF458800:TBF458801 TLB458800:TLB458801 TUX458800:TUX458801 UET458800:UET458801 UOP458800:UOP458801 UYL458800:UYL458801 VIH458800:VIH458801 VSD458800:VSD458801 WBZ458800:WBZ458801 WLV458800:WLV458801 WVR458800:WVR458801 J524336:J524337 JF524336:JF524337 TB524336:TB524337 ACX524336:ACX524337 AMT524336:AMT524337 AWP524336:AWP524337 BGL524336:BGL524337 BQH524336:BQH524337 CAD524336:CAD524337 CJZ524336:CJZ524337 CTV524336:CTV524337 DDR524336:DDR524337 DNN524336:DNN524337 DXJ524336:DXJ524337 EHF524336:EHF524337 ERB524336:ERB524337 FAX524336:FAX524337 FKT524336:FKT524337 FUP524336:FUP524337 GEL524336:GEL524337 GOH524336:GOH524337 GYD524336:GYD524337 HHZ524336:HHZ524337 HRV524336:HRV524337 IBR524336:IBR524337 ILN524336:ILN524337 IVJ524336:IVJ524337 JFF524336:JFF524337 JPB524336:JPB524337 JYX524336:JYX524337 KIT524336:KIT524337 KSP524336:KSP524337 LCL524336:LCL524337 LMH524336:LMH524337 LWD524336:LWD524337 MFZ524336:MFZ524337 MPV524336:MPV524337 MZR524336:MZR524337 NJN524336:NJN524337 NTJ524336:NTJ524337 ODF524336:ODF524337 ONB524336:ONB524337 OWX524336:OWX524337 PGT524336:PGT524337 PQP524336:PQP524337 QAL524336:QAL524337 QKH524336:QKH524337 QUD524336:QUD524337 RDZ524336:RDZ524337 RNV524336:RNV524337 RXR524336:RXR524337 SHN524336:SHN524337 SRJ524336:SRJ524337 TBF524336:TBF524337 TLB524336:TLB524337 TUX524336:TUX524337 UET524336:UET524337 UOP524336:UOP524337 UYL524336:UYL524337 VIH524336:VIH524337 VSD524336:VSD524337 WBZ524336:WBZ524337 WLV524336:WLV524337 WVR524336:WVR524337 J589872:J589873 JF589872:JF589873 TB589872:TB589873 ACX589872:ACX589873 AMT589872:AMT589873 AWP589872:AWP589873 BGL589872:BGL589873 BQH589872:BQH589873 CAD589872:CAD589873 CJZ589872:CJZ589873 CTV589872:CTV589873 DDR589872:DDR589873 DNN589872:DNN589873 DXJ589872:DXJ589873 EHF589872:EHF589873 ERB589872:ERB589873 FAX589872:FAX589873 FKT589872:FKT589873 FUP589872:FUP589873 GEL589872:GEL589873 GOH589872:GOH589873 GYD589872:GYD589873 HHZ589872:HHZ589873 HRV589872:HRV589873 IBR589872:IBR589873 ILN589872:ILN589873 IVJ589872:IVJ589873 JFF589872:JFF589873 JPB589872:JPB589873 JYX589872:JYX589873 KIT589872:KIT589873 KSP589872:KSP589873 LCL589872:LCL589873 LMH589872:LMH589873 LWD589872:LWD589873 MFZ589872:MFZ589873 MPV589872:MPV589873 MZR589872:MZR589873 NJN589872:NJN589873 NTJ589872:NTJ589873 ODF589872:ODF589873 ONB589872:ONB589873 OWX589872:OWX589873 PGT589872:PGT589873 PQP589872:PQP589873 QAL589872:QAL589873 QKH589872:QKH589873 QUD589872:QUD589873 RDZ589872:RDZ589873 RNV589872:RNV589873 RXR589872:RXR589873 SHN589872:SHN589873 SRJ589872:SRJ589873 TBF589872:TBF589873 TLB589872:TLB589873 TUX589872:TUX589873 UET589872:UET589873 UOP589872:UOP589873 UYL589872:UYL589873 VIH589872:VIH589873 VSD589872:VSD589873 WBZ589872:WBZ589873 WLV589872:WLV589873 WVR589872:WVR589873 J655408:J655409 JF655408:JF655409 TB655408:TB655409 ACX655408:ACX655409 AMT655408:AMT655409 AWP655408:AWP655409 BGL655408:BGL655409 BQH655408:BQH655409 CAD655408:CAD655409 CJZ655408:CJZ655409 CTV655408:CTV655409 DDR655408:DDR655409 DNN655408:DNN655409 DXJ655408:DXJ655409 EHF655408:EHF655409 ERB655408:ERB655409 FAX655408:FAX655409 FKT655408:FKT655409 FUP655408:FUP655409 GEL655408:GEL655409 GOH655408:GOH655409 GYD655408:GYD655409 HHZ655408:HHZ655409 HRV655408:HRV655409 IBR655408:IBR655409 ILN655408:ILN655409 IVJ655408:IVJ655409 JFF655408:JFF655409 JPB655408:JPB655409 JYX655408:JYX655409 KIT655408:KIT655409 KSP655408:KSP655409 LCL655408:LCL655409 LMH655408:LMH655409 LWD655408:LWD655409 MFZ655408:MFZ655409 MPV655408:MPV655409 MZR655408:MZR655409 NJN655408:NJN655409 NTJ655408:NTJ655409 ODF655408:ODF655409 ONB655408:ONB655409 OWX655408:OWX655409 PGT655408:PGT655409 PQP655408:PQP655409 QAL655408:QAL655409 QKH655408:QKH655409 QUD655408:QUD655409 RDZ655408:RDZ655409 RNV655408:RNV655409 RXR655408:RXR655409 SHN655408:SHN655409 SRJ655408:SRJ655409 TBF655408:TBF655409 TLB655408:TLB655409 TUX655408:TUX655409 UET655408:UET655409 UOP655408:UOP655409 UYL655408:UYL655409 VIH655408:VIH655409 VSD655408:VSD655409 WBZ655408:WBZ655409 WLV655408:WLV655409 WVR655408:WVR655409 J720944:J720945 JF720944:JF720945 TB720944:TB720945 ACX720944:ACX720945 AMT720944:AMT720945 AWP720944:AWP720945 BGL720944:BGL720945 BQH720944:BQH720945 CAD720944:CAD720945 CJZ720944:CJZ720945 CTV720944:CTV720945 DDR720944:DDR720945 DNN720944:DNN720945 DXJ720944:DXJ720945 EHF720944:EHF720945 ERB720944:ERB720945 FAX720944:FAX720945 FKT720944:FKT720945 FUP720944:FUP720945 GEL720944:GEL720945 GOH720944:GOH720945 GYD720944:GYD720945 HHZ720944:HHZ720945 HRV720944:HRV720945 IBR720944:IBR720945 ILN720944:ILN720945 IVJ720944:IVJ720945 JFF720944:JFF720945 JPB720944:JPB720945 JYX720944:JYX720945 KIT720944:KIT720945 KSP720944:KSP720945 LCL720944:LCL720945 LMH720944:LMH720945 LWD720944:LWD720945 MFZ720944:MFZ720945 MPV720944:MPV720945 MZR720944:MZR720945 NJN720944:NJN720945 NTJ720944:NTJ720945 ODF720944:ODF720945 ONB720944:ONB720945 OWX720944:OWX720945 PGT720944:PGT720945 PQP720944:PQP720945 QAL720944:QAL720945 QKH720944:QKH720945 QUD720944:QUD720945 RDZ720944:RDZ720945 RNV720944:RNV720945 RXR720944:RXR720945 SHN720944:SHN720945 SRJ720944:SRJ720945 TBF720944:TBF720945 TLB720944:TLB720945 TUX720944:TUX720945 UET720944:UET720945 UOP720944:UOP720945 UYL720944:UYL720945 VIH720944:VIH720945 VSD720944:VSD720945 WBZ720944:WBZ720945 WLV720944:WLV720945 WVR720944:WVR720945 J786480:J786481 JF786480:JF786481 TB786480:TB786481 ACX786480:ACX786481 AMT786480:AMT786481 AWP786480:AWP786481 BGL786480:BGL786481 BQH786480:BQH786481 CAD786480:CAD786481 CJZ786480:CJZ786481 CTV786480:CTV786481 DDR786480:DDR786481 DNN786480:DNN786481 DXJ786480:DXJ786481 EHF786480:EHF786481 ERB786480:ERB786481 FAX786480:FAX786481 FKT786480:FKT786481 FUP786480:FUP786481 GEL786480:GEL786481 GOH786480:GOH786481 GYD786480:GYD786481 HHZ786480:HHZ786481 HRV786480:HRV786481 IBR786480:IBR786481 ILN786480:ILN786481 IVJ786480:IVJ786481 JFF786480:JFF786481 JPB786480:JPB786481 JYX786480:JYX786481 KIT786480:KIT786481 KSP786480:KSP786481 LCL786480:LCL786481 LMH786480:LMH786481 LWD786480:LWD786481 MFZ786480:MFZ786481 MPV786480:MPV786481 MZR786480:MZR786481 NJN786480:NJN786481 NTJ786480:NTJ786481 ODF786480:ODF786481 ONB786480:ONB786481 OWX786480:OWX786481 PGT786480:PGT786481 PQP786480:PQP786481 QAL786480:QAL786481 QKH786480:QKH786481 QUD786480:QUD786481 RDZ786480:RDZ786481 RNV786480:RNV786481 RXR786480:RXR786481 SHN786480:SHN786481 SRJ786480:SRJ786481 TBF786480:TBF786481 TLB786480:TLB786481 TUX786480:TUX786481 UET786480:UET786481 UOP786480:UOP786481 UYL786480:UYL786481 VIH786480:VIH786481 VSD786480:VSD786481 WBZ786480:WBZ786481 WLV786480:WLV786481 WVR786480:WVR786481 J852016:J852017 JF852016:JF852017 TB852016:TB852017 ACX852016:ACX852017 AMT852016:AMT852017 AWP852016:AWP852017 BGL852016:BGL852017 BQH852016:BQH852017 CAD852016:CAD852017 CJZ852016:CJZ852017 CTV852016:CTV852017 DDR852016:DDR852017 DNN852016:DNN852017 DXJ852016:DXJ852017 EHF852016:EHF852017 ERB852016:ERB852017 FAX852016:FAX852017 FKT852016:FKT852017 FUP852016:FUP852017 GEL852016:GEL852017 GOH852016:GOH852017 GYD852016:GYD852017 HHZ852016:HHZ852017 HRV852016:HRV852017 IBR852016:IBR852017 ILN852016:ILN852017 IVJ852016:IVJ852017 JFF852016:JFF852017 JPB852016:JPB852017 JYX852016:JYX852017 KIT852016:KIT852017 KSP852016:KSP852017 LCL852016:LCL852017 LMH852016:LMH852017 LWD852016:LWD852017 MFZ852016:MFZ852017 MPV852016:MPV852017 MZR852016:MZR852017 NJN852016:NJN852017 NTJ852016:NTJ852017 ODF852016:ODF852017 ONB852016:ONB852017 OWX852016:OWX852017 PGT852016:PGT852017 PQP852016:PQP852017 QAL852016:QAL852017 QKH852016:QKH852017 QUD852016:QUD852017 RDZ852016:RDZ852017 RNV852016:RNV852017 RXR852016:RXR852017 SHN852016:SHN852017 SRJ852016:SRJ852017 TBF852016:TBF852017 TLB852016:TLB852017 TUX852016:TUX852017 UET852016:UET852017 UOP852016:UOP852017 UYL852016:UYL852017 VIH852016:VIH852017 VSD852016:VSD852017 WBZ852016:WBZ852017 WLV852016:WLV852017 WVR852016:WVR852017 J917552:J917553 JF917552:JF917553 TB917552:TB917553 ACX917552:ACX917553 AMT917552:AMT917553 AWP917552:AWP917553 BGL917552:BGL917553 BQH917552:BQH917553 CAD917552:CAD917553 CJZ917552:CJZ917553 CTV917552:CTV917553 DDR917552:DDR917553 DNN917552:DNN917553 DXJ917552:DXJ917553 EHF917552:EHF917553 ERB917552:ERB917553 FAX917552:FAX917553 FKT917552:FKT917553 FUP917552:FUP917553 GEL917552:GEL917553 GOH917552:GOH917553 GYD917552:GYD917553 HHZ917552:HHZ917553 HRV917552:HRV917553 IBR917552:IBR917553 ILN917552:ILN917553 IVJ917552:IVJ917553 JFF917552:JFF917553 JPB917552:JPB917553 JYX917552:JYX917553 KIT917552:KIT917553 KSP917552:KSP917553 LCL917552:LCL917553 LMH917552:LMH917553 LWD917552:LWD917553 MFZ917552:MFZ917553 MPV917552:MPV917553 MZR917552:MZR917553 NJN917552:NJN917553 NTJ917552:NTJ917553 ODF917552:ODF917553 ONB917552:ONB917553 OWX917552:OWX917553 PGT917552:PGT917553 PQP917552:PQP917553 QAL917552:QAL917553 QKH917552:QKH917553 QUD917552:QUD917553 RDZ917552:RDZ917553 RNV917552:RNV917553 RXR917552:RXR917553 SHN917552:SHN917553 SRJ917552:SRJ917553 TBF917552:TBF917553 TLB917552:TLB917553 TUX917552:TUX917553 UET917552:UET917553 UOP917552:UOP917553 UYL917552:UYL917553 VIH917552:VIH917553 VSD917552:VSD917553 WBZ917552:WBZ917553 WLV917552:WLV917553 WVR917552:WVR917553 J983088:J983089 JF983088:JF983089 TB983088:TB983089 ACX983088:ACX983089 AMT983088:AMT983089 AWP983088:AWP983089 BGL983088:BGL983089 BQH983088:BQH983089 CAD983088:CAD983089 CJZ983088:CJZ983089 CTV983088:CTV983089 DDR983088:DDR983089 DNN983088:DNN983089 DXJ983088:DXJ983089 EHF983088:EHF983089 ERB983088:ERB983089 FAX983088:FAX983089 FKT983088:FKT983089 FUP983088:FUP983089 GEL983088:GEL983089 GOH983088:GOH983089 GYD983088:GYD983089 HHZ983088:HHZ983089 HRV983088:HRV983089 IBR983088:IBR983089 ILN983088:ILN983089 IVJ983088:IVJ983089 JFF983088:JFF983089 JPB983088:JPB983089 JYX983088:JYX983089 KIT983088:KIT983089 KSP983088:KSP983089 LCL983088:LCL983089 LMH983088:LMH983089 LWD983088:LWD983089 MFZ983088:MFZ983089 MPV983088:MPV983089 MZR983088:MZR983089 NJN983088:NJN983089 NTJ983088:NTJ983089 ODF983088:ODF983089 ONB983088:ONB983089 OWX983088:OWX983089 PGT983088:PGT983089 PQP983088:PQP983089 QAL983088:QAL983089 QKH983088:QKH983089 QUD983088:QUD983089 RDZ983088:RDZ983089 RNV983088:RNV983089 RXR983088:RXR983089 SHN983088:SHN983089 SRJ983088:SRJ983089 TBF983088:TBF983089 TLB983088:TLB983089 TUX983088:TUX983089 UET983088:UET983089 UOP983088:UOP983089 UYL983088:UYL983089 VIH983088:VIH983089 VSD983088:VSD983089 WBZ983088:WBZ983089 WLV983088:WLV983089 WVR983088:WVR983089 J44:N45 JF44:JJ45 TB44:TF45 ACX44:ADB45 AMT44:AMX45 AWP44:AWT45 BGL44:BGP45 BQH44:BQL45 CAD44:CAH45 CJZ44:CKD45 CTV44:CTZ45 DDR44:DDV45 DNN44:DNR45 DXJ44:DXN45 EHF44:EHJ45 ERB44:ERF45 FAX44:FBB45 FKT44:FKX45 FUP44:FUT45 GEL44:GEP45 GOH44:GOL45 GYD44:GYH45 HHZ44:HID45 HRV44:HRZ45 IBR44:IBV45 ILN44:ILR45 IVJ44:IVN45 JFF44:JFJ45 JPB44:JPF45 JYX44:JZB45 KIT44:KIX45 KSP44:KST45 LCL44:LCP45 LMH44:LML45 LWD44:LWH45 MFZ44:MGD45 MPV44:MPZ45 MZR44:MZV45 NJN44:NJR45 NTJ44:NTN45 ODF44:ODJ45 ONB44:ONF45 OWX44:OXB45 PGT44:PGX45 PQP44:PQT45 QAL44:QAP45 QKH44:QKL45 QUD44:QUH45 RDZ44:RED45 RNV44:RNZ45 RXR44:RXV45 SHN44:SHR45 SRJ44:SRN45 TBF44:TBJ45 TLB44:TLF45 TUX44:TVB45 UET44:UEX45 UOP44:UOT45 UYL44:UYP45 VIH44:VIL45 VSD44:VSH45 WBZ44:WCD45 WLV44:WLZ45 WVR44:WVV45 J65580:N65581 JF65580:JJ65581 TB65580:TF65581 ACX65580:ADB65581 AMT65580:AMX65581 AWP65580:AWT65581 BGL65580:BGP65581 BQH65580:BQL65581 CAD65580:CAH65581 CJZ65580:CKD65581 CTV65580:CTZ65581 DDR65580:DDV65581 DNN65580:DNR65581 DXJ65580:DXN65581 EHF65580:EHJ65581 ERB65580:ERF65581 FAX65580:FBB65581 FKT65580:FKX65581 FUP65580:FUT65581 GEL65580:GEP65581 GOH65580:GOL65581 GYD65580:GYH65581 HHZ65580:HID65581 HRV65580:HRZ65581 IBR65580:IBV65581 ILN65580:ILR65581 IVJ65580:IVN65581 JFF65580:JFJ65581 JPB65580:JPF65581 JYX65580:JZB65581 KIT65580:KIX65581 KSP65580:KST65581 LCL65580:LCP65581 LMH65580:LML65581 LWD65580:LWH65581 MFZ65580:MGD65581 MPV65580:MPZ65581 MZR65580:MZV65581 NJN65580:NJR65581 NTJ65580:NTN65581 ODF65580:ODJ65581 ONB65580:ONF65581 OWX65580:OXB65581 PGT65580:PGX65581 PQP65580:PQT65581 QAL65580:QAP65581 QKH65580:QKL65581 QUD65580:QUH65581 RDZ65580:RED65581 RNV65580:RNZ65581 RXR65580:RXV65581 SHN65580:SHR65581 SRJ65580:SRN65581 TBF65580:TBJ65581 TLB65580:TLF65581 TUX65580:TVB65581 UET65580:UEX65581 UOP65580:UOT65581 UYL65580:UYP65581 VIH65580:VIL65581 VSD65580:VSH65581 WBZ65580:WCD65581 WLV65580:WLZ65581 WVR65580:WVV65581 J131116:N131117 JF131116:JJ131117 TB131116:TF131117 ACX131116:ADB131117 AMT131116:AMX131117 AWP131116:AWT131117 BGL131116:BGP131117 BQH131116:BQL131117 CAD131116:CAH131117 CJZ131116:CKD131117 CTV131116:CTZ131117 DDR131116:DDV131117 DNN131116:DNR131117 DXJ131116:DXN131117 EHF131116:EHJ131117 ERB131116:ERF131117 FAX131116:FBB131117 FKT131116:FKX131117 FUP131116:FUT131117 GEL131116:GEP131117 GOH131116:GOL131117 GYD131116:GYH131117 HHZ131116:HID131117 HRV131116:HRZ131117 IBR131116:IBV131117 ILN131116:ILR131117 IVJ131116:IVN131117 JFF131116:JFJ131117 JPB131116:JPF131117 JYX131116:JZB131117 KIT131116:KIX131117 KSP131116:KST131117 LCL131116:LCP131117 LMH131116:LML131117 LWD131116:LWH131117 MFZ131116:MGD131117 MPV131116:MPZ131117 MZR131116:MZV131117 NJN131116:NJR131117 NTJ131116:NTN131117 ODF131116:ODJ131117 ONB131116:ONF131117 OWX131116:OXB131117 PGT131116:PGX131117 PQP131116:PQT131117 QAL131116:QAP131117 QKH131116:QKL131117 QUD131116:QUH131117 RDZ131116:RED131117 RNV131116:RNZ131117 RXR131116:RXV131117 SHN131116:SHR131117 SRJ131116:SRN131117 TBF131116:TBJ131117 TLB131116:TLF131117 TUX131116:TVB131117 UET131116:UEX131117 UOP131116:UOT131117 UYL131116:UYP131117 VIH131116:VIL131117 VSD131116:VSH131117 WBZ131116:WCD131117 WLV131116:WLZ131117 WVR131116:WVV131117 J196652:N196653 JF196652:JJ196653 TB196652:TF196653 ACX196652:ADB196653 AMT196652:AMX196653 AWP196652:AWT196653 BGL196652:BGP196653 BQH196652:BQL196653 CAD196652:CAH196653 CJZ196652:CKD196653 CTV196652:CTZ196653 DDR196652:DDV196653 DNN196652:DNR196653 DXJ196652:DXN196653 EHF196652:EHJ196653 ERB196652:ERF196653 FAX196652:FBB196653 FKT196652:FKX196653 FUP196652:FUT196653 GEL196652:GEP196653 GOH196652:GOL196653 GYD196652:GYH196653 HHZ196652:HID196653 HRV196652:HRZ196653 IBR196652:IBV196653 ILN196652:ILR196653 IVJ196652:IVN196653 JFF196652:JFJ196653 JPB196652:JPF196653 JYX196652:JZB196653 KIT196652:KIX196653 KSP196652:KST196653 LCL196652:LCP196653 LMH196652:LML196653 LWD196652:LWH196653 MFZ196652:MGD196653 MPV196652:MPZ196653 MZR196652:MZV196653 NJN196652:NJR196653 NTJ196652:NTN196653 ODF196652:ODJ196653 ONB196652:ONF196653 OWX196652:OXB196653 PGT196652:PGX196653 PQP196652:PQT196653 QAL196652:QAP196653 QKH196652:QKL196653 QUD196652:QUH196653 RDZ196652:RED196653 RNV196652:RNZ196653 RXR196652:RXV196653 SHN196652:SHR196653 SRJ196652:SRN196653 TBF196652:TBJ196653 TLB196652:TLF196653 TUX196652:TVB196653 UET196652:UEX196653 UOP196652:UOT196653 UYL196652:UYP196653 VIH196652:VIL196653 VSD196652:VSH196653 WBZ196652:WCD196653 WLV196652:WLZ196653 WVR196652:WVV196653 J262188:N262189 JF262188:JJ262189 TB262188:TF262189 ACX262188:ADB262189 AMT262188:AMX262189 AWP262188:AWT262189 BGL262188:BGP262189 BQH262188:BQL262189 CAD262188:CAH262189 CJZ262188:CKD262189 CTV262188:CTZ262189 DDR262188:DDV262189 DNN262188:DNR262189 DXJ262188:DXN262189 EHF262188:EHJ262189 ERB262188:ERF262189 FAX262188:FBB262189 FKT262188:FKX262189 FUP262188:FUT262189 GEL262188:GEP262189 GOH262188:GOL262189 GYD262188:GYH262189 HHZ262188:HID262189 HRV262188:HRZ262189 IBR262188:IBV262189 ILN262188:ILR262189 IVJ262188:IVN262189 JFF262188:JFJ262189 JPB262188:JPF262189 JYX262188:JZB262189 KIT262188:KIX262189 KSP262188:KST262189 LCL262188:LCP262189 LMH262188:LML262189 LWD262188:LWH262189 MFZ262188:MGD262189 MPV262188:MPZ262189 MZR262188:MZV262189 NJN262188:NJR262189 NTJ262188:NTN262189 ODF262188:ODJ262189 ONB262188:ONF262189 OWX262188:OXB262189 PGT262188:PGX262189 PQP262188:PQT262189 QAL262188:QAP262189 QKH262188:QKL262189 QUD262188:QUH262189 RDZ262188:RED262189 RNV262188:RNZ262189 RXR262188:RXV262189 SHN262188:SHR262189 SRJ262188:SRN262189 TBF262188:TBJ262189 TLB262188:TLF262189 TUX262188:TVB262189 UET262188:UEX262189 UOP262188:UOT262189 UYL262188:UYP262189 VIH262188:VIL262189 VSD262188:VSH262189 WBZ262188:WCD262189 WLV262188:WLZ262189 WVR262188:WVV262189 J327724:N327725 JF327724:JJ327725 TB327724:TF327725 ACX327724:ADB327725 AMT327724:AMX327725 AWP327724:AWT327725 BGL327724:BGP327725 BQH327724:BQL327725 CAD327724:CAH327725 CJZ327724:CKD327725 CTV327724:CTZ327725 DDR327724:DDV327725 DNN327724:DNR327725 DXJ327724:DXN327725 EHF327724:EHJ327725 ERB327724:ERF327725 FAX327724:FBB327725 FKT327724:FKX327725 FUP327724:FUT327725 GEL327724:GEP327725 GOH327724:GOL327725 GYD327724:GYH327725 HHZ327724:HID327725 HRV327724:HRZ327725 IBR327724:IBV327725 ILN327724:ILR327725 IVJ327724:IVN327725 JFF327724:JFJ327725 JPB327724:JPF327725 JYX327724:JZB327725 KIT327724:KIX327725 KSP327724:KST327725 LCL327724:LCP327725 LMH327724:LML327725 LWD327724:LWH327725 MFZ327724:MGD327725 MPV327724:MPZ327725 MZR327724:MZV327725 NJN327724:NJR327725 NTJ327724:NTN327725 ODF327724:ODJ327725 ONB327724:ONF327725 OWX327724:OXB327725 PGT327724:PGX327725 PQP327724:PQT327725 QAL327724:QAP327725 QKH327724:QKL327725 QUD327724:QUH327725 RDZ327724:RED327725 RNV327724:RNZ327725 RXR327724:RXV327725 SHN327724:SHR327725 SRJ327724:SRN327725 TBF327724:TBJ327725 TLB327724:TLF327725 TUX327724:TVB327725 UET327724:UEX327725 UOP327724:UOT327725 UYL327724:UYP327725 VIH327724:VIL327725 VSD327724:VSH327725 WBZ327724:WCD327725 WLV327724:WLZ327725 WVR327724:WVV327725 J393260:N393261 JF393260:JJ393261 TB393260:TF393261 ACX393260:ADB393261 AMT393260:AMX393261 AWP393260:AWT393261 BGL393260:BGP393261 BQH393260:BQL393261 CAD393260:CAH393261 CJZ393260:CKD393261 CTV393260:CTZ393261 DDR393260:DDV393261 DNN393260:DNR393261 DXJ393260:DXN393261 EHF393260:EHJ393261 ERB393260:ERF393261 FAX393260:FBB393261 FKT393260:FKX393261 FUP393260:FUT393261 GEL393260:GEP393261 GOH393260:GOL393261 GYD393260:GYH393261 HHZ393260:HID393261 HRV393260:HRZ393261 IBR393260:IBV393261 ILN393260:ILR393261 IVJ393260:IVN393261 JFF393260:JFJ393261 JPB393260:JPF393261 JYX393260:JZB393261 KIT393260:KIX393261 KSP393260:KST393261 LCL393260:LCP393261 LMH393260:LML393261 LWD393260:LWH393261 MFZ393260:MGD393261 MPV393260:MPZ393261 MZR393260:MZV393261 NJN393260:NJR393261 NTJ393260:NTN393261 ODF393260:ODJ393261 ONB393260:ONF393261 OWX393260:OXB393261 PGT393260:PGX393261 PQP393260:PQT393261 QAL393260:QAP393261 QKH393260:QKL393261 QUD393260:QUH393261 RDZ393260:RED393261 RNV393260:RNZ393261 RXR393260:RXV393261 SHN393260:SHR393261 SRJ393260:SRN393261 TBF393260:TBJ393261 TLB393260:TLF393261 TUX393260:TVB393261 UET393260:UEX393261 UOP393260:UOT393261 UYL393260:UYP393261 VIH393260:VIL393261 VSD393260:VSH393261 WBZ393260:WCD393261 WLV393260:WLZ393261 WVR393260:WVV393261 J458796:N458797 JF458796:JJ458797 TB458796:TF458797 ACX458796:ADB458797 AMT458796:AMX458797 AWP458796:AWT458797 BGL458796:BGP458797 BQH458796:BQL458797 CAD458796:CAH458797 CJZ458796:CKD458797 CTV458796:CTZ458797 DDR458796:DDV458797 DNN458796:DNR458797 DXJ458796:DXN458797 EHF458796:EHJ458797 ERB458796:ERF458797 FAX458796:FBB458797 FKT458796:FKX458797 FUP458796:FUT458797 GEL458796:GEP458797 GOH458796:GOL458797 GYD458796:GYH458797 HHZ458796:HID458797 HRV458796:HRZ458797 IBR458796:IBV458797 ILN458796:ILR458797 IVJ458796:IVN458797 JFF458796:JFJ458797 JPB458796:JPF458797 JYX458796:JZB458797 KIT458796:KIX458797 KSP458796:KST458797 LCL458796:LCP458797 LMH458796:LML458797 LWD458796:LWH458797 MFZ458796:MGD458797 MPV458796:MPZ458797 MZR458796:MZV458797 NJN458796:NJR458797 NTJ458796:NTN458797 ODF458796:ODJ458797 ONB458796:ONF458797 OWX458796:OXB458797 PGT458796:PGX458797 PQP458796:PQT458797 QAL458796:QAP458797 QKH458796:QKL458797 QUD458796:QUH458797 RDZ458796:RED458797 RNV458796:RNZ458797 RXR458796:RXV458797 SHN458796:SHR458797 SRJ458796:SRN458797 TBF458796:TBJ458797 TLB458796:TLF458797 TUX458796:TVB458797 UET458796:UEX458797 UOP458796:UOT458797 UYL458796:UYP458797 VIH458796:VIL458797 VSD458796:VSH458797 WBZ458796:WCD458797 WLV458796:WLZ458797 WVR458796:WVV458797 J524332:N524333 JF524332:JJ524333 TB524332:TF524333 ACX524332:ADB524333 AMT524332:AMX524333 AWP524332:AWT524333 BGL524332:BGP524333 BQH524332:BQL524333 CAD524332:CAH524333 CJZ524332:CKD524333 CTV524332:CTZ524333 DDR524332:DDV524333 DNN524332:DNR524333 DXJ524332:DXN524333 EHF524332:EHJ524333 ERB524332:ERF524333 FAX524332:FBB524333 FKT524332:FKX524333 FUP524332:FUT524333 GEL524332:GEP524333 GOH524332:GOL524333 GYD524332:GYH524333 HHZ524332:HID524333 HRV524332:HRZ524333 IBR524332:IBV524333 ILN524332:ILR524333 IVJ524332:IVN524333 JFF524332:JFJ524333 JPB524332:JPF524333 JYX524332:JZB524333 KIT524332:KIX524333 KSP524332:KST524333 LCL524332:LCP524333 LMH524332:LML524333 LWD524332:LWH524333 MFZ524332:MGD524333 MPV524332:MPZ524333 MZR524332:MZV524333 NJN524332:NJR524333 NTJ524332:NTN524333 ODF524332:ODJ524333 ONB524332:ONF524333 OWX524332:OXB524333 PGT524332:PGX524333 PQP524332:PQT524333 QAL524332:QAP524333 QKH524332:QKL524333 QUD524332:QUH524333 RDZ524332:RED524333 RNV524332:RNZ524333 RXR524332:RXV524333 SHN524332:SHR524333 SRJ524332:SRN524333 TBF524332:TBJ524333 TLB524332:TLF524333 TUX524332:TVB524333 UET524332:UEX524333 UOP524332:UOT524333 UYL524332:UYP524333 VIH524332:VIL524333 VSD524332:VSH524333 WBZ524332:WCD524333 WLV524332:WLZ524333 WVR524332:WVV524333 J589868:N589869 JF589868:JJ589869 TB589868:TF589869 ACX589868:ADB589869 AMT589868:AMX589869 AWP589868:AWT589869 BGL589868:BGP589869 BQH589868:BQL589869 CAD589868:CAH589869 CJZ589868:CKD589869 CTV589868:CTZ589869 DDR589868:DDV589869 DNN589868:DNR589869 DXJ589868:DXN589869 EHF589868:EHJ589869 ERB589868:ERF589869 FAX589868:FBB589869 FKT589868:FKX589869 FUP589868:FUT589869 GEL589868:GEP589869 GOH589868:GOL589869 GYD589868:GYH589869 HHZ589868:HID589869 HRV589868:HRZ589869 IBR589868:IBV589869 ILN589868:ILR589869 IVJ589868:IVN589869 JFF589868:JFJ589869 JPB589868:JPF589869 JYX589868:JZB589869 KIT589868:KIX589869 KSP589868:KST589869 LCL589868:LCP589869 LMH589868:LML589869 LWD589868:LWH589869 MFZ589868:MGD589869 MPV589868:MPZ589869 MZR589868:MZV589869 NJN589868:NJR589869 NTJ589868:NTN589869 ODF589868:ODJ589869 ONB589868:ONF589869 OWX589868:OXB589869 PGT589868:PGX589869 PQP589868:PQT589869 QAL589868:QAP589869 QKH589868:QKL589869 QUD589868:QUH589869 RDZ589868:RED589869 RNV589868:RNZ589869 RXR589868:RXV589869 SHN589868:SHR589869 SRJ589868:SRN589869 TBF589868:TBJ589869 TLB589868:TLF589869 TUX589868:TVB589869 UET589868:UEX589869 UOP589868:UOT589869 UYL589868:UYP589869 VIH589868:VIL589869 VSD589868:VSH589869 WBZ589868:WCD589869 WLV589868:WLZ589869 WVR589868:WVV589869 J655404:N655405 JF655404:JJ655405 TB655404:TF655405 ACX655404:ADB655405 AMT655404:AMX655405 AWP655404:AWT655405 BGL655404:BGP655405 BQH655404:BQL655405 CAD655404:CAH655405 CJZ655404:CKD655405 CTV655404:CTZ655405 DDR655404:DDV655405 DNN655404:DNR655405 DXJ655404:DXN655405 EHF655404:EHJ655405 ERB655404:ERF655405 FAX655404:FBB655405 FKT655404:FKX655405 FUP655404:FUT655405 GEL655404:GEP655405 GOH655404:GOL655405 GYD655404:GYH655405 HHZ655404:HID655405 HRV655404:HRZ655405 IBR655404:IBV655405 ILN655404:ILR655405 IVJ655404:IVN655405 JFF655404:JFJ655405 JPB655404:JPF655405 JYX655404:JZB655405 KIT655404:KIX655405 KSP655404:KST655405 LCL655404:LCP655405 LMH655404:LML655405 LWD655404:LWH655405 MFZ655404:MGD655405 MPV655404:MPZ655405 MZR655404:MZV655405 NJN655404:NJR655405 NTJ655404:NTN655405 ODF655404:ODJ655405 ONB655404:ONF655405 OWX655404:OXB655405 PGT655404:PGX655405 PQP655404:PQT655405 QAL655404:QAP655405 QKH655404:QKL655405 QUD655404:QUH655405 RDZ655404:RED655405 RNV655404:RNZ655405 RXR655404:RXV655405 SHN655404:SHR655405 SRJ655404:SRN655405 TBF655404:TBJ655405 TLB655404:TLF655405 TUX655404:TVB655405 UET655404:UEX655405 UOP655404:UOT655405 UYL655404:UYP655405 VIH655404:VIL655405 VSD655404:VSH655405 WBZ655404:WCD655405 WLV655404:WLZ655405 WVR655404:WVV655405 J720940:N720941 JF720940:JJ720941 TB720940:TF720941 ACX720940:ADB720941 AMT720940:AMX720941 AWP720940:AWT720941 BGL720940:BGP720941 BQH720940:BQL720941 CAD720940:CAH720941 CJZ720940:CKD720941 CTV720940:CTZ720941 DDR720940:DDV720941 DNN720940:DNR720941 DXJ720940:DXN720941 EHF720940:EHJ720941 ERB720940:ERF720941 FAX720940:FBB720941 FKT720940:FKX720941 FUP720940:FUT720941 GEL720940:GEP720941 GOH720940:GOL720941 GYD720940:GYH720941 HHZ720940:HID720941 HRV720940:HRZ720941 IBR720940:IBV720941 ILN720940:ILR720941 IVJ720940:IVN720941 JFF720940:JFJ720941 JPB720940:JPF720941 JYX720940:JZB720941 KIT720940:KIX720941 KSP720940:KST720941 LCL720940:LCP720941 LMH720940:LML720941 LWD720940:LWH720941 MFZ720940:MGD720941 MPV720940:MPZ720941 MZR720940:MZV720941 NJN720940:NJR720941 NTJ720940:NTN720941 ODF720940:ODJ720941 ONB720940:ONF720941 OWX720940:OXB720941 PGT720940:PGX720941 PQP720940:PQT720941 QAL720940:QAP720941 QKH720940:QKL720941 QUD720940:QUH720941 RDZ720940:RED720941 RNV720940:RNZ720941 RXR720940:RXV720941 SHN720940:SHR720941 SRJ720940:SRN720941 TBF720940:TBJ720941 TLB720940:TLF720941 TUX720940:TVB720941 UET720940:UEX720941 UOP720940:UOT720941 UYL720940:UYP720941 VIH720940:VIL720941 VSD720940:VSH720941 WBZ720940:WCD720941 WLV720940:WLZ720941 WVR720940:WVV720941 J786476:N786477 JF786476:JJ786477 TB786476:TF786477 ACX786476:ADB786477 AMT786476:AMX786477 AWP786476:AWT786477 BGL786476:BGP786477 BQH786476:BQL786477 CAD786476:CAH786477 CJZ786476:CKD786477 CTV786476:CTZ786477 DDR786476:DDV786477 DNN786476:DNR786477 DXJ786476:DXN786477 EHF786476:EHJ786477 ERB786476:ERF786477 FAX786476:FBB786477 FKT786476:FKX786477 FUP786476:FUT786477 GEL786476:GEP786477 GOH786476:GOL786477 GYD786476:GYH786477 HHZ786476:HID786477 HRV786476:HRZ786477 IBR786476:IBV786477 ILN786476:ILR786477 IVJ786476:IVN786477 JFF786476:JFJ786477 JPB786476:JPF786477 JYX786476:JZB786477 KIT786476:KIX786477 KSP786476:KST786477 LCL786476:LCP786477 LMH786476:LML786477 LWD786476:LWH786477 MFZ786476:MGD786477 MPV786476:MPZ786477 MZR786476:MZV786477 NJN786476:NJR786477 NTJ786476:NTN786477 ODF786476:ODJ786477 ONB786476:ONF786477 OWX786476:OXB786477 PGT786476:PGX786477 PQP786476:PQT786477 QAL786476:QAP786477 QKH786476:QKL786477 QUD786476:QUH786477 RDZ786476:RED786477 RNV786476:RNZ786477 RXR786476:RXV786477 SHN786476:SHR786477 SRJ786476:SRN786477 TBF786476:TBJ786477 TLB786476:TLF786477 TUX786476:TVB786477 UET786476:UEX786477 UOP786476:UOT786477 UYL786476:UYP786477 VIH786476:VIL786477 VSD786476:VSH786477 WBZ786476:WCD786477 WLV786476:WLZ786477 WVR786476:WVV786477 J852012:N852013 JF852012:JJ852013 TB852012:TF852013 ACX852012:ADB852013 AMT852012:AMX852013 AWP852012:AWT852013 BGL852012:BGP852013 BQH852012:BQL852013 CAD852012:CAH852013 CJZ852012:CKD852013 CTV852012:CTZ852013 DDR852012:DDV852013 DNN852012:DNR852013 DXJ852012:DXN852013 EHF852012:EHJ852013 ERB852012:ERF852013 FAX852012:FBB852013 FKT852012:FKX852013 FUP852012:FUT852013 GEL852012:GEP852013 GOH852012:GOL852013 GYD852012:GYH852013 HHZ852012:HID852013 HRV852012:HRZ852013 IBR852012:IBV852013 ILN852012:ILR852013 IVJ852012:IVN852013 JFF852012:JFJ852013 JPB852012:JPF852013 JYX852012:JZB852013 KIT852012:KIX852013 KSP852012:KST852013 LCL852012:LCP852013 LMH852012:LML852013 LWD852012:LWH852013 MFZ852012:MGD852013 MPV852012:MPZ852013 MZR852012:MZV852013 NJN852012:NJR852013 NTJ852012:NTN852013 ODF852012:ODJ852013 ONB852012:ONF852013 OWX852012:OXB852013 PGT852012:PGX852013 PQP852012:PQT852013 QAL852012:QAP852013 QKH852012:QKL852013 QUD852012:QUH852013 RDZ852012:RED852013 RNV852012:RNZ852013 RXR852012:RXV852013 SHN852012:SHR852013 SRJ852012:SRN852013 TBF852012:TBJ852013 TLB852012:TLF852013 TUX852012:TVB852013 UET852012:UEX852013 UOP852012:UOT852013 UYL852012:UYP852013 VIH852012:VIL852013 VSD852012:VSH852013 WBZ852012:WCD852013 WLV852012:WLZ852013 WVR852012:WVV852013 J917548:N917549 JF917548:JJ917549 TB917548:TF917549 ACX917548:ADB917549 AMT917548:AMX917549 AWP917548:AWT917549 BGL917548:BGP917549 BQH917548:BQL917549 CAD917548:CAH917549 CJZ917548:CKD917549 CTV917548:CTZ917549 DDR917548:DDV917549 DNN917548:DNR917549 DXJ917548:DXN917549 EHF917548:EHJ917549 ERB917548:ERF917549 FAX917548:FBB917549 FKT917548:FKX917549 FUP917548:FUT917549 GEL917548:GEP917549 GOH917548:GOL917549 GYD917548:GYH917549 HHZ917548:HID917549 HRV917548:HRZ917549 IBR917548:IBV917549 ILN917548:ILR917549 IVJ917548:IVN917549 JFF917548:JFJ917549 JPB917548:JPF917549 JYX917548:JZB917549 KIT917548:KIX917549 KSP917548:KST917549 LCL917548:LCP917549 LMH917548:LML917549 LWD917548:LWH917549 MFZ917548:MGD917549 MPV917548:MPZ917549 MZR917548:MZV917549 NJN917548:NJR917549 NTJ917548:NTN917549 ODF917548:ODJ917549 ONB917548:ONF917549 OWX917548:OXB917549 PGT917548:PGX917549 PQP917548:PQT917549 QAL917548:QAP917549 QKH917548:QKL917549 QUD917548:QUH917549 RDZ917548:RED917549 RNV917548:RNZ917549 RXR917548:RXV917549 SHN917548:SHR917549 SRJ917548:SRN917549 TBF917548:TBJ917549 TLB917548:TLF917549 TUX917548:TVB917549 UET917548:UEX917549 UOP917548:UOT917549 UYL917548:UYP917549 VIH917548:VIL917549 VSD917548:VSH917549 WBZ917548:WCD917549 WLV917548:WLZ917549 WVR917548:WVV917549 J983084:N983085 JF983084:JJ983085 TB983084:TF983085 ACX983084:ADB983085 AMT983084:AMX983085 AWP983084:AWT983085 BGL983084:BGP983085 BQH983084:BQL983085 CAD983084:CAH983085 CJZ983084:CKD983085 CTV983084:CTZ983085 DDR983084:DDV983085 DNN983084:DNR983085 DXJ983084:DXN983085 EHF983084:EHJ983085 ERB983084:ERF983085 FAX983084:FBB983085 FKT983084:FKX983085 FUP983084:FUT983085 GEL983084:GEP983085 GOH983084:GOL983085 GYD983084:GYH983085 HHZ983084:HID983085 HRV983084:HRZ983085 IBR983084:IBV983085 ILN983084:ILR983085 IVJ983084:IVN983085 JFF983084:JFJ983085 JPB983084:JPF983085 JYX983084:JZB983085 KIT983084:KIX983085 KSP983084:KST983085 LCL983084:LCP983085 LMH983084:LML983085 LWD983084:LWH983085 MFZ983084:MGD983085 MPV983084:MPZ983085 MZR983084:MZV983085 NJN983084:NJR983085 NTJ983084:NTN983085 ODF983084:ODJ983085 ONB983084:ONF983085 OWX983084:OXB983085 PGT983084:PGX983085 PQP983084:PQT983085 QAL983084:QAP983085 QKH983084:QKL983085 QUD983084:QUH983085 RDZ983084:RED983085 RNV983084:RNZ983085 RXR983084:RXV983085 SHN983084:SHR983085 SRJ983084:SRN983085 TBF983084:TBJ983085 TLB983084:TLF983085 TUX983084:TVB983085 UET983084:UEX983085 UOP983084:UOT983085 UYL983084:UYP983085 VIH983084:VIL983085 VSD983084:VSH983085 WBZ983084:WCD983085 WLV983084:WLZ983085 WVR983084:WVV983085">
      <formula1>0</formula1>
      <formula2>1000000000000</formula2>
    </dataValidation>
    <dataValidation type="whole" allowBlank="1" showInputMessage="1" showErrorMessage="1" sqref="I39:K39 JE39:JG39 TA39:TC39 ACW39:ACY39 AMS39:AMU39 AWO39:AWQ39 BGK39:BGM39 BQG39:BQI39 CAC39:CAE39 CJY39:CKA39 CTU39:CTW39 DDQ39:DDS39 DNM39:DNO39 DXI39:DXK39 EHE39:EHG39 ERA39:ERC39 FAW39:FAY39 FKS39:FKU39 FUO39:FUQ39 GEK39:GEM39 GOG39:GOI39 GYC39:GYE39 HHY39:HIA39 HRU39:HRW39 IBQ39:IBS39 ILM39:ILO39 IVI39:IVK39 JFE39:JFG39 JPA39:JPC39 JYW39:JYY39 KIS39:KIU39 KSO39:KSQ39 LCK39:LCM39 LMG39:LMI39 LWC39:LWE39 MFY39:MGA39 MPU39:MPW39 MZQ39:MZS39 NJM39:NJO39 NTI39:NTK39 ODE39:ODG39 ONA39:ONC39 OWW39:OWY39 PGS39:PGU39 PQO39:PQQ39 QAK39:QAM39 QKG39:QKI39 QUC39:QUE39 RDY39:REA39 RNU39:RNW39 RXQ39:RXS39 SHM39:SHO39 SRI39:SRK39 TBE39:TBG39 TLA39:TLC39 TUW39:TUY39 UES39:UEU39 UOO39:UOQ39 UYK39:UYM39 VIG39:VII39 VSC39:VSE39 WBY39:WCA39 WLU39:WLW39 WVQ39:WVS39 I65575:K65575 JE65575:JG65575 TA65575:TC65575 ACW65575:ACY65575 AMS65575:AMU65575 AWO65575:AWQ65575 BGK65575:BGM65575 BQG65575:BQI65575 CAC65575:CAE65575 CJY65575:CKA65575 CTU65575:CTW65575 DDQ65575:DDS65575 DNM65575:DNO65575 DXI65575:DXK65575 EHE65575:EHG65575 ERA65575:ERC65575 FAW65575:FAY65575 FKS65575:FKU65575 FUO65575:FUQ65575 GEK65575:GEM65575 GOG65575:GOI65575 GYC65575:GYE65575 HHY65575:HIA65575 HRU65575:HRW65575 IBQ65575:IBS65575 ILM65575:ILO65575 IVI65575:IVK65575 JFE65575:JFG65575 JPA65575:JPC65575 JYW65575:JYY65575 KIS65575:KIU65575 KSO65575:KSQ65575 LCK65575:LCM65575 LMG65575:LMI65575 LWC65575:LWE65575 MFY65575:MGA65575 MPU65575:MPW65575 MZQ65575:MZS65575 NJM65575:NJO65575 NTI65575:NTK65575 ODE65575:ODG65575 ONA65575:ONC65575 OWW65575:OWY65575 PGS65575:PGU65575 PQO65575:PQQ65575 QAK65575:QAM65575 QKG65575:QKI65575 QUC65575:QUE65575 RDY65575:REA65575 RNU65575:RNW65575 RXQ65575:RXS65575 SHM65575:SHO65575 SRI65575:SRK65575 TBE65575:TBG65575 TLA65575:TLC65575 TUW65575:TUY65575 UES65575:UEU65575 UOO65575:UOQ65575 UYK65575:UYM65575 VIG65575:VII65575 VSC65575:VSE65575 WBY65575:WCA65575 WLU65575:WLW65575 WVQ65575:WVS65575 I131111:K131111 JE131111:JG131111 TA131111:TC131111 ACW131111:ACY131111 AMS131111:AMU131111 AWO131111:AWQ131111 BGK131111:BGM131111 BQG131111:BQI131111 CAC131111:CAE131111 CJY131111:CKA131111 CTU131111:CTW131111 DDQ131111:DDS131111 DNM131111:DNO131111 DXI131111:DXK131111 EHE131111:EHG131111 ERA131111:ERC131111 FAW131111:FAY131111 FKS131111:FKU131111 FUO131111:FUQ131111 GEK131111:GEM131111 GOG131111:GOI131111 GYC131111:GYE131111 HHY131111:HIA131111 HRU131111:HRW131111 IBQ131111:IBS131111 ILM131111:ILO131111 IVI131111:IVK131111 JFE131111:JFG131111 JPA131111:JPC131111 JYW131111:JYY131111 KIS131111:KIU131111 KSO131111:KSQ131111 LCK131111:LCM131111 LMG131111:LMI131111 LWC131111:LWE131111 MFY131111:MGA131111 MPU131111:MPW131111 MZQ131111:MZS131111 NJM131111:NJO131111 NTI131111:NTK131111 ODE131111:ODG131111 ONA131111:ONC131111 OWW131111:OWY131111 PGS131111:PGU131111 PQO131111:PQQ131111 QAK131111:QAM131111 QKG131111:QKI131111 QUC131111:QUE131111 RDY131111:REA131111 RNU131111:RNW131111 RXQ131111:RXS131111 SHM131111:SHO131111 SRI131111:SRK131111 TBE131111:TBG131111 TLA131111:TLC131111 TUW131111:TUY131111 UES131111:UEU131111 UOO131111:UOQ131111 UYK131111:UYM131111 VIG131111:VII131111 VSC131111:VSE131111 WBY131111:WCA131111 WLU131111:WLW131111 WVQ131111:WVS131111 I196647:K196647 JE196647:JG196647 TA196647:TC196647 ACW196647:ACY196647 AMS196647:AMU196647 AWO196647:AWQ196647 BGK196647:BGM196647 BQG196647:BQI196647 CAC196647:CAE196647 CJY196647:CKA196647 CTU196647:CTW196647 DDQ196647:DDS196647 DNM196647:DNO196647 DXI196647:DXK196647 EHE196647:EHG196647 ERA196647:ERC196647 FAW196647:FAY196647 FKS196647:FKU196647 FUO196647:FUQ196647 GEK196647:GEM196647 GOG196647:GOI196647 GYC196647:GYE196647 HHY196647:HIA196647 HRU196647:HRW196647 IBQ196647:IBS196647 ILM196647:ILO196647 IVI196647:IVK196647 JFE196647:JFG196647 JPA196647:JPC196647 JYW196647:JYY196647 KIS196647:KIU196647 KSO196647:KSQ196647 LCK196647:LCM196647 LMG196647:LMI196647 LWC196647:LWE196647 MFY196647:MGA196647 MPU196647:MPW196647 MZQ196647:MZS196647 NJM196647:NJO196647 NTI196647:NTK196647 ODE196647:ODG196647 ONA196647:ONC196647 OWW196647:OWY196647 PGS196647:PGU196647 PQO196647:PQQ196647 QAK196647:QAM196647 QKG196647:QKI196647 QUC196647:QUE196647 RDY196647:REA196647 RNU196647:RNW196647 RXQ196647:RXS196647 SHM196647:SHO196647 SRI196647:SRK196647 TBE196647:TBG196647 TLA196647:TLC196647 TUW196647:TUY196647 UES196647:UEU196647 UOO196647:UOQ196647 UYK196647:UYM196647 VIG196647:VII196647 VSC196647:VSE196647 WBY196647:WCA196647 WLU196647:WLW196647 WVQ196647:WVS196647 I262183:K262183 JE262183:JG262183 TA262183:TC262183 ACW262183:ACY262183 AMS262183:AMU262183 AWO262183:AWQ262183 BGK262183:BGM262183 BQG262183:BQI262183 CAC262183:CAE262183 CJY262183:CKA262183 CTU262183:CTW262183 DDQ262183:DDS262183 DNM262183:DNO262183 DXI262183:DXK262183 EHE262183:EHG262183 ERA262183:ERC262183 FAW262183:FAY262183 FKS262183:FKU262183 FUO262183:FUQ262183 GEK262183:GEM262183 GOG262183:GOI262183 GYC262183:GYE262183 HHY262183:HIA262183 HRU262183:HRW262183 IBQ262183:IBS262183 ILM262183:ILO262183 IVI262183:IVK262183 JFE262183:JFG262183 JPA262183:JPC262183 JYW262183:JYY262183 KIS262183:KIU262183 KSO262183:KSQ262183 LCK262183:LCM262183 LMG262183:LMI262183 LWC262183:LWE262183 MFY262183:MGA262183 MPU262183:MPW262183 MZQ262183:MZS262183 NJM262183:NJO262183 NTI262183:NTK262183 ODE262183:ODG262183 ONA262183:ONC262183 OWW262183:OWY262183 PGS262183:PGU262183 PQO262183:PQQ262183 QAK262183:QAM262183 QKG262183:QKI262183 QUC262183:QUE262183 RDY262183:REA262183 RNU262183:RNW262183 RXQ262183:RXS262183 SHM262183:SHO262183 SRI262183:SRK262183 TBE262183:TBG262183 TLA262183:TLC262183 TUW262183:TUY262183 UES262183:UEU262183 UOO262183:UOQ262183 UYK262183:UYM262183 VIG262183:VII262183 VSC262183:VSE262183 WBY262183:WCA262183 WLU262183:WLW262183 WVQ262183:WVS262183 I327719:K327719 JE327719:JG327719 TA327719:TC327719 ACW327719:ACY327719 AMS327719:AMU327719 AWO327719:AWQ327719 BGK327719:BGM327719 BQG327719:BQI327719 CAC327719:CAE327719 CJY327719:CKA327719 CTU327719:CTW327719 DDQ327719:DDS327719 DNM327719:DNO327719 DXI327719:DXK327719 EHE327719:EHG327719 ERA327719:ERC327719 FAW327719:FAY327719 FKS327719:FKU327719 FUO327719:FUQ327719 GEK327719:GEM327719 GOG327719:GOI327719 GYC327719:GYE327719 HHY327719:HIA327719 HRU327719:HRW327719 IBQ327719:IBS327719 ILM327719:ILO327719 IVI327719:IVK327719 JFE327719:JFG327719 JPA327719:JPC327719 JYW327719:JYY327719 KIS327719:KIU327719 KSO327719:KSQ327719 LCK327719:LCM327719 LMG327719:LMI327719 LWC327719:LWE327719 MFY327719:MGA327719 MPU327719:MPW327719 MZQ327719:MZS327719 NJM327719:NJO327719 NTI327719:NTK327719 ODE327719:ODG327719 ONA327719:ONC327719 OWW327719:OWY327719 PGS327719:PGU327719 PQO327719:PQQ327719 QAK327719:QAM327719 QKG327719:QKI327719 QUC327719:QUE327719 RDY327719:REA327719 RNU327719:RNW327719 RXQ327719:RXS327719 SHM327719:SHO327719 SRI327719:SRK327719 TBE327719:TBG327719 TLA327719:TLC327719 TUW327719:TUY327719 UES327719:UEU327719 UOO327719:UOQ327719 UYK327719:UYM327719 VIG327719:VII327719 VSC327719:VSE327719 WBY327719:WCA327719 WLU327719:WLW327719 WVQ327719:WVS327719 I393255:K393255 JE393255:JG393255 TA393255:TC393255 ACW393255:ACY393255 AMS393255:AMU393255 AWO393255:AWQ393255 BGK393255:BGM393255 BQG393255:BQI393255 CAC393255:CAE393255 CJY393255:CKA393255 CTU393255:CTW393255 DDQ393255:DDS393255 DNM393255:DNO393255 DXI393255:DXK393255 EHE393255:EHG393255 ERA393255:ERC393255 FAW393255:FAY393255 FKS393255:FKU393255 FUO393255:FUQ393255 GEK393255:GEM393255 GOG393255:GOI393255 GYC393255:GYE393255 HHY393255:HIA393255 HRU393255:HRW393255 IBQ393255:IBS393255 ILM393255:ILO393255 IVI393255:IVK393255 JFE393255:JFG393255 JPA393255:JPC393255 JYW393255:JYY393255 KIS393255:KIU393255 KSO393255:KSQ393255 LCK393255:LCM393255 LMG393255:LMI393255 LWC393255:LWE393255 MFY393255:MGA393255 MPU393255:MPW393255 MZQ393255:MZS393255 NJM393255:NJO393255 NTI393255:NTK393255 ODE393255:ODG393255 ONA393255:ONC393255 OWW393255:OWY393255 PGS393255:PGU393255 PQO393255:PQQ393255 QAK393255:QAM393255 QKG393255:QKI393255 QUC393255:QUE393255 RDY393255:REA393255 RNU393255:RNW393255 RXQ393255:RXS393255 SHM393255:SHO393255 SRI393255:SRK393255 TBE393255:TBG393255 TLA393255:TLC393255 TUW393255:TUY393255 UES393255:UEU393255 UOO393255:UOQ393255 UYK393255:UYM393255 VIG393255:VII393255 VSC393255:VSE393255 WBY393255:WCA393255 WLU393255:WLW393255 WVQ393255:WVS393255 I458791:K458791 JE458791:JG458791 TA458791:TC458791 ACW458791:ACY458791 AMS458791:AMU458791 AWO458791:AWQ458791 BGK458791:BGM458791 BQG458791:BQI458791 CAC458791:CAE458791 CJY458791:CKA458791 CTU458791:CTW458791 DDQ458791:DDS458791 DNM458791:DNO458791 DXI458791:DXK458791 EHE458791:EHG458791 ERA458791:ERC458791 FAW458791:FAY458791 FKS458791:FKU458791 FUO458791:FUQ458791 GEK458791:GEM458791 GOG458791:GOI458791 GYC458791:GYE458791 HHY458791:HIA458791 HRU458791:HRW458791 IBQ458791:IBS458791 ILM458791:ILO458791 IVI458791:IVK458791 JFE458791:JFG458791 JPA458791:JPC458791 JYW458791:JYY458791 KIS458791:KIU458791 KSO458791:KSQ458791 LCK458791:LCM458791 LMG458791:LMI458791 LWC458791:LWE458791 MFY458791:MGA458791 MPU458791:MPW458791 MZQ458791:MZS458791 NJM458791:NJO458791 NTI458791:NTK458791 ODE458791:ODG458791 ONA458791:ONC458791 OWW458791:OWY458791 PGS458791:PGU458791 PQO458791:PQQ458791 QAK458791:QAM458791 QKG458791:QKI458791 QUC458791:QUE458791 RDY458791:REA458791 RNU458791:RNW458791 RXQ458791:RXS458791 SHM458791:SHO458791 SRI458791:SRK458791 TBE458791:TBG458791 TLA458791:TLC458791 TUW458791:TUY458791 UES458791:UEU458791 UOO458791:UOQ458791 UYK458791:UYM458791 VIG458791:VII458791 VSC458791:VSE458791 WBY458791:WCA458791 WLU458791:WLW458791 WVQ458791:WVS458791 I524327:K524327 JE524327:JG524327 TA524327:TC524327 ACW524327:ACY524327 AMS524327:AMU524327 AWO524327:AWQ524327 BGK524327:BGM524327 BQG524327:BQI524327 CAC524327:CAE524327 CJY524327:CKA524327 CTU524327:CTW524327 DDQ524327:DDS524327 DNM524327:DNO524327 DXI524327:DXK524327 EHE524327:EHG524327 ERA524327:ERC524327 FAW524327:FAY524327 FKS524327:FKU524327 FUO524327:FUQ524327 GEK524327:GEM524327 GOG524327:GOI524327 GYC524327:GYE524327 HHY524327:HIA524327 HRU524327:HRW524327 IBQ524327:IBS524327 ILM524327:ILO524327 IVI524327:IVK524327 JFE524327:JFG524327 JPA524327:JPC524327 JYW524327:JYY524327 KIS524327:KIU524327 KSO524327:KSQ524327 LCK524327:LCM524327 LMG524327:LMI524327 LWC524327:LWE524327 MFY524327:MGA524327 MPU524327:MPW524327 MZQ524327:MZS524327 NJM524327:NJO524327 NTI524327:NTK524327 ODE524327:ODG524327 ONA524327:ONC524327 OWW524327:OWY524327 PGS524327:PGU524327 PQO524327:PQQ524327 QAK524327:QAM524327 QKG524327:QKI524327 QUC524327:QUE524327 RDY524327:REA524327 RNU524327:RNW524327 RXQ524327:RXS524327 SHM524327:SHO524327 SRI524327:SRK524327 TBE524327:TBG524327 TLA524327:TLC524327 TUW524327:TUY524327 UES524327:UEU524327 UOO524327:UOQ524327 UYK524327:UYM524327 VIG524327:VII524327 VSC524327:VSE524327 WBY524327:WCA524327 WLU524327:WLW524327 WVQ524327:WVS524327 I589863:K589863 JE589863:JG589863 TA589863:TC589863 ACW589863:ACY589863 AMS589863:AMU589863 AWO589863:AWQ589863 BGK589863:BGM589863 BQG589863:BQI589863 CAC589863:CAE589863 CJY589863:CKA589863 CTU589863:CTW589863 DDQ589863:DDS589863 DNM589863:DNO589863 DXI589863:DXK589863 EHE589863:EHG589863 ERA589863:ERC589863 FAW589863:FAY589863 FKS589863:FKU589863 FUO589863:FUQ589863 GEK589863:GEM589863 GOG589863:GOI589863 GYC589863:GYE589863 HHY589863:HIA589863 HRU589863:HRW589863 IBQ589863:IBS589863 ILM589863:ILO589863 IVI589863:IVK589863 JFE589863:JFG589863 JPA589863:JPC589863 JYW589863:JYY589863 KIS589863:KIU589863 KSO589863:KSQ589863 LCK589863:LCM589863 LMG589863:LMI589863 LWC589863:LWE589863 MFY589863:MGA589863 MPU589863:MPW589863 MZQ589863:MZS589863 NJM589863:NJO589863 NTI589863:NTK589863 ODE589863:ODG589863 ONA589863:ONC589863 OWW589863:OWY589863 PGS589863:PGU589863 PQO589863:PQQ589863 QAK589863:QAM589863 QKG589863:QKI589863 QUC589863:QUE589863 RDY589863:REA589863 RNU589863:RNW589863 RXQ589863:RXS589863 SHM589863:SHO589863 SRI589863:SRK589863 TBE589863:TBG589863 TLA589863:TLC589863 TUW589863:TUY589863 UES589863:UEU589863 UOO589863:UOQ589863 UYK589863:UYM589863 VIG589863:VII589863 VSC589863:VSE589863 WBY589863:WCA589863 WLU589863:WLW589863 WVQ589863:WVS589863 I655399:K655399 JE655399:JG655399 TA655399:TC655399 ACW655399:ACY655399 AMS655399:AMU655399 AWO655399:AWQ655399 BGK655399:BGM655399 BQG655399:BQI655399 CAC655399:CAE655399 CJY655399:CKA655399 CTU655399:CTW655399 DDQ655399:DDS655399 DNM655399:DNO655399 DXI655399:DXK655399 EHE655399:EHG655399 ERA655399:ERC655399 FAW655399:FAY655399 FKS655399:FKU655399 FUO655399:FUQ655399 GEK655399:GEM655399 GOG655399:GOI655399 GYC655399:GYE655399 HHY655399:HIA655399 HRU655399:HRW655399 IBQ655399:IBS655399 ILM655399:ILO655399 IVI655399:IVK655399 JFE655399:JFG655399 JPA655399:JPC655399 JYW655399:JYY655399 KIS655399:KIU655399 KSO655399:KSQ655399 LCK655399:LCM655399 LMG655399:LMI655399 LWC655399:LWE655399 MFY655399:MGA655399 MPU655399:MPW655399 MZQ655399:MZS655399 NJM655399:NJO655399 NTI655399:NTK655399 ODE655399:ODG655399 ONA655399:ONC655399 OWW655399:OWY655399 PGS655399:PGU655399 PQO655399:PQQ655399 QAK655399:QAM655399 QKG655399:QKI655399 QUC655399:QUE655399 RDY655399:REA655399 RNU655399:RNW655399 RXQ655399:RXS655399 SHM655399:SHO655399 SRI655399:SRK655399 TBE655399:TBG655399 TLA655399:TLC655399 TUW655399:TUY655399 UES655399:UEU655399 UOO655399:UOQ655399 UYK655399:UYM655399 VIG655399:VII655399 VSC655399:VSE655399 WBY655399:WCA655399 WLU655399:WLW655399 WVQ655399:WVS655399 I720935:K720935 JE720935:JG720935 TA720935:TC720935 ACW720935:ACY720935 AMS720935:AMU720935 AWO720935:AWQ720935 BGK720935:BGM720935 BQG720935:BQI720935 CAC720935:CAE720935 CJY720935:CKA720935 CTU720935:CTW720935 DDQ720935:DDS720935 DNM720935:DNO720935 DXI720935:DXK720935 EHE720935:EHG720935 ERA720935:ERC720935 FAW720935:FAY720935 FKS720935:FKU720935 FUO720935:FUQ720935 GEK720935:GEM720935 GOG720935:GOI720935 GYC720935:GYE720935 HHY720935:HIA720935 HRU720935:HRW720935 IBQ720935:IBS720935 ILM720935:ILO720935 IVI720935:IVK720935 JFE720935:JFG720935 JPA720935:JPC720935 JYW720935:JYY720935 KIS720935:KIU720935 KSO720935:KSQ720935 LCK720935:LCM720935 LMG720935:LMI720935 LWC720935:LWE720935 MFY720935:MGA720935 MPU720935:MPW720935 MZQ720935:MZS720935 NJM720935:NJO720935 NTI720935:NTK720935 ODE720935:ODG720935 ONA720935:ONC720935 OWW720935:OWY720935 PGS720935:PGU720935 PQO720935:PQQ720935 QAK720935:QAM720935 QKG720935:QKI720935 QUC720935:QUE720935 RDY720935:REA720935 RNU720935:RNW720935 RXQ720935:RXS720935 SHM720935:SHO720935 SRI720935:SRK720935 TBE720935:TBG720935 TLA720935:TLC720935 TUW720935:TUY720935 UES720935:UEU720935 UOO720935:UOQ720935 UYK720935:UYM720935 VIG720935:VII720935 VSC720935:VSE720935 WBY720935:WCA720935 WLU720935:WLW720935 WVQ720935:WVS720935 I786471:K786471 JE786471:JG786471 TA786471:TC786471 ACW786471:ACY786471 AMS786471:AMU786471 AWO786471:AWQ786471 BGK786471:BGM786471 BQG786471:BQI786471 CAC786471:CAE786471 CJY786471:CKA786471 CTU786471:CTW786471 DDQ786471:DDS786471 DNM786471:DNO786471 DXI786471:DXK786471 EHE786471:EHG786471 ERA786471:ERC786471 FAW786471:FAY786471 FKS786471:FKU786471 FUO786471:FUQ786471 GEK786471:GEM786471 GOG786471:GOI786471 GYC786471:GYE786471 HHY786471:HIA786471 HRU786471:HRW786471 IBQ786471:IBS786471 ILM786471:ILO786471 IVI786471:IVK786471 JFE786471:JFG786471 JPA786471:JPC786471 JYW786471:JYY786471 KIS786471:KIU786471 KSO786471:KSQ786471 LCK786471:LCM786471 LMG786471:LMI786471 LWC786471:LWE786471 MFY786471:MGA786471 MPU786471:MPW786471 MZQ786471:MZS786471 NJM786471:NJO786471 NTI786471:NTK786471 ODE786471:ODG786471 ONA786471:ONC786471 OWW786471:OWY786471 PGS786471:PGU786471 PQO786471:PQQ786471 QAK786471:QAM786471 QKG786471:QKI786471 QUC786471:QUE786471 RDY786471:REA786471 RNU786471:RNW786471 RXQ786471:RXS786471 SHM786471:SHO786471 SRI786471:SRK786471 TBE786471:TBG786471 TLA786471:TLC786471 TUW786471:TUY786471 UES786471:UEU786471 UOO786471:UOQ786471 UYK786471:UYM786471 VIG786471:VII786471 VSC786471:VSE786471 WBY786471:WCA786471 WLU786471:WLW786471 WVQ786471:WVS786471 I852007:K852007 JE852007:JG852007 TA852007:TC852007 ACW852007:ACY852007 AMS852007:AMU852007 AWO852007:AWQ852007 BGK852007:BGM852007 BQG852007:BQI852007 CAC852007:CAE852007 CJY852007:CKA852007 CTU852007:CTW852007 DDQ852007:DDS852007 DNM852007:DNO852007 DXI852007:DXK852007 EHE852007:EHG852007 ERA852007:ERC852007 FAW852007:FAY852007 FKS852007:FKU852007 FUO852007:FUQ852007 GEK852007:GEM852007 GOG852007:GOI852007 GYC852007:GYE852007 HHY852007:HIA852007 HRU852007:HRW852007 IBQ852007:IBS852007 ILM852007:ILO852007 IVI852007:IVK852007 JFE852007:JFG852007 JPA852007:JPC852007 JYW852007:JYY852007 KIS852007:KIU852007 KSO852007:KSQ852007 LCK852007:LCM852007 LMG852007:LMI852007 LWC852007:LWE852007 MFY852007:MGA852007 MPU852007:MPW852007 MZQ852007:MZS852007 NJM852007:NJO852007 NTI852007:NTK852007 ODE852007:ODG852007 ONA852007:ONC852007 OWW852007:OWY852007 PGS852007:PGU852007 PQO852007:PQQ852007 QAK852007:QAM852007 QKG852007:QKI852007 QUC852007:QUE852007 RDY852007:REA852007 RNU852007:RNW852007 RXQ852007:RXS852007 SHM852007:SHO852007 SRI852007:SRK852007 TBE852007:TBG852007 TLA852007:TLC852007 TUW852007:TUY852007 UES852007:UEU852007 UOO852007:UOQ852007 UYK852007:UYM852007 VIG852007:VII852007 VSC852007:VSE852007 WBY852007:WCA852007 WLU852007:WLW852007 WVQ852007:WVS852007 I917543:K917543 JE917543:JG917543 TA917543:TC917543 ACW917543:ACY917543 AMS917543:AMU917543 AWO917543:AWQ917543 BGK917543:BGM917543 BQG917543:BQI917543 CAC917543:CAE917543 CJY917543:CKA917543 CTU917543:CTW917543 DDQ917543:DDS917543 DNM917543:DNO917543 DXI917543:DXK917543 EHE917543:EHG917543 ERA917543:ERC917543 FAW917543:FAY917543 FKS917543:FKU917543 FUO917543:FUQ917543 GEK917543:GEM917543 GOG917543:GOI917543 GYC917543:GYE917543 HHY917543:HIA917543 HRU917543:HRW917543 IBQ917543:IBS917543 ILM917543:ILO917543 IVI917543:IVK917543 JFE917543:JFG917543 JPA917543:JPC917543 JYW917543:JYY917543 KIS917543:KIU917543 KSO917543:KSQ917543 LCK917543:LCM917543 LMG917543:LMI917543 LWC917543:LWE917543 MFY917543:MGA917543 MPU917543:MPW917543 MZQ917543:MZS917543 NJM917543:NJO917543 NTI917543:NTK917543 ODE917543:ODG917543 ONA917543:ONC917543 OWW917543:OWY917543 PGS917543:PGU917543 PQO917543:PQQ917543 QAK917543:QAM917543 QKG917543:QKI917543 QUC917543:QUE917543 RDY917543:REA917543 RNU917543:RNW917543 RXQ917543:RXS917543 SHM917543:SHO917543 SRI917543:SRK917543 TBE917543:TBG917543 TLA917543:TLC917543 TUW917543:TUY917543 UES917543:UEU917543 UOO917543:UOQ917543 UYK917543:UYM917543 VIG917543:VII917543 VSC917543:VSE917543 WBY917543:WCA917543 WLU917543:WLW917543 WVQ917543:WVS917543 I983079:K983079 JE983079:JG983079 TA983079:TC983079 ACW983079:ACY983079 AMS983079:AMU983079 AWO983079:AWQ983079 BGK983079:BGM983079 BQG983079:BQI983079 CAC983079:CAE983079 CJY983079:CKA983079 CTU983079:CTW983079 DDQ983079:DDS983079 DNM983079:DNO983079 DXI983079:DXK983079 EHE983079:EHG983079 ERA983079:ERC983079 FAW983079:FAY983079 FKS983079:FKU983079 FUO983079:FUQ983079 GEK983079:GEM983079 GOG983079:GOI983079 GYC983079:GYE983079 HHY983079:HIA983079 HRU983079:HRW983079 IBQ983079:IBS983079 ILM983079:ILO983079 IVI983079:IVK983079 JFE983079:JFG983079 JPA983079:JPC983079 JYW983079:JYY983079 KIS983079:KIU983079 KSO983079:KSQ983079 LCK983079:LCM983079 LMG983079:LMI983079 LWC983079:LWE983079 MFY983079:MGA983079 MPU983079:MPW983079 MZQ983079:MZS983079 NJM983079:NJO983079 NTI983079:NTK983079 ODE983079:ODG983079 ONA983079:ONC983079 OWW983079:OWY983079 PGS983079:PGU983079 PQO983079:PQQ983079 QAK983079:QAM983079 QKG983079:QKI983079 QUC983079:QUE983079 RDY983079:REA983079 RNU983079:RNW983079 RXQ983079:RXS983079 SHM983079:SHO983079 SRI983079:SRK983079 TBE983079:TBG983079 TLA983079:TLC983079 TUW983079:TUY983079 UES983079:UEU983079 UOO983079:UOQ983079 UYK983079:UYM983079 VIG983079:VII983079 VSC983079:VSE983079 WBY983079:WCA983079 WLU983079:WLW983079 WVQ983079:WVS983079 H78:I78 JD78:JE78 SZ78:TA78 ACV78:ACW78 AMR78:AMS78 AWN78:AWO78 BGJ78:BGK78 BQF78:BQG78 CAB78:CAC78 CJX78:CJY78 CTT78:CTU78 DDP78:DDQ78 DNL78:DNM78 DXH78:DXI78 EHD78:EHE78 EQZ78:ERA78 FAV78:FAW78 FKR78:FKS78 FUN78:FUO78 GEJ78:GEK78 GOF78:GOG78 GYB78:GYC78 HHX78:HHY78 HRT78:HRU78 IBP78:IBQ78 ILL78:ILM78 IVH78:IVI78 JFD78:JFE78 JOZ78:JPA78 JYV78:JYW78 KIR78:KIS78 KSN78:KSO78 LCJ78:LCK78 LMF78:LMG78 LWB78:LWC78 MFX78:MFY78 MPT78:MPU78 MZP78:MZQ78 NJL78:NJM78 NTH78:NTI78 ODD78:ODE78 OMZ78:ONA78 OWV78:OWW78 PGR78:PGS78 PQN78:PQO78 QAJ78:QAK78 QKF78:QKG78 QUB78:QUC78 RDX78:RDY78 RNT78:RNU78 RXP78:RXQ78 SHL78:SHM78 SRH78:SRI78 TBD78:TBE78 TKZ78:TLA78 TUV78:TUW78 UER78:UES78 UON78:UOO78 UYJ78:UYK78 VIF78:VIG78 VSB78:VSC78 WBX78:WBY78 WLT78:WLU78 WVP78:WVQ78 H65614:I65614 JD65614:JE65614 SZ65614:TA65614 ACV65614:ACW65614 AMR65614:AMS65614 AWN65614:AWO65614 BGJ65614:BGK65614 BQF65614:BQG65614 CAB65614:CAC65614 CJX65614:CJY65614 CTT65614:CTU65614 DDP65614:DDQ65614 DNL65614:DNM65614 DXH65614:DXI65614 EHD65614:EHE65614 EQZ65614:ERA65614 FAV65614:FAW65614 FKR65614:FKS65614 FUN65614:FUO65614 GEJ65614:GEK65614 GOF65614:GOG65614 GYB65614:GYC65614 HHX65614:HHY65614 HRT65614:HRU65614 IBP65614:IBQ65614 ILL65614:ILM65614 IVH65614:IVI65614 JFD65614:JFE65614 JOZ65614:JPA65614 JYV65614:JYW65614 KIR65614:KIS65614 KSN65614:KSO65614 LCJ65614:LCK65614 LMF65614:LMG65614 LWB65614:LWC65614 MFX65614:MFY65614 MPT65614:MPU65614 MZP65614:MZQ65614 NJL65614:NJM65614 NTH65614:NTI65614 ODD65614:ODE65614 OMZ65614:ONA65614 OWV65614:OWW65614 PGR65614:PGS65614 PQN65614:PQO65614 QAJ65614:QAK65614 QKF65614:QKG65614 QUB65614:QUC65614 RDX65614:RDY65614 RNT65614:RNU65614 RXP65614:RXQ65614 SHL65614:SHM65614 SRH65614:SRI65614 TBD65614:TBE65614 TKZ65614:TLA65614 TUV65614:TUW65614 UER65614:UES65614 UON65614:UOO65614 UYJ65614:UYK65614 VIF65614:VIG65614 VSB65614:VSC65614 WBX65614:WBY65614 WLT65614:WLU65614 WVP65614:WVQ65614 H131150:I131150 JD131150:JE131150 SZ131150:TA131150 ACV131150:ACW131150 AMR131150:AMS131150 AWN131150:AWO131150 BGJ131150:BGK131150 BQF131150:BQG131150 CAB131150:CAC131150 CJX131150:CJY131150 CTT131150:CTU131150 DDP131150:DDQ131150 DNL131150:DNM131150 DXH131150:DXI131150 EHD131150:EHE131150 EQZ131150:ERA131150 FAV131150:FAW131150 FKR131150:FKS131150 FUN131150:FUO131150 GEJ131150:GEK131150 GOF131150:GOG131150 GYB131150:GYC131150 HHX131150:HHY131150 HRT131150:HRU131150 IBP131150:IBQ131150 ILL131150:ILM131150 IVH131150:IVI131150 JFD131150:JFE131150 JOZ131150:JPA131150 JYV131150:JYW131150 KIR131150:KIS131150 KSN131150:KSO131150 LCJ131150:LCK131150 LMF131150:LMG131150 LWB131150:LWC131150 MFX131150:MFY131150 MPT131150:MPU131150 MZP131150:MZQ131150 NJL131150:NJM131150 NTH131150:NTI131150 ODD131150:ODE131150 OMZ131150:ONA131150 OWV131150:OWW131150 PGR131150:PGS131150 PQN131150:PQO131150 QAJ131150:QAK131150 QKF131150:QKG131150 QUB131150:QUC131150 RDX131150:RDY131150 RNT131150:RNU131150 RXP131150:RXQ131150 SHL131150:SHM131150 SRH131150:SRI131150 TBD131150:TBE131150 TKZ131150:TLA131150 TUV131150:TUW131150 UER131150:UES131150 UON131150:UOO131150 UYJ131150:UYK131150 VIF131150:VIG131150 VSB131150:VSC131150 WBX131150:WBY131150 WLT131150:WLU131150 WVP131150:WVQ131150 H196686:I196686 JD196686:JE196686 SZ196686:TA196686 ACV196686:ACW196686 AMR196686:AMS196686 AWN196686:AWO196686 BGJ196686:BGK196686 BQF196686:BQG196686 CAB196686:CAC196686 CJX196686:CJY196686 CTT196686:CTU196686 DDP196686:DDQ196686 DNL196686:DNM196686 DXH196686:DXI196686 EHD196686:EHE196686 EQZ196686:ERA196686 FAV196686:FAW196686 FKR196686:FKS196686 FUN196686:FUO196686 GEJ196686:GEK196686 GOF196686:GOG196686 GYB196686:GYC196686 HHX196686:HHY196686 HRT196686:HRU196686 IBP196686:IBQ196686 ILL196686:ILM196686 IVH196686:IVI196686 JFD196686:JFE196686 JOZ196686:JPA196686 JYV196686:JYW196686 KIR196686:KIS196686 KSN196686:KSO196686 LCJ196686:LCK196686 LMF196686:LMG196686 LWB196686:LWC196686 MFX196686:MFY196686 MPT196686:MPU196686 MZP196686:MZQ196686 NJL196686:NJM196686 NTH196686:NTI196686 ODD196686:ODE196686 OMZ196686:ONA196686 OWV196686:OWW196686 PGR196686:PGS196686 PQN196686:PQO196686 QAJ196686:QAK196686 QKF196686:QKG196686 QUB196686:QUC196686 RDX196686:RDY196686 RNT196686:RNU196686 RXP196686:RXQ196686 SHL196686:SHM196686 SRH196686:SRI196686 TBD196686:TBE196686 TKZ196686:TLA196686 TUV196686:TUW196686 UER196686:UES196686 UON196686:UOO196686 UYJ196686:UYK196686 VIF196686:VIG196686 VSB196686:VSC196686 WBX196686:WBY196686 WLT196686:WLU196686 WVP196686:WVQ196686 H262222:I262222 JD262222:JE262222 SZ262222:TA262222 ACV262222:ACW262222 AMR262222:AMS262222 AWN262222:AWO262222 BGJ262222:BGK262222 BQF262222:BQG262222 CAB262222:CAC262222 CJX262222:CJY262222 CTT262222:CTU262222 DDP262222:DDQ262222 DNL262222:DNM262222 DXH262222:DXI262222 EHD262222:EHE262222 EQZ262222:ERA262222 FAV262222:FAW262222 FKR262222:FKS262222 FUN262222:FUO262222 GEJ262222:GEK262222 GOF262222:GOG262222 GYB262222:GYC262222 HHX262222:HHY262222 HRT262222:HRU262222 IBP262222:IBQ262222 ILL262222:ILM262222 IVH262222:IVI262222 JFD262222:JFE262222 JOZ262222:JPA262222 JYV262222:JYW262222 KIR262222:KIS262222 KSN262222:KSO262222 LCJ262222:LCK262222 LMF262222:LMG262222 LWB262222:LWC262222 MFX262222:MFY262222 MPT262222:MPU262222 MZP262222:MZQ262222 NJL262222:NJM262222 NTH262222:NTI262222 ODD262222:ODE262222 OMZ262222:ONA262222 OWV262222:OWW262222 PGR262222:PGS262222 PQN262222:PQO262222 QAJ262222:QAK262222 QKF262222:QKG262222 QUB262222:QUC262222 RDX262222:RDY262222 RNT262222:RNU262222 RXP262222:RXQ262222 SHL262222:SHM262222 SRH262222:SRI262222 TBD262222:TBE262222 TKZ262222:TLA262222 TUV262222:TUW262222 UER262222:UES262222 UON262222:UOO262222 UYJ262222:UYK262222 VIF262222:VIG262222 VSB262222:VSC262222 WBX262222:WBY262222 WLT262222:WLU262222 WVP262222:WVQ262222 H327758:I327758 JD327758:JE327758 SZ327758:TA327758 ACV327758:ACW327758 AMR327758:AMS327758 AWN327758:AWO327758 BGJ327758:BGK327758 BQF327758:BQG327758 CAB327758:CAC327758 CJX327758:CJY327758 CTT327758:CTU327758 DDP327758:DDQ327758 DNL327758:DNM327758 DXH327758:DXI327758 EHD327758:EHE327758 EQZ327758:ERA327758 FAV327758:FAW327758 FKR327758:FKS327758 FUN327758:FUO327758 GEJ327758:GEK327758 GOF327758:GOG327758 GYB327758:GYC327758 HHX327758:HHY327758 HRT327758:HRU327758 IBP327758:IBQ327758 ILL327758:ILM327758 IVH327758:IVI327758 JFD327758:JFE327758 JOZ327758:JPA327758 JYV327758:JYW327758 KIR327758:KIS327758 KSN327758:KSO327758 LCJ327758:LCK327758 LMF327758:LMG327758 LWB327758:LWC327758 MFX327758:MFY327758 MPT327758:MPU327758 MZP327758:MZQ327758 NJL327758:NJM327758 NTH327758:NTI327758 ODD327758:ODE327758 OMZ327758:ONA327758 OWV327758:OWW327758 PGR327758:PGS327758 PQN327758:PQO327758 QAJ327758:QAK327758 QKF327758:QKG327758 QUB327758:QUC327758 RDX327758:RDY327758 RNT327758:RNU327758 RXP327758:RXQ327758 SHL327758:SHM327758 SRH327758:SRI327758 TBD327758:TBE327758 TKZ327758:TLA327758 TUV327758:TUW327758 UER327758:UES327758 UON327758:UOO327758 UYJ327758:UYK327758 VIF327758:VIG327758 VSB327758:VSC327758 WBX327758:WBY327758 WLT327758:WLU327758 WVP327758:WVQ327758 H393294:I393294 JD393294:JE393294 SZ393294:TA393294 ACV393294:ACW393294 AMR393294:AMS393294 AWN393294:AWO393294 BGJ393294:BGK393294 BQF393294:BQG393294 CAB393294:CAC393294 CJX393294:CJY393294 CTT393294:CTU393294 DDP393294:DDQ393294 DNL393294:DNM393294 DXH393294:DXI393294 EHD393294:EHE393294 EQZ393294:ERA393294 FAV393294:FAW393294 FKR393294:FKS393294 FUN393294:FUO393294 GEJ393294:GEK393294 GOF393294:GOG393294 GYB393294:GYC393294 HHX393294:HHY393294 HRT393294:HRU393294 IBP393294:IBQ393294 ILL393294:ILM393294 IVH393294:IVI393294 JFD393294:JFE393294 JOZ393294:JPA393294 JYV393294:JYW393294 KIR393294:KIS393294 KSN393294:KSO393294 LCJ393294:LCK393294 LMF393294:LMG393294 LWB393294:LWC393294 MFX393294:MFY393294 MPT393294:MPU393294 MZP393294:MZQ393294 NJL393294:NJM393294 NTH393294:NTI393294 ODD393294:ODE393294 OMZ393294:ONA393294 OWV393294:OWW393294 PGR393294:PGS393294 PQN393294:PQO393294 QAJ393294:QAK393294 QKF393294:QKG393294 QUB393294:QUC393294 RDX393294:RDY393294 RNT393294:RNU393294 RXP393294:RXQ393294 SHL393294:SHM393294 SRH393294:SRI393294 TBD393294:TBE393294 TKZ393294:TLA393294 TUV393294:TUW393294 UER393294:UES393294 UON393294:UOO393294 UYJ393294:UYK393294 VIF393294:VIG393294 VSB393294:VSC393294 WBX393294:WBY393294 WLT393294:WLU393294 WVP393294:WVQ393294 H458830:I458830 JD458830:JE458830 SZ458830:TA458830 ACV458830:ACW458830 AMR458830:AMS458830 AWN458830:AWO458830 BGJ458830:BGK458830 BQF458830:BQG458830 CAB458830:CAC458830 CJX458830:CJY458830 CTT458830:CTU458830 DDP458830:DDQ458830 DNL458830:DNM458830 DXH458830:DXI458830 EHD458830:EHE458830 EQZ458830:ERA458830 FAV458830:FAW458830 FKR458830:FKS458830 FUN458830:FUO458830 GEJ458830:GEK458830 GOF458830:GOG458830 GYB458830:GYC458830 HHX458830:HHY458830 HRT458830:HRU458830 IBP458830:IBQ458830 ILL458830:ILM458830 IVH458830:IVI458830 JFD458830:JFE458830 JOZ458830:JPA458830 JYV458830:JYW458830 KIR458830:KIS458830 KSN458830:KSO458830 LCJ458830:LCK458830 LMF458830:LMG458830 LWB458830:LWC458830 MFX458830:MFY458830 MPT458830:MPU458830 MZP458830:MZQ458830 NJL458830:NJM458830 NTH458830:NTI458830 ODD458830:ODE458830 OMZ458830:ONA458830 OWV458830:OWW458830 PGR458830:PGS458830 PQN458830:PQO458830 QAJ458830:QAK458830 QKF458830:QKG458830 QUB458830:QUC458830 RDX458830:RDY458830 RNT458830:RNU458830 RXP458830:RXQ458830 SHL458830:SHM458830 SRH458830:SRI458830 TBD458830:TBE458830 TKZ458830:TLA458830 TUV458830:TUW458830 UER458830:UES458830 UON458830:UOO458830 UYJ458830:UYK458830 VIF458830:VIG458830 VSB458830:VSC458830 WBX458830:WBY458830 WLT458830:WLU458830 WVP458830:WVQ458830 H524366:I524366 JD524366:JE524366 SZ524366:TA524366 ACV524366:ACW524366 AMR524366:AMS524366 AWN524366:AWO524366 BGJ524366:BGK524366 BQF524366:BQG524366 CAB524366:CAC524366 CJX524366:CJY524366 CTT524366:CTU524366 DDP524366:DDQ524366 DNL524366:DNM524366 DXH524366:DXI524366 EHD524366:EHE524366 EQZ524366:ERA524366 FAV524366:FAW524366 FKR524366:FKS524366 FUN524366:FUO524366 GEJ524366:GEK524366 GOF524366:GOG524366 GYB524366:GYC524366 HHX524366:HHY524366 HRT524366:HRU524366 IBP524366:IBQ524366 ILL524366:ILM524366 IVH524366:IVI524366 JFD524366:JFE524366 JOZ524366:JPA524366 JYV524366:JYW524366 KIR524366:KIS524366 KSN524366:KSO524366 LCJ524366:LCK524366 LMF524366:LMG524366 LWB524366:LWC524366 MFX524366:MFY524366 MPT524366:MPU524366 MZP524366:MZQ524366 NJL524366:NJM524366 NTH524366:NTI524366 ODD524366:ODE524366 OMZ524366:ONA524366 OWV524366:OWW524366 PGR524366:PGS524366 PQN524366:PQO524366 QAJ524366:QAK524366 QKF524366:QKG524366 QUB524366:QUC524366 RDX524366:RDY524366 RNT524366:RNU524366 RXP524366:RXQ524366 SHL524366:SHM524366 SRH524366:SRI524366 TBD524366:TBE524366 TKZ524366:TLA524366 TUV524366:TUW524366 UER524366:UES524366 UON524366:UOO524366 UYJ524366:UYK524366 VIF524366:VIG524366 VSB524366:VSC524366 WBX524366:WBY524366 WLT524366:WLU524366 WVP524366:WVQ524366 H589902:I589902 JD589902:JE589902 SZ589902:TA589902 ACV589902:ACW589902 AMR589902:AMS589902 AWN589902:AWO589902 BGJ589902:BGK589902 BQF589902:BQG589902 CAB589902:CAC589902 CJX589902:CJY589902 CTT589902:CTU589902 DDP589902:DDQ589902 DNL589902:DNM589902 DXH589902:DXI589902 EHD589902:EHE589902 EQZ589902:ERA589902 FAV589902:FAW589902 FKR589902:FKS589902 FUN589902:FUO589902 GEJ589902:GEK589902 GOF589902:GOG589902 GYB589902:GYC589902 HHX589902:HHY589902 HRT589902:HRU589902 IBP589902:IBQ589902 ILL589902:ILM589902 IVH589902:IVI589902 JFD589902:JFE589902 JOZ589902:JPA589902 JYV589902:JYW589902 KIR589902:KIS589902 KSN589902:KSO589902 LCJ589902:LCK589902 LMF589902:LMG589902 LWB589902:LWC589902 MFX589902:MFY589902 MPT589902:MPU589902 MZP589902:MZQ589902 NJL589902:NJM589902 NTH589902:NTI589902 ODD589902:ODE589902 OMZ589902:ONA589902 OWV589902:OWW589902 PGR589902:PGS589902 PQN589902:PQO589902 QAJ589902:QAK589902 QKF589902:QKG589902 QUB589902:QUC589902 RDX589902:RDY589902 RNT589902:RNU589902 RXP589902:RXQ589902 SHL589902:SHM589902 SRH589902:SRI589902 TBD589902:TBE589902 TKZ589902:TLA589902 TUV589902:TUW589902 UER589902:UES589902 UON589902:UOO589902 UYJ589902:UYK589902 VIF589902:VIG589902 VSB589902:VSC589902 WBX589902:WBY589902 WLT589902:WLU589902 WVP589902:WVQ589902 H655438:I655438 JD655438:JE655438 SZ655438:TA655438 ACV655438:ACW655438 AMR655438:AMS655438 AWN655438:AWO655438 BGJ655438:BGK655438 BQF655438:BQG655438 CAB655438:CAC655438 CJX655438:CJY655438 CTT655438:CTU655438 DDP655438:DDQ655438 DNL655438:DNM655438 DXH655438:DXI655438 EHD655438:EHE655438 EQZ655438:ERA655438 FAV655438:FAW655438 FKR655438:FKS655438 FUN655438:FUO655438 GEJ655438:GEK655438 GOF655438:GOG655438 GYB655438:GYC655438 HHX655438:HHY655438 HRT655438:HRU655438 IBP655438:IBQ655438 ILL655438:ILM655438 IVH655438:IVI655438 JFD655438:JFE655438 JOZ655438:JPA655438 JYV655438:JYW655438 KIR655438:KIS655438 KSN655438:KSO655438 LCJ655438:LCK655438 LMF655438:LMG655438 LWB655438:LWC655438 MFX655438:MFY655438 MPT655438:MPU655438 MZP655438:MZQ655438 NJL655438:NJM655438 NTH655438:NTI655438 ODD655438:ODE655438 OMZ655438:ONA655438 OWV655438:OWW655438 PGR655438:PGS655438 PQN655438:PQO655438 QAJ655438:QAK655438 QKF655438:QKG655438 QUB655438:QUC655438 RDX655438:RDY655438 RNT655438:RNU655438 RXP655438:RXQ655438 SHL655438:SHM655438 SRH655438:SRI655438 TBD655438:TBE655438 TKZ655438:TLA655438 TUV655438:TUW655438 UER655438:UES655438 UON655438:UOO655438 UYJ655438:UYK655438 VIF655438:VIG655438 VSB655438:VSC655438 WBX655438:WBY655438 WLT655438:WLU655438 WVP655438:WVQ655438 H720974:I720974 JD720974:JE720974 SZ720974:TA720974 ACV720974:ACW720974 AMR720974:AMS720974 AWN720974:AWO720974 BGJ720974:BGK720974 BQF720974:BQG720974 CAB720974:CAC720974 CJX720974:CJY720974 CTT720974:CTU720974 DDP720974:DDQ720974 DNL720974:DNM720974 DXH720974:DXI720974 EHD720974:EHE720974 EQZ720974:ERA720974 FAV720974:FAW720974 FKR720974:FKS720974 FUN720974:FUO720974 GEJ720974:GEK720974 GOF720974:GOG720974 GYB720974:GYC720974 HHX720974:HHY720974 HRT720974:HRU720974 IBP720974:IBQ720974 ILL720974:ILM720974 IVH720974:IVI720974 JFD720974:JFE720974 JOZ720974:JPA720974 JYV720974:JYW720974 KIR720974:KIS720974 KSN720974:KSO720974 LCJ720974:LCK720974 LMF720974:LMG720974 LWB720974:LWC720974 MFX720974:MFY720974 MPT720974:MPU720974 MZP720974:MZQ720974 NJL720974:NJM720974 NTH720974:NTI720974 ODD720974:ODE720974 OMZ720974:ONA720974 OWV720974:OWW720974 PGR720974:PGS720974 PQN720974:PQO720974 QAJ720974:QAK720974 QKF720974:QKG720974 QUB720974:QUC720974 RDX720974:RDY720974 RNT720974:RNU720974 RXP720974:RXQ720974 SHL720974:SHM720974 SRH720974:SRI720974 TBD720974:TBE720974 TKZ720974:TLA720974 TUV720974:TUW720974 UER720974:UES720974 UON720974:UOO720974 UYJ720974:UYK720974 VIF720974:VIG720974 VSB720974:VSC720974 WBX720974:WBY720974 WLT720974:WLU720974 WVP720974:WVQ720974 H786510:I786510 JD786510:JE786510 SZ786510:TA786510 ACV786510:ACW786510 AMR786510:AMS786510 AWN786510:AWO786510 BGJ786510:BGK786510 BQF786510:BQG786510 CAB786510:CAC786510 CJX786510:CJY786510 CTT786510:CTU786510 DDP786510:DDQ786510 DNL786510:DNM786510 DXH786510:DXI786510 EHD786510:EHE786510 EQZ786510:ERA786510 FAV786510:FAW786510 FKR786510:FKS786510 FUN786510:FUO786510 GEJ786510:GEK786510 GOF786510:GOG786510 GYB786510:GYC786510 HHX786510:HHY786510 HRT786510:HRU786510 IBP786510:IBQ786510 ILL786510:ILM786510 IVH786510:IVI786510 JFD786510:JFE786510 JOZ786510:JPA786510 JYV786510:JYW786510 KIR786510:KIS786510 KSN786510:KSO786510 LCJ786510:LCK786510 LMF786510:LMG786510 LWB786510:LWC786510 MFX786510:MFY786510 MPT786510:MPU786510 MZP786510:MZQ786510 NJL786510:NJM786510 NTH786510:NTI786510 ODD786510:ODE786510 OMZ786510:ONA786510 OWV786510:OWW786510 PGR786510:PGS786510 PQN786510:PQO786510 QAJ786510:QAK786510 QKF786510:QKG786510 QUB786510:QUC786510 RDX786510:RDY786510 RNT786510:RNU786510 RXP786510:RXQ786510 SHL786510:SHM786510 SRH786510:SRI786510 TBD786510:TBE786510 TKZ786510:TLA786510 TUV786510:TUW786510 UER786510:UES786510 UON786510:UOO786510 UYJ786510:UYK786510 VIF786510:VIG786510 VSB786510:VSC786510 WBX786510:WBY786510 WLT786510:WLU786510 WVP786510:WVQ786510 H852046:I852046 JD852046:JE852046 SZ852046:TA852046 ACV852046:ACW852046 AMR852046:AMS852046 AWN852046:AWO852046 BGJ852046:BGK852046 BQF852046:BQG852046 CAB852046:CAC852046 CJX852046:CJY852046 CTT852046:CTU852046 DDP852046:DDQ852046 DNL852046:DNM852046 DXH852046:DXI852046 EHD852046:EHE852046 EQZ852046:ERA852046 FAV852046:FAW852046 FKR852046:FKS852046 FUN852046:FUO852046 GEJ852046:GEK852046 GOF852046:GOG852046 GYB852046:GYC852046 HHX852046:HHY852046 HRT852046:HRU852046 IBP852046:IBQ852046 ILL852046:ILM852046 IVH852046:IVI852046 JFD852046:JFE852046 JOZ852046:JPA852046 JYV852046:JYW852046 KIR852046:KIS852046 KSN852046:KSO852046 LCJ852046:LCK852046 LMF852046:LMG852046 LWB852046:LWC852046 MFX852046:MFY852046 MPT852046:MPU852046 MZP852046:MZQ852046 NJL852046:NJM852046 NTH852046:NTI852046 ODD852046:ODE852046 OMZ852046:ONA852046 OWV852046:OWW852046 PGR852046:PGS852046 PQN852046:PQO852046 QAJ852046:QAK852046 QKF852046:QKG852046 QUB852046:QUC852046 RDX852046:RDY852046 RNT852046:RNU852046 RXP852046:RXQ852046 SHL852046:SHM852046 SRH852046:SRI852046 TBD852046:TBE852046 TKZ852046:TLA852046 TUV852046:TUW852046 UER852046:UES852046 UON852046:UOO852046 UYJ852046:UYK852046 VIF852046:VIG852046 VSB852046:VSC852046 WBX852046:WBY852046 WLT852046:WLU852046 WVP852046:WVQ852046 H917582:I917582 JD917582:JE917582 SZ917582:TA917582 ACV917582:ACW917582 AMR917582:AMS917582 AWN917582:AWO917582 BGJ917582:BGK917582 BQF917582:BQG917582 CAB917582:CAC917582 CJX917582:CJY917582 CTT917582:CTU917582 DDP917582:DDQ917582 DNL917582:DNM917582 DXH917582:DXI917582 EHD917582:EHE917582 EQZ917582:ERA917582 FAV917582:FAW917582 FKR917582:FKS917582 FUN917582:FUO917582 GEJ917582:GEK917582 GOF917582:GOG917582 GYB917582:GYC917582 HHX917582:HHY917582 HRT917582:HRU917582 IBP917582:IBQ917582 ILL917582:ILM917582 IVH917582:IVI917582 JFD917582:JFE917582 JOZ917582:JPA917582 JYV917582:JYW917582 KIR917582:KIS917582 KSN917582:KSO917582 LCJ917582:LCK917582 LMF917582:LMG917582 LWB917582:LWC917582 MFX917582:MFY917582 MPT917582:MPU917582 MZP917582:MZQ917582 NJL917582:NJM917582 NTH917582:NTI917582 ODD917582:ODE917582 OMZ917582:ONA917582 OWV917582:OWW917582 PGR917582:PGS917582 PQN917582:PQO917582 QAJ917582:QAK917582 QKF917582:QKG917582 QUB917582:QUC917582 RDX917582:RDY917582 RNT917582:RNU917582 RXP917582:RXQ917582 SHL917582:SHM917582 SRH917582:SRI917582 TBD917582:TBE917582 TKZ917582:TLA917582 TUV917582:TUW917582 UER917582:UES917582 UON917582:UOO917582 UYJ917582:UYK917582 VIF917582:VIG917582 VSB917582:VSC917582 WBX917582:WBY917582 WLT917582:WLU917582 WVP917582:WVQ917582 H983118:I983118 JD983118:JE983118 SZ983118:TA983118 ACV983118:ACW983118 AMR983118:AMS983118 AWN983118:AWO983118 BGJ983118:BGK983118 BQF983118:BQG983118 CAB983118:CAC983118 CJX983118:CJY983118 CTT983118:CTU983118 DDP983118:DDQ983118 DNL983118:DNM983118 DXH983118:DXI983118 EHD983118:EHE983118 EQZ983118:ERA983118 FAV983118:FAW983118 FKR983118:FKS983118 FUN983118:FUO983118 GEJ983118:GEK983118 GOF983118:GOG983118 GYB983118:GYC983118 HHX983118:HHY983118 HRT983118:HRU983118 IBP983118:IBQ983118 ILL983118:ILM983118 IVH983118:IVI983118 JFD983118:JFE983118 JOZ983118:JPA983118 JYV983118:JYW983118 KIR983118:KIS983118 KSN983118:KSO983118 LCJ983118:LCK983118 LMF983118:LMG983118 LWB983118:LWC983118 MFX983118:MFY983118 MPT983118:MPU983118 MZP983118:MZQ983118 NJL983118:NJM983118 NTH983118:NTI983118 ODD983118:ODE983118 OMZ983118:ONA983118 OWV983118:OWW983118 PGR983118:PGS983118 PQN983118:PQO983118 QAJ983118:QAK983118 QKF983118:QKG983118 QUB983118:QUC983118 RDX983118:RDY983118 RNT983118:RNU983118 RXP983118:RXQ983118 SHL983118:SHM983118 SRH983118:SRI983118 TBD983118:TBE983118 TKZ983118:TLA983118 TUV983118:TUW983118 UER983118:UES983118 UON983118:UOO983118 UYJ983118:UYK983118 VIF983118:VIG983118 VSB983118:VSC983118 WBX983118:WBY983118 WLT983118:WLU983118 WVP983118:WVQ983118">
      <formula1>0</formula1>
      <formula2>1000</formula2>
    </dataValidation>
    <dataValidation type="whole" allowBlank="1" showInputMessage="1" showErrorMessage="1" sqref="K31:K38 JG31:JG38 TC31:TC38 ACY31:ACY38 AMU31:AMU38 AWQ31:AWQ38 BGM31:BGM38 BQI31:BQI38 CAE31:CAE38 CKA31:CKA38 CTW31:CTW38 DDS31:DDS38 DNO31:DNO38 DXK31:DXK38 EHG31:EHG38 ERC31:ERC38 FAY31:FAY38 FKU31:FKU38 FUQ31:FUQ38 GEM31:GEM38 GOI31:GOI38 GYE31:GYE38 HIA31:HIA38 HRW31:HRW38 IBS31:IBS38 ILO31:ILO38 IVK31:IVK38 JFG31:JFG38 JPC31:JPC38 JYY31:JYY38 KIU31:KIU38 KSQ31:KSQ38 LCM31:LCM38 LMI31:LMI38 LWE31:LWE38 MGA31:MGA38 MPW31:MPW38 MZS31:MZS38 NJO31:NJO38 NTK31:NTK38 ODG31:ODG38 ONC31:ONC38 OWY31:OWY38 PGU31:PGU38 PQQ31:PQQ38 QAM31:QAM38 QKI31:QKI38 QUE31:QUE38 REA31:REA38 RNW31:RNW38 RXS31:RXS38 SHO31:SHO38 SRK31:SRK38 TBG31:TBG38 TLC31:TLC38 TUY31:TUY38 UEU31:UEU38 UOQ31:UOQ38 UYM31:UYM38 VII31:VII38 VSE31:VSE38 WCA31:WCA38 WLW31:WLW38 WVS31:WVS38 K65567:K65574 JG65567:JG65574 TC65567:TC65574 ACY65567:ACY65574 AMU65567:AMU65574 AWQ65567:AWQ65574 BGM65567:BGM65574 BQI65567:BQI65574 CAE65567:CAE65574 CKA65567:CKA65574 CTW65567:CTW65574 DDS65567:DDS65574 DNO65567:DNO65574 DXK65567:DXK65574 EHG65567:EHG65574 ERC65567:ERC65574 FAY65567:FAY65574 FKU65567:FKU65574 FUQ65567:FUQ65574 GEM65567:GEM65574 GOI65567:GOI65574 GYE65567:GYE65574 HIA65567:HIA65574 HRW65567:HRW65574 IBS65567:IBS65574 ILO65567:ILO65574 IVK65567:IVK65574 JFG65567:JFG65574 JPC65567:JPC65574 JYY65567:JYY65574 KIU65567:KIU65574 KSQ65567:KSQ65574 LCM65567:LCM65574 LMI65567:LMI65574 LWE65567:LWE65574 MGA65567:MGA65574 MPW65567:MPW65574 MZS65567:MZS65574 NJO65567:NJO65574 NTK65567:NTK65574 ODG65567:ODG65574 ONC65567:ONC65574 OWY65567:OWY65574 PGU65567:PGU65574 PQQ65567:PQQ65574 QAM65567:QAM65574 QKI65567:QKI65574 QUE65567:QUE65574 REA65567:REA65574 RNW65567:RNW65574 RXS65567:RXS65574 SHO65567:SHO65574 SRK65567:SRK65574 TBG65567:TBG65574 TLC65567:TLC65574 TUY65567:TUY65574 UEU65567:UEU65574 UOQ65567:UOQ65574 UYM65567:UYM65574 VII65567:VII65574 VSE65567:VSE65574 WCA65567:WCA65574 WLW65567:WLW65574 WVS65567:WVS65574 K131103:K131110 JG131103:JG131110 TC131103:TC131110 ACY131103:ACY131110 AMU131103:AMU131110 AWQ131103:AWQ131110 BGM131103:BGM131110 BQI131103:BQI131110 CAE131103:CAE131110 CKA131103:CKA131110 CTW131103:CTW131110 DDS131103:DDS131110 DNO131103:DNO131110 DXK131103:DXK131110 EHG131103:EHG131110 ERC131103:ERC131110 FAY131103:FAY131110 FKU131103:FKU131110 FUQ131103:FUQ131110 GEM131103:GEM131110 GOI131103:GOI131110 GYE131103:GYE131110 HIA131103:HIA131110 HRW131103:HRW131110 IBS131103:IBS131110 ILO131103:ILO131110 IVK131103:IVK131110 JFG131103:JFG131110 JPC131103:JPC131110 JYY131103:JYY131110 KIU131103:KIU131110 KSQ131103:KSQ131110 LCM131103:LCM131110 LMI131103:LMI131110 LWE131103:LWE131110 MGA131103:MGA131110 MPW131103:MPW131110 MZS131103:MZS131110 NJO131103:NJO131110 NTK131103:NTK131110 ODG131103:ODG131110 ONC131103:ONC131110 OWY131103:OWY131110 PGU131103:PGU131110 PQQ131103:PQQ131110 QAM131103:QAM131110 QKI131103:QKI131110 QUE131103:QUE131110 REA131103:REA131110 RNW131103:RNW131110 RXS131103:RXS131110 SHO131103:SHO131110 SRK131103:SRK131110 TBG131103:TBG131110 TLC131103:TLC131110 TUY131103:TUY131110 UEU131103:UEU131110 UOQ131103:UOQ131110 UYM131103:UYM131110 VII131103:VII131110 VSE131103:VSE131110 WCA131103:WCA131110 WLW131103:WLW131110 WVS131103:WVS131110 K196639:K196646 JG196639:JG196646 TC196639:TC196646 ACY196639:ACY196646 AMU196639:AMU196646 AWQ196639:AWQ196646 BGM196639:BGM196646 BQI196639:BQI196646 CAE196639:CAE196646 CKA196639:CKA196646 CTW196639:CTW196646 DDS196639:DDS196646 DNO196639:DNO196646 DXK196639:DXK196646 EHG196639:EHG196646 ERC196639:ERC196646 FAY196639:FAY196646 FKU196639:FKU196646 FUQ196639:FUQ196646 GEM196639:GEM196646 GOI196639:GOI196646 GYE196639:GYE196646 HIA196639:HIA196646 HRW196639:HRW196646 IBS196639:IBS196646 ILO196639:ILO196646 IVK196639:IVK196646 JFG196639:JFG196646 JPC196639:JPC196646 JYY196639:JYY196646 KIU196639:KIU196646 KSQ196639:KSQ196646 LCM196639:LCM196646 LMI196639:LMI196646 LWE196639:LWE196646 MGA196639:MGA196646 MPW196639:MPW196646 MZS196639:MZS196646 NJO196639:NJO196646 NTK196639:NTK196646 ODG196639:ODG196646 ONC196639:ONC196646 OWY196639:OWY196646 PGU196639:PGU196646 PQQ196639:PQQ196646 QAM196639:QAM196646 QKI196639:QKI196646 QUE196639:QUE196646 REA196639:REA196646 RNW196639:RNW196646 RXS196639:RXS196646 SHO196639:SHO196646 SRK196639:SRK196646 TBG196639:TBG196646 TLC196639:TLC196646 TUY196639:TUY196646 UEU196639:UEU196646 UOQ196639:UOQ196646 UYM196639:UYM196646 VII196639:VII196646 VSE196639:VSE196646 WCA196639:WCA196646 WLW196639:WLW196646 WVS196639:WVS196646 K262175:K262182 JG262175:JG262182 TC262175:TC262182 ACY262175:ACY262182 AMU262175:AMU262182 AWQ262175:AWQ262182 BGM262175:BGM262182 BQI262175:BQI262182 CAE262175:CAE262182 CKA262175:CKA262182 CTW262175:CTW262182 DDS262175:DDS262182 DNO262175:DNO262182 DXK262175:DXK262182 EHG262175:EHG262182 ERC262175:ERC262182 FAY262175:FAY262182 FKU262175:FKU262182 FUQ262175:FUQ262182 GEM262175:GEM262182 GOI262175:GOI262182 GYE262175:GYE262182 HIA262175:HIA262182 HRW262175:HRW262182 IBS262175:IBS262182 ILO262175:ILO262182 IVK262175:IVK262182 JFG262175:JFG262182 JPC262175:JPC262182 JYY262175:JYY262182 KIU262175:KIU262182 KSQ262175:KSQ262182 LCM262175:LCM262182 LMI262175:LMI262182 LWE262175:LWE262182 MGA262175:MGA262182 MPW262175:MPW262182 MZS262175:MZS262182 NJO262175:NJO262182 NTK262175:NTK262182 ODG262175:ODG262182 ONC262175:ONC262182 OWY262175:OWY262182 PGU262175:PGU262182 PQQ262175:PQQ262182 QAM262175:QAM262182 QKI262175:QKI262182 QUE262175:QUE262182 REA262175:REA262182 RNW262175:RNW262182 RXS262175:RXS262182 SHO262175:SHO262182 SRK262175:SRK262182 TBG262175:TBG262182 TLC262175:TLC262182 TUY262175:TUY262182 UEU262175:UEU262182 UOQ262175:UOQ262182 UYM262175:UYM262182 VII262175:VII262182 VSE262175:VSE262182 WCA262175:WCA262182 WLW262175:WLW262182 WVS262175:WVS262182 K327711:K327718 JG327711:JG327718 TC327711:TC327718 ACY327711:ACY327718 AMU327711:AMU327718 AWQ327711:AWQ327718 BGM327711:BGM327718 BQI327711:BQI327718 CAE327711:CAE327718 CKA327711:CKA327718 CTW327711:CTW327718 DDS327711:DDS327718 DNO327711:DNO327718 DXK327711:DXK327718 EHG327711:EHG327718 ERC327711:ERC327718 FAY327711:FAY327718 FKU327711:FKU327718 FUQ327711:FUQ327718 GEM327711:GEM327718 GOI327711:GOI327718 GYE327711:GYE327718 HIA327711:HIA327718 HRW327711:HRW327718 IBS327711:IBS327718 ILO327711:ILO327718 IVK327711:IVK327718 JFG327711:JFG327718 JPC327711:JPC327718 JYY327711:JYY327718 KIU327711:KIU327718 KSQ327711:KSQ327718 LCM327711:LCM327718 LMI327711:LMI327718 LWE327711:LWE327718 MGA327711:MGA327718 MPW327711:MPW327718 MZS327711:MZS327718 NJO327711:NJO327718 NTK327711:NTK327718 ODG327711:ODG327718 ONC327711:ONC327718 OWY327711:OWY327718 PGU327711:PGU327718 PQQ327711:PQQ327718 QAM327711:QAM327718 QKI327711:QKI327718 QUE327711:QUE327718 REA327711:REA327718 RNW327711:RNW327718 RXS327711:RXS327718 SHO327711:SHO327718 SRK327711:SRK327718 TBG327711:TBG327718 TLC327711:TLC327718 TUY327711:TUY327718 UEU327711:UEU327718 UOQ327711:UOQ327718 UYM327711:UYM327718 VII327711:VII327718 VSE327711:VSE327718 WCA327711:WCA327718 WLW327711:WLW327718 WVS327711:WVS327718 K393247:K393254 JG393247:JG393254 TC393247:TC393254 ACY393247:ACY393254 AMU393247:AMU393254 AWQ393247:AWQ393254 BGM393247:BGM393254 BQI393247:BQI393254 CAE393247:CAE393254 CKA393247:CKA393254 CTW393247:CTW393254 DDS393247:DDS393254 DNO393247:DNO393254 DXK393247:DXK393254 EHG393247:EHG393254 ERC393247:ERC393254 FAY393247:FAY393254 FKU393247:FKU393254 FUQ393247:FUQ393254 GEM393247:GEM393254 GOI393247:GOI393254 GYE393247:GYE393254 HIA393247:HIA393254 HRW393247:HRW393254 IBS393247:IBS393254 ILO393247:ILO393254 IVK393247:IVK393254 JFG393247:JFG393254 JPC393247:JPC393254 JYY393247:JYY393254 KIU393247:KIU393254 KSQ393247:KSQ393254 LCM393247:LCM393254 LMI393247:LMI393254 LWE393247:LWE393254 MGA393247:MGA393254 MPW393247:MPW393254 MZS393247:MZS393254 NJO393247:NJO393254 NTK393247:NTK393254 ODG393247:ODG393254 ONC393247:ONC393254 OWY393247:OWY393254 PGU393247:PGU393254 PQQ393247:PQQ393254 QAM393247:QAM393254 QKI393247:QKI393254 QUE393247:QUE393254 REA393247:REA393254 RNW393247:RNW393254 RXS393247:RXS393254 SHO393247:SHO393254 SRK393247:SRK393254 TBG393247:TBG393254 TLC393247:TLC393254 TUY393247:TUY393254 UEU393247:UEU393254 UOQ393247:UOQ393254 UYM393247:UYM393254 VII393247:VII393254 VSE393247:VSE393254 WCA393247:WCA393254 WLW393247:WLW393254 WVS393247:WVS393254 K458783:K458790 JG458783:JG458790 TC458783:TC458790 ACY458783:ACY458790 AMU458783:AMU458790 AWQ458783:AWQ458790 BGM458783:BGM458790 BQI458783:BQI458790 CAE458783:CAE458790 CKA458783:CKA458790 CTW458783:CTW458790 DDS458783:DDS458790 DNO458783:DNO458790 DXK458783:DXK458790 EHG458783:EHG458790 ERC458783:ERC458790 FAY458783:FAY458790 FKU458783:FKU458790 FUQ458783:FUQ458790 GEM458783:GEM458790 GOI458783:GOI458790 GYE458783:GYE458790 HIA458783:HIA458790 HRW458783:HRW458790 IBS458783:IBS458790 ILO458783:ILO458790 IVK458783:IVK458790 JFG458783:JFG458790 JPC458783:JPC458790 JYY458783:JYY458790 KIU458783:KIU458790 KSQ458783:KSQ458790 LCM458783:LCM458790 LMI458783:LMI458790 LWE458783:LWE458790 MGA458783:MGA458790 MPW458783:MPW458790 MZS458783:MZS458790 NJO458783:NJO458790 NTK458783:NTK458790 ODG458783:ODG458790 ONC458783:ONC458790 OWY458783:OWY458790 PGU458783:PGU458790 PQQ458783:PQQ458790 QAM458783:QAM458790 QKI458783:QKI458790 QUE458783:QUE458790 REA458783:REA458790 RNW458783:RNW458790 RXS458783:RXS458790 SHO458783:SHO458790 SRK458783:SRK458790 TBG458783:TBG458790 TLC458783:TLC458790 TUY458783:TUY458790 UEU458783:UEU458790 UOQ458783:UOQ458790 UYM458783:UYM458790 VII458783:VII458790 VSE458783:VSE458790 WCA458783:WCA458790 WLW458783:WLW458790 WVS458783:WVS458790 K524319:K524326 JG524319:JG524326 TC524319:TC524326 ACY524319:ACY524326 AMU524319:AMU524326 AWQ524319:AWQ524326 BGM524319:BGM524326 BQI524319:BQI524326 CAE524319:CAE524326 CKA524319:CKA524326 CTW524319:CTW524326 DDS524319:DDS524326 DNO524319:DNO524326 DXK524319:DXK524326 EHG524319:EHG524326 ERC524319:ERC524326 FAY524319:FAY524326 FKU524319:FKU524326 FUQ524319:FUQ524326 GEM524319:GEM524326 GOI524319:GOI524326 GYE524319:GYE524326 HIA524319:HIA524326 HRW524319:HRW524326 IBS524319:IBS524326 ILO524319:ILO524326 IVK524319:IVK524326 JFG524319:JFG524326 JPC524319:JPC524326 JYY524319:JYY524326 KIU524319:KIU524326 KSQ524319:KSQ524326 LCM524319:LCM524326 LMI524319:LMI524326 LWE524319:LWE524326 MGA524319:MGA524326 MPW524319:MPW524326 MZS524319:MZS524326 NJO524319:NJO524326 NTK524319:NTK524326 ODG524319:ODG524326 ONC524319:ONC524326 OWY524319:OWY524326 PGU524319:PGU524326 PQQ524319:PQQ524326 QAM524319:QAM524326 QKI524319:QKI524326 QUE524319:QUE524326 REA524319:REA524326 RNW524319:RNW524326 RXS524319:RXS524326 SHO524319:SHO524326 SRK524319:SRK524326 TBG524319:TBG524326 TLC524319:TLC524326 TUY524319:TUY524326 UEU524319:UEU524326 UOQ524319:UOQ524326 UYM524319:UYM524326 VII524319:VII524326 VSE524319:VSE524326 WCA524319:WCA524326 WLW524319:WLW524326 WVS524319:WVS524326 K589855:K589862 JG589855:JG589862 TC589855:TC589862 ACY589855:ACY589862 AMU589855:AMU589862 AWQ589855:AWQ589862 BGM589855:BGM589862 BQI589855:BQI589862 CAE589855:CAE589862 CKA589855:CKA589862 CTW589855:CTW589862 DDS589855:DDS589862 DNO589855:DNO589862 DXK589855:DXK589862 EHG589855:EHG589862 ERC589855:ERC589862 FAY589855:FAY589862 FKU589855:FKU589862 FUQ589855:FUQ589862 GEM589855:GEM589862 GOI589855:GOI589862 GYE589855:GYE589862 HIA589855:HIA589862 HRW589855:HRW589862 IBS589855:IBS589862 ILO589855:ILO589862 IVK589855:IVK589862 JFG589855:JFG589862 JPC589855:JPC589862 JYY589855:JYY589862 KIU589855:KIU589862 KSQ589855:KSQ589862 LCM589855:LCM589862 LMI589855:LMI589862 LWE589855:LWE589862 MGA589855:MGA589862 MPW589855:MPW589862 MZS589855:MZS589862 NJO589855:NJO589862 NTK589855:NTK589862 ODG589855:ODG589862 ONC589855:ONC589862 OWY589855:OWY589862 PGU589855:PGU589862 PQQ589855:PQQ589862 QAM589855:QAM589862 QKI589855:QKI589862 QUE589855:QUE589862 REA589855:REA589862 RNW589855:RNW589862 RXS589855:RXS589862 SHO589855:SHO589862 SRK589855:SRK589862 TBG589855:TBG589862 TLC589855:TLC589862 TUY589855:TUY589862 UEU589855:UEU589862 UOQ589855:UOQ589862 UYM589855:UYM589862 VII589855:VII589862 VSE589855:VSE589862 WCA589855:WCA589862 WLW589855:WLW589862 WVS589855:WVS589862 K655391:K655398 JG655391:JG655398 TC655391:TC655398 ACY655391:ACY655398 AMU655391:AMU655398 AWQ655391:AWQ655398 BGM655391:BGM655398 BQI655391:BQI655398 CAE655391:CAE655398 CKA655391:CKA655398 CTW655391:CTW655398 DDS655391:DDS655398 DNO655391:DNO655398 DXK655391:DXK655398 EHG655391:EHG655398 ERC655391:ERC655398 FAY655391:FAY655398 FKU655391:FKU655398 FUQ655391:FUQ655398 GEM655391:GEM655398 GOI655391:GOI655398 GYE655391:GYE655398 HIA655391:HIA655398 HRW655391:HRW655398 IBS655391:IBS655398 ILO655391:ILO655398 IVK655391:IVK655398 JFG655391:JFG655398 JPC655391:JPC655398 JYY655391:JYY655398 KIU655391:KIU655398 KSQ655391:KSQ655398 LCM655391:LCM655398 LMI655391:LMI655398 LWE655391:LWE655398 MGA655391:MGA655398 MPW655391:MPW655398 MZS655391:MZS655398 NJO655391:NJO655398 NTK655391:NTK655398 ODG655391:ODG655398 ONC655391:ONC655398 OWY655391:OWY655398 PGU655391:PGU655398 PQQ655391:PQQ655398 QAM655391:QAM655398 QKI655391:QKI655398 QUE655391:QUE655398 REA655391:REA655398 RNW655391:RNW655398 RXS655391:RXS655398 SHO655391:SHO655398 SRK655391:SRK655398 TBG655391:TBG655398 TLC655391:TLC655398 TUY655391:TUY655398 UEU655391:UEU655398 UOQ655391:UOQ655398 UYM655391:UYM655398 VII655391:VII655398 VSE655391:VSE655398 WCA655391:WCA655398 WLW655391:WLW655398 WVS655391:WVS655398 K720927:K720934 JG720927:JG720934 TC720927:TC720934 ACY720927:ACY720934 AMU720927:AMU720934 AWQ720927:AWQ720934 BGM720927:BGM720934 BQI720927:BQI720934 CAE720927:CAE720934 CKA720927:CKA720934 CTW720927:CTW720934 DDS720927:DDS720934 DNO720927:DNO720934 DXK720927:DXK720934 EHG720927:EHG720934 ERC720927:ERC720934 FAY720927:FAY720934 FKU720927:FKU720934 FUQ720927:FUQ720934 GEM720927:GEM720934 GOI720927:GOI720934 GYE720927:GYE720934 HIA720927:HIA720934 HRW720927:HRW720934 IBS720927:IBS720934 ILO720927:ILO720934 IVK720927:IVK720934 JFG720927:JFG720934 JPC720927:JPC720934 JYY720927:JYY720934 KIU720927:KIU720934 KSQ720927:KSQ720934 LCM720927:LCM720934 LMI720927:LMI720934 LWE720927:LWE720934 MGA720927:MGA720934 MPW720927:MPW720934 MZS720927:MZS720934 NJO720927:NJO720934 NTK720927:NTK720934 ODG720927:ODG720934 ONC720927:ONC720934 OWY720927:OWY720934 PGU720927:PGU720934 PQQ720927:PQQ720934 QAM720927:QAM720934 QKI720927:QKI720934 QUE720927:QUE720934 REA720927:REA720934 RNW720927:RNW720934 RXS720927:RXS720934 SHO720927:SHO720934 SRK720927:SRK720934 TBG720927:TBG720934 TLC720927:TLC720934 TUY720927:TUY720934 UEU720927:UEU720934 UOQ720927:UOQ720934 UYM720927:UYM720934 VII720927:VII720934 VSE720927:VSE720934 WCA720927:WCA720934 WLW720927:WLW720934 WVS720927:WVS720934 K786463:K786470 JG786463:JG786470 TC786463:TC786470 ACY786463:ACY786470 AMU786463:AMU786470 AWQ786463:AWQ786470 BGM786463:BGM786470 BQI786463:BQI786470 CAE786463:CAE786470 CKA786463:CKA786470 CTW786463:CTW786470 DDS786463:DDS786470 DNO786463:DNO786470 DXK786463:DXK786470 EHG786463:EHG786470 ERC786463:ERC786470 FAY786463:FAY786470 FKU786463:FKU786470 FUQ786463:FUQ786470 GEM786463:GEM786470 GOI786463:GOI786470 GYE786463:GYE786470 HIA786463:HIA786470 HRW786463:HRW786470 IBS786463:IBS786470 ILO786463:ILO786470 IVK786463:IVK786470 JFG786463:JFG786470 JPC786463:JPC786470 JYY786463:JYY786470 KIU786463:KIU786470 KSQ786463:KSQ786470 LCM786463:LCM786470 LMI786463:LMI786470 LWE786463:LWE786470 MGA786463:MGA786470 MPW786463:MPW786470 MZS786463:MZS786470 NJO786463:NJO786470 NTK786463:NTK786470 ODG786463:ODG786470 ONC786463:ONC786470 OWY786463:OWY786470 PGU786463:PGU786470 PQQ786463:PQQ786470 QAM786463:QAM786470 QKI786463:QKI786470 QUE786463:QUE786470 REA786463:REA786470 RNW786463:RNW786470 RXS786463:RXS786470 SHO786463:SHO786470 SRK786463:SRK786470 TBG786463:TBG786470 TLC786463:TLC786470 TUY786463:TUY786470 UEU786463:UEU786470 UOQ786463:UOQ786470 UYM786463:UYM786470 VII786463:VII786470 VSE786463:VSE786470 WCA786463:WCA786470 WLW786463:WLW786470 WVS786463:WVS786470 K851999:K852006 JG851999:JG852006 TC851999:TC852006 ACY851999:ACY852006 AMU851999:AMU852006 AWQ851999:AWQ852006 BGM851999:BGM852006 BQI851999:BQI852006 CAE851999:CAE852006 CKA851999:CKA852006 CTW851999:CTW852006 DDS851999:DDS852006 DNO851999:DNO852006 DXK851999:DXK852006 EHG851999:EHG852006 ERC851999:ERC852006 FAY851999:FAY852006 FKU851999:FKU852006 FUQ851999:FUQ852006 GEM851999:GEM852006 GOI851999:GOI852006 GYE851999:GYE852006 HIA851999:HIA852006 HRW851999:HRW852006 IBS851999:IBS852006 ILO851999:ILO852006 IVK851999:IVK852006 JFG851999:JFG852006 JPC851999:JPC852006 JYY851999:JYY852006 KIU851999:KIU852006 KSQ851999:KSQ852006 LCM851999:LCM852006 LMI851999:LMI852006 LWE851999:LWE852006 MGA851999:MGA852006 MPW851999:MPW852006 MZS851999:MZS852006 NJO851999:NJO852006 NTK851999:NTK852006 ODG851999:ODG852006 ONC851999:ONC852006 OWY851999:OWY852006 PGU851999:PGU852006 PQQ851999:PQQ852006 QAM851999:QAM852006 QKI851999:QKI852006 QUE851999:QUE852006 REA851999:REA852006 RNW851999:RNW852006 RXS851999:RXS852006 SHO851999:SHO852006 SRK851999:SRK852006 TBG851999:TBG852006 TLC851999:TLC852006 TUY851999:TUY852006 UEU851999:UEU852006 UOQ851999:UOQ852006 UYM851999:UYM852006 VII851999:VII852006 VSE851999:VSE852006 WCA851999:WCA852006 WLW851999:WLW852006 WVS851999:WVS852006 K917535:K917542 JG917535:JG917542 TC917535:TC917542 ACY917535:ACY917542 AMU917535:AMU917542 AWQ917535:AWQ917542 BGM917535:BGM917542 BQI917535:BQI917542 CAE917535:CAE917542 CKA917535:CKA917542 CTW917535:CTW917542 DDS917535:DDS917542 DNO917535:DNO917542 DXK917535:DXK917542 EHG917535:EHG917542 ERC917535:ERC917542 FAY917535:FAY917542 FKU917535:FKU917542 FUQ917535:FUQ917542 GEM917535:GEM917542 GOI917535:GOI917542 GYE917535:GYE917542 HIA917535:HIA917542 HRW917535:HRW917542 IBS917535:IBS917542 ILO917535:ILO917542 IVK917535:IVK917542 JFG917535:JFG917542 JPC917535:JPC917542 JYY917535:JYY917542 KIU917535:KIU917542 KSQ917535:KSQ917542 LCM917535:LCM917542 LMI917535:LMI917542 LWE917535:LWE917542 MGA917535:MGA917542 MPW917535:MPW917542 MZS917535:MZS917542 NJO917535:NJO917542 NTK917535:NTK917542 ODG917535:ODG917542 ONC917535:ONC917542 OWY917535:OWY917542 PGU917535:PGU917542 PQQ917535:PQQ917542 QAM917535:QAM917542 QKI917535:QKI917542 QUE917535:QUE917542 REA917535:REA917542 RNW917535:RNW917542 RXS917535:RXS917542 SHO917535:SHO917542 SRK917535:SRK917542 TBG917535:TBG917542 TLC917535:TLC917542 TUY917535:TUY917542 UEU917535:UEU917542 UOQ917535:UOQ917542 UYM917535:UYM917542 VII917535:VII917542 VSE917535:VSE917542 WCA917535:WCA917542 WLW917535:WLW917542 WVS917535:WVS917542 K983071:K983078 JG983071:JG983078 TC983071:TC983078 ACY983071:ACY983078 AMU983071:AMU983078 AWQ983071:AWQ983078 BGM983071:BGM983078 BQI983071:BQI983078 CAE983071:CAE983078 CKA983071:CKA983078 CTW983071:CTW983078 DDS983071:DDS983078 DNO983071:DNO983078 DXK983071:DXK983078 EHG983071:EHG983078 ERC983071:ERC983078 FAY983071:FAY983078 FKU983071:FKU983078 FUQ983071:FUQ983078 GEM983071:GEM983078 GOI983071:GOI983078 GYE983071:GYE983078 HIA983071:HIA983078 HRW983071:HRW983078 IBS983071:IBS983078 ILO983071:ILO983078 IVK983071:IVK983078 JFG983071:JFG983078 JPC983071:JPC983078 JYY983071:JYY983078 KIU983071:KIU983078 KSQ983071:KSQ983078 LCM983071:LCM983078 LMI983071:LMI983078 LWE983071:LWE983078 MGA983071:MGA983078 MPW983071:MPW983078 MZS983071:MZS983078 NJO983071:NJO983078 NTK983071:NTK983078 ODG983071:ODG983078 ONC983071:ONC983078 OWY983071:OWY983078 PGU983071:PGU983078 PQQ983071:PQQ983078 QAM983071:QAM983078 QKI983071:QKI983078 QUE983071:QUE983078 REA983071:REA983078 RNW983071:RNW983078 RXS983071:RXS983078 SHO983071:SHO983078 SRK983071:SRK983078 TBG983071:TBG983078 TLC983071:TLC983078 TUY983071:TUY983078 UEU983071:UEU983078 UOQ983071:UOQ983078 UYM983071:UYM983078 VII983071:VII983078 VSE983071:VSE983078 WCA983071:WCA983078 WLW983071:WLW983078 WVS983071:WVS983078">
      <formula1>0</formula1>
      <formula2>120</formula2>
    </dataValidation>
    <dataValidation type="whole" allowBlank="1" showInputMessage="1" showErrorMessage="1" sqref="M39:O39 JI39:JK39 TE39:TG39 ADA39:ADC39 AMW39:AMY39 AWS39:AWU39 BGO39:BGQ39 BQK39:BQM39 CAG39:CAI39 CKC39:CKE39 CTY39:CUA39 DDU39:DDW39 DNQ39:DNS39 DXM39:DXO39 EHI39:EHK39 ERE39:ERG39 FBA39:FBC39 FKW39:FKY39 FUS39:FUU39 GEO39:GEQ39 GOK39:GOM39 GYG39:GYI39 HIC39:HIE39 HRY39:HSA39 IBU39:IBW39 ILQ39:ILS39 IVM39:IVO39 JFI39:JFK39 JPE39:JPG39 JZA39:JZC39 KIW39:KIY39 KSS39:KSU39 LCO39:LCQ39 LMK39:LMM39 LWG39:LWI39 MGC39:MGE39 MPY39:MQA39 MZU39:MZW39 NJQ39:NJS39 NTM39:NTO39 ODI39:ODK39 ONE39:ONG39 OXA39:OXC39 PGW39:PGY39 PQS39:PQU39 QAO39:QAQ39 QKK39:QKM39 QUG39:QUI39 REC39:REE39 RNY39:ROA39 RXU39:RXW39 SHQ39:SHS39 SRM39:SRO39 TBI39:TBK39 TLE39:TLG39 TVA39:TVC39 UEW39:UEY39 UOS39:UOU39 UYO39:UYQ39 VIK39:VIM39 VSG39:VSI39 WCC39:WCE39 WLY39:WMA39 WVU39:WVW39 M65575:O65575 JI65575:JK65575 TE65575:TG65575 ADA65575:ADC65575 AMW65575:AMY65575 AWS65575:AWU65575 BGO65575:BGQ65575 BQK65575:BQM65575 CAG65575:CAI65575 CKC65575:CKE65575 CTY65575:CUA65575 DDU65575:DDW65575 DNQ65575:DNS65575 DXM65575:DXO65575 EHI65575:EHK65575 ERE65575:ERG65575 FBA65575:FBC65575 FKW65575:FKY65575 FUS65575:FUU65575 GEO65575:GEQ65575 GOK65575:GOM65575 GYG65575:GYI65575 HIC65575:HIE65575 HRY65575:HSA65575 IBU65575:IBW65575 ILQ65575:ILS65575 IVM65575:IVO65575 JFI65575:JFK65575 JPE65575:JPG65575 JZA65575:JZC65575 KIW65575:KIY65575 KSS65575:KSU65575 LCO65575:LCQ65575 LMK65575:LMM65575 LWG65575:LWI65575 MGC65575:MGE65575 MPY65575:MQA65575 MZU65575:MZW65575 NJQ65575:NJS65575 NTM65575:NTO65575 ODI65575:ODK65575 ONE65575:ONG65575 OXA65575:OXC65575 PGW65575:PGY65575 PQS65575:PQU65575 QAO65575:QAQ65575 QKK65575:QKM65575 QUG65575:QUI65575 REC65575:REE65575 RNY65575:ROA65575 RXU65575:RXW65575 SHQ65575:SHS65575 SRM65575:SRO65575 TBI65575:TBK65575 TLE65575:TLG65575 TVA65575:TVC65575 UEW65575:UEY65575 UOS65575:UOU65575 UYO65575:UYQ65575 VIK65575:VIM65575 VSG65575:VSI65575 WCC65575:WCE65575 WLY65575:WMA65575 WVU65575:WVW65575 M131111:O131111 JI131111:JK131111 TE131111:TG131111 ADA131111:ADC131111 AMW131111:AMY131111 AWS131111:AWU131111 BGO131111:BGQ131111 BQK131111:BQM131111 CAG131111:CAI131111 CKC131111:CKE131111 CTY131111:CUA131111 DDU131111:DDW131111 DNQ131111:DNS131111 DXM131111:DXO131111 EHI131111:EHK131111 ERE131111:ERG131111 FBA131111:FBC131111 FKW131111:FKY131111 FUS131111:FUU131111 GEO131111:GEQ131111 GOK131111:GOM131111 GYG131111:GYI131111 HIC131111:HIE131111 HRY131111:HSA131111 IBU131111:IBW131111 ILQ131111:ILS131111 IVM131111:IVO131111 JFI131111:JFK131111 JPE131111:JPG131111 JZA131111:JZC131111 KIW131111:KIY131111 KSS131111:KSU131111 LCO131111:LCQ131111 LMK131111:LMM131111 LWG131111:LWI131111 MGC131111:MGE131111 MPY131111:MQA131111 MZU131111:MZW131111 NJQ131111:NJS131111 NTM131111:NTO131111 ODI131111:ODK131111 ONE131111:ONG131111 OXA131111:OXC131111 PGW131111:PGY131111 PQS131111:PQU131111 QAO131111:QAQ131111 QKK131111:QKM131111 QUG131111:QUI131111 REC131111:REE131111 RNY131111:ROA131111 RXU131111:RXW131111 SHQ131111:SHS131111 SRM131111:SRO131111 TBI131111:TBK131111 TLE131111:TLG131111 TVA131111:TVC131111 UEW131111:UEY131111 UOS131111:UOU131111 UYO131111:UYQ131111 VIK131111:VIM131111 VSG131111:VSI131111 WCC131111:WCE131111 WLY131111:WMA131111 WVU131111:WVW131111 M196647:O196647 JI196647:JK196647 TE196647:TG196647 ADA196647:ADC196647 AMW196647:AMY196647 AWS196647:AWU196647 BGO196647:BGQ196647 BQK196647:BQM196647 CAG196647:CAI196647 CKC196647:CKE196647 CTY196647:CUA196647 DDU196647:DDW196647 DNQ196647:DNS196647 DXM196647:DXO196647 EHI196647:EHK196647 ERE196647:ERG196647 FBA196647:FBC196647 FKW196647:FKY196647 FUS196647:FUU196647 GEO196647:GEQ196647 GOK196647:GOM196647 GYG196647:GYI196647 HIC196647:HIE196647 HRY196647:HSA196647 IBU196647:IBW196647 ILQ196647:ILS196647 IVM196647:IVO196647 JFI196647:JFK196647 JPE196647:JPG196647 JZA196647:JZC196647 KIW196647:KIY196647 KSS196647:KSU196647 LCO196647:LCQ196647 LMK196647:LMM196647 LWG196647:LWI196647 MGC196647:MGE196647 MPY196647:MQA196647 MZU196647:MZW196647 NJQ196647:NJS196647 NTM196647:NTO196647 ODI196647:ODK196647 ONE196647:ONG196647 OXA196647:OXC196647 PGW196647:PGY196647 PQS196647:PQU196647 QAO196647:QAQ196647 QKK196647:QKM196647 QUG196647:QUI196647 REC196647:REE196647 RNY196647:ROA196647 RXU196647:RXW196647 SHQ196647:SHS196647 SRM196647:SRO196647 TBI196647:TBK196647 TLE196647:TLG196647 TVA196647:TVC196647 UEW196647:UEY196647 UOS196647:UOU196647 UYO196647:UYQ196647 VIK196647:VIM196647 VSG196647:VSI196647 WCC196647:WCE196647 WLY196647:WMA196647 WVU196647:WVW196647 M262183:O262183 JI262183:JK262183 TE262183:TG262183 ADA262183:ADC262183 AMW262183:AMY262183 AWS262183:AWU262183 BGO262183:BGQ262183 BQK262183:BQM262183 CAG262183:CAI262183 CKC262183:CKE262183 CTY262183:CUA262183 DDU262183:DDW262183 DNQ262183:DNS262183 DXM262183:DXO262183 EHI262183:EHK262183 ERE262183:ERG262183 FBA262183:FBC262183 FKW262183:FKY262183 FUS262183:FUU262183 GEO262183:GEQ262183 GOK262183:GOM262183 GYG262183:GYI262183 HIC262183:HIE262183 HRY262183:HSA262183 IBU262183:IBW262183 ILQ262183:ILS262183 IVM262183:IVO262183 JFI262183:JFK262183 JPE262183:JPG262183 JZA262183:JZC262183 KIW262183:KIY262183 KSS262183:KSU262183 LCO262183:LCQ262183 LMK262183:LMM262183 LWG262183:LWI262183 MGC262183:MGE262183 MPY262183:MQA262183 MZU262183:MZW262183 NJQ262183:NJS262183 NTM262183:NTO262183 ODI262183:ODK262183 ONE262183:ONG262183 OXA262183:OXC262183 PGW262183:PGY262183 PQS262183:PQU262183 QAO262183:QAQ262183 QKK262183:QKM262183 QUG262183:QUI262183 REC262183:REE262183 RNY262183:ROA262183 RXU262183:RXW262183 SHQ262183:SHS262183 SRM262183:SRO262183 TBI262183:TBK262183 TLE262183:TLG262183 TVA262183:TVC262183 UEW262183:UEY262183 UOS262183:UOU262183 UYO262183:UYQ262183 VIK262183:VIM262183 VSG262183:VSI262183 WCC262183:WCE262183 WLY262183:WMA262183 WVU262183:WVW262183 M327719:O327719 JI327719:JK327719 TE327719:TG327719 ADA327719:ADC327719 AMW327719:AMY327719 AWS327719:AWU327719 BGO327719:BGQ327719 BQK327719:BQM327719 CAG327719:CAI327719 CKC327719:CKE327719 CTY327719:CUA327719 DDU327719:DDW327719 DNQ327719:DNS327719 DXM327719:DXO327719 EHI327719:EHK327719 ERE327719:ERG327719 FBA327719:FBC327719 FKW327719:FKY327719 FUS327719:FUU327719 GEO327719:GEQ327719 GOK327719:GOM327719 GYG327719:GYI327719 HIC327719:HIE327719 HRY327719:HSA327719 IBU327719:IBW327719 ILQ327719:ILS327719 IVM327719:IVO327719 JFI327719:JFK327719 JPE327719:JPG327719 JZA327719:JZC327719 KIW327719:KIY327719 KSS327719:KSU327719 LCO327719:LCQ327719 LMK327719:LMM327719 LWG327719:LWI327719 MGC327719:MGE327719 MPY327719:MQA327719 MZU327719:MZW327719 NJQ327719:NJS327719 NTM327719:NTO327719 ODI327719:ODK327719 ONE327719:ONG327719 OXA327719:OXC327719 PGW327719:PGY327719 PQS327719:PQU327719 QAO327719:QAQ327719 QKK327719:QKM327719 QUG327719:QUI327719 REC327719:REE327719 RNY327719:ROA327719 RXU327719:RXW327719 SHQ327719:SHS327719 SRM327719:SRO327719 TBI327719:TBK327719 TLE327719:TLG327719 TVA327719:TVC327719 UEW327719:UEY327719 UOS327719:UOU327719 UYO327719:UYQ327719 VIK327719:VIM327719 VSG327719:VSI327719 WCC327719:WCE327719 WLY327719:WMA327719 WVU327719:WVW327719 M393255:O393255 JI393255:JK393255 TE393255:TG393255 ADA393255:ADC393255 AMW393255:AMY393255 AWS393255:AWU393255 BGO393255:BGQ393255 BQK393255:BQM393255 CAG393255:CAI393255 CKC393255:CKE393255 CTY393255:CUA393255 DDU393255:DDW393255 DNQ393255:DNS393255 DXM393255:DXO393255 EHI393255:EHK393255 ERE393255:ERG393255 FBA393255:FBC393255 FKW393255:FKY393255 FUS393255:FUU393255 GEO393255:GEQ393255 GOK393255:GOM393255 GYG393255:GYI393255 HIC393255:HIE393255 HRY393255:HSA393255 IBU393255:IBW393255 ILQ393255:ILS393255 IVM393255:IVO393255 JFI393255:JFK393255 JPE393255:JPG393255 JZA393255:JZC393255 KIW393255:KIY393255 KSS393255:KSU393255 LCO393255:LCQ393255 LMK393255:LMM393255 LWG393255:LWI393255 MGC393255:MGE393255 MPY393255:MQA393255 MZU393255:MZW393255 NJQ393255:NJS393255 NTM393255:NTO393255 ODI393255:ODK393255 ONE393255:ONG393255 OXA393255:OXC393255 PGW393255:PGY393255 PQS393255:PQU393255 QAO393255:QAQ393255 QKK393255:QKM393255 QUG393255:QUI393255 REC393255:REE393255 RNY393255:ROA393255 RXU393255:RXW393255 SHQ393255:SHS393255 SRM393255:SRO393255 TBI393255:TBK393255 TLE393255:TLG393255 TVA393255:TVC393255 UEW393255:UEY393255 UOS393255:UOU393255 UYO393255:UYQ393255 VIK393255:VIM393255 VSG393255:VSI393255 WCC393255:WCE393255 WLY393255:WMA393255 WVU393255:WVW393255 M458791:O458791 JI458791:JK458791 TE458791:TG458791 ADA458791:ADC458791 AMW458791:AMY458791 AWS458791:AWU458791 BGO458791:BGQ458791 BQK458791:BQM458791 CAG458791:CAI458791 CKC458791:CKE458791 CTY458791:CUA458791 DDU458791:DDW458791 DNQ458791:DNS458791 DXM458791:DXO458791 EHI458791:EHK458791 ERE458791:ERG458791 FBA458791:FBC458791 FKW458791:FKY458791 FUS458791:FUU458791 GEO458791:GEQ458791 GOK458791:GOM458791 GYG458791:GYI458791 HIC458791:HIE458791 HRY458791:HSA458791 IBU458791:IBW458791 ILQ458791:ILS458791 IVM458791:IVO458791 JFI458791:JFK458791 JPE458791:JPG458791 JZA458791:JZC458791 KIW458791:KIY458791 KSS458791:KSU458791 LCO458791:LCQ458791 LMK458791:LMM458791 LWG458791:LWI458791 MGC458791:MGE458791 MPY458791:MQA458791 MZU458791:MZW458791 NJQ458791:NJS458791 NTM458791:NTO458791 ODI458791:ODK458791 ONE458791:ONG458791 OXA458791:OXC458791 PGW458791:PGY458791 PQS458791:PQU458791 QAO458791:QAQ458791 QKK458791:QKM458791 QUG458791:QUI458791 REC458791:REE458791 RNY458791:ROA458791 RXU458791:RXW458791 SHQ458791:SHS458791 SRM458791:SRO458791 TBI458791:TBK458791 TLE458791:TLG458791 TVA458791:TVC458791 UEW458791:UEY458791 UOS458791:UOU458791 UYO458791:UYQ458791 VIK458791:VIM458791 VSG458791:VSI458791 WCC458791:WCE458791 WLY458791:WMA458791 WVU458791:WVW458791 M524327:O524327 JI524327:JK524327 TE524327:TG524327 ADA524327:ADC524327 AMW524327:AMY524327 AWS524327:AWU524327 BGO524327:BGQ524327 BQK524327:BQM524327 CAG524327:CAI524327 CKC524327:CKE524327 CTY524327:CUA524327 DDU524327:DDW524327 DNQ524327:DNS524327 DXM524327:DXO524327 EHI524327:EHK524327 ERE524327:ERG524327 FBA524327:FBC524327 FKW524327:FKY524327 FUS524327:FUU524327 GEO524327:GEQ524327 GOK524327:GOM524327 GYG524327:GYI524327 HIC524327:HIE524327 HRY524327:HSA524327 IBU524327:IBW524327 ILQ524327:ILS524327 IVM524327:IVO524327 JFI524327:JFK524327 JPE524327:JPG524327 JZA524327:JZC524327 KIW524327:KIY524327 KSS524327:KSU524327 LCO524327:LCQ524327 LMK524327:LMM524327 LWG524327:LWI524327 MGC524327:MGE524327 MPY524327:MQA524327 MZU524327:MZW524327 NJQ524327:NJS524327 NTM524327:NTO524327 ODI524327:ODK524327 ONE524327:ONG524327 OXA524327:OXC524327 PGW524327:PGY524327 PQS524327:PQU524327 QAO524327:QAQ524327 QKK524327:QKM524327 QUG524327:QUI524327 REC524327:REE524327 RNY524327:ROA524327 RXU524327:RXW524327 SHQ524327:SHS524327 SRM524327:SRO524327 TBI524327:TBK524327 TLE524327:TLG524327 TVA524327:TVC524327 UEW524327:UEY524327 UOS524327:UOU524327 UYO524327:UYQ524327 VIK524327:VIM524327 VSG524327:VSI524327 WCC524327:WCE524327 WLY524327:WMA524327 WVU524327:WVW524327 M589863:O589863 JI589863:JK589863 TE589863:TG589863 ADA589863:ADC589863 AMW589863:AMY589863 AWS589863:AWU589863 BGO589863:BGQ589863 BQK589863:BQM589863 CAG589863:CAI589863 CKC589863:CKE589863 CTY589863:CUA589863 DDU589863:DDW589863 DNQ589863:DNS589863 DXM589863:DXO589863 EHI589863:EHK589863 ERE589863:ERG589863 FBA589863:FBC589863 FKW589863:FKY589863 FUS589863:FUU589863 GEO589863:GEQ589863 GOK589863:GOM589863 GYG589863:GYI589863 HIC589863:HIE589863 HRY589863:HSA589863 IBU589863:IBW589863 ILQ589863:ILS589863 IVM589863:IVO589863 JFI589863:JFK589863 JPE589863:JPG589863 JZA589863:JZC589863 KIW589863:KIY589863 KSS589863:KSU589863 LCO589863:LCQ589863 LMK589863:LMM589863 LWG589863:LWI589863 MGC589863:MGE589863 MPY589863:MQA589863 MZU589863:MZW589863 NJQ589863:NJS589863 NTM589863:NTO589863 ODI589863:ODK589863 ONE589863:ONG589863 OXA589863:OXC589863 PGW589863:PGY589863 PQS589863:PQU589863 QAO589863:QAQ589863 QKK589863:QKM589863 QUG589863:QUI589863 REC589863:REE589863 RNY589863:ROA589863 RXU589863:RXW589863 SHQ589863:SHS589863 SRM589863:SRO589863 TBI589863:TBK589863 TLE589863:TLG589863 TVA589863:TVC589863 UEW589863:UEY589863 UOS589863:UOU589863 UYO589863:UYQ589863 VIK589863:VIM589863 VSG589863:VSI589863 WCC589863:WCE589863 WLY589863:WMA589863 WVU589863:WVW589863 M655399:O655399 JI655399:JK655399 TE655399:TG655399 ADA655399:ADC655399 AMW655399:AMY655399 AWS655399:AWU655399 BGO655399:BGQ655399 BQK655399:BQM655399 CAG655399:CAI655399 CKC655399:CKE655399 CTY655399:CUA655399 DDU655399:DDW655399 DNQ655399:DNS655399 DXM655399:DXO655399 EHI655399:EHK655399 ERE655399:ERG655399 FBA655399:FBC655399 FKW655399:FKY655399 FUS655399:FUU655399 GEO655399:GEQ655399 GOK655399:GOM655399 GYG655399:GYI655399 HIC655399:HIE655399 HRY655399:HSA655399 IBU655399:IBW655399 ILQ655399:ILS655399 IVM655399:IVO655399 JFI655399:JFK655399 JPE655399:JPG655399 JZA655399:JZC655399 KIW655399:KIY655399 KSS655399:KSU655399 LCO655399:LCQ655399 LMK655399:LMM655399 LWG655399:LWI655399 MGC655399:MGE655399 MPY655399:MQA655399 MZU655399:MZW655399 NJQ655399:NJS655399 NTM655399:NTO655399 ODI655399:ODK655399 ONE655399:ONG655399 OXA655399:OXC655399 PGW655399:PGY655399 PQS655399:PQU655399 QAO655399:QAQ655399 QKK655399:QKM655399 QUG655399:QUI655399 REC655399:REE655399 RNY655399:ROA655399 RXU655399:RXW655399 SHQ655399:SHS655399 SRM655399:SRO655399 TBI655399:TBK655399 TLE655399:TLG655399 TVA655399:TVC655399 UEW655399:UEY655399 UOS655399:UOU655399 UYO655399:UYQ655399 VIK655399:VIM655399 VSG655399:VSI655399 WCC655399:WCE655399 WLY655399:WMA655399 WVU655399:WVW655399 M720935:O720935 JI720935:JK720935 TE720935:TG720935 ADA720935:ADC720935 AMW720935:AMY720935 AWS720935:AWU720935 BGO720935:BGQ720935 BQK720935:BQM720935 CAG720935:CAI720935 CKC720935:CKE720935 CTY720935:CUA720935 DDU720935:DDW720935 DNQ720935:DNS720935 DXM720935:DXO720935 EHI720935:EHK720935 ERE720935:ERG720935 FBA720935:FBC720935 FKW720935:FKY720935 FUS720935:FUU720935 GEO720935:GEQ720935 GOK720935:GOM720935 GYG720935:GYI720935 HIC720935:HIE720935 HRY720935:HSA720935 IBU720935:IBW720935 ILQ720935:ILS720935 IVM720935:IVO720935 JFI720935:JFK720935 JPE720935:JPG720935 JZA720935:JZC720935 KIW720935:KIY720935 KSS720935:KSU720935 LCO720935:LCQ720935 LMK720935:LMM720935 LWG720935:LWI720935 MGC720935:MGE720935 MPY720935:MQA720935 MZU720935:MZW720935 NJQ720935:NJS720935 NTM720935:NTO720935 ODI720935:ODK720935 ONE720935:ONG720935 OXA720935:OXC720935 PGW720935:PGY720935 PQS720935:PQU720935 QAO720935:QAQ720935 QKK720935:QKM720935 QUG720935:QUI720935 REC720935:REE720935 RNY720935:ROA720935 RXU720935:RXW720935 SHQ720935:SHS720935 SRM720935:SRO720935 TBI720935:TBK720935 TLE720935:TLG720935 TVA720935:TVC720935 UEW720935:UEY720935 UOS720935:UOU720935 UYO720935:UYQ720935 VIK720935:VIM720935 VSG720935:VSI720935 WCC720935:WCE720935 WLY720935:WMA720935 WVU720935:WVW720935 M786471:O786471 JI786471:JK786471 TE786471:TG786471 ADA786471:ADC786471 AMW786471:AMY786471 AWS786471:AWU786471 BGO786471:BGQ786471 BQK786471:BQM786471 CAG786471:CAI786471 CKC786471:CKE786471 CTY786471:CUA786471 DDU786471:DDW786471 DNQ786471:DNS786471 DXM786471:DXO786471 EHI786471:EHK786471 ERE786471:ERG786471 FBA786471:FBC786471 FKW786471:FKY786471 FUS786471:FUU786471 GEO786471:GEQ786471 GOK786471:GOM786471 GYG786471:GYI786471 HIC786471:HIE786471 HRY786471:HSA786471 IBU786471:IBW786471 ILQ786471:ILS786471 IVM786471:IVO786471 JFI786471:JFK786471 JPE786471:JPG786471 JZA786471:JZC786471 KIW786471:KIY786471 KSS786471:KSU786471 LCO786471:LCQ786471 LMK786471:LMM786471 LWG786471:LWI786471 MGC786471:MGE786471 MPY786471:MQA786471 MZU786471:MZW786471 NJQ786471:NJS786471 NTM786471:NTO786471 ODI786471:ODK786471 ONE786471:ONG786471 OXA786471:OXC786471 PGW786471:PGY786471 PQS786471:PQU786471 QAO786471:QAQ786471 QKK786471:QKM786471 QUG786471:QUI786471 REC786471:REE786471 RNY786471:ROA786471 RXU786471:RXW786471 SHQ786471:SHS786471 SRM786471:SRO786471 TBI786471:TBK786471 TLE786471:TLG786471 TVA786471:TVC786471 UEW786471:UEY786471 UOS786471:UOU786471 UYO786471:UYQ786471 VIK786471:VIM786471 VSG786471:VSI786471 WCC786471:WCE786471 WLY786471:WMA786471 WVU786471:WVW786471 M852007:O852007 JI852007:JK852007 TE852007:TG852007 ADA852007:ADC852007 AMW852007:AMY852007 AWS852007:AWU852007 BGO852007:BGQ852007 BQK852007:BQM852007 CAG852007:CAI852007 CKC852007:CKE852007 CTY852007:CUA852007 DDU852007:DDW852007 DNQ852007:DNS852007 DXM852007:DXO852007 EHI852007:EHK852007 ERE852007:ERG852007 FBA852007:FBC852007 FKW852007:FKY852007 FUS852007:FUU852007 GEO852007:GEQ852007 GOK852007:GOM852007 GYG852007:GYI852007 HIC852007:HIE852007 HRY852007:HSA852007 IBU852007:IBW852007 ILQ852007:ILS852007 IVM852007:IVO852007 JFI852007:JFK852007 JPE852007:JPG852007 JZA852007:JZC852007 KIW852007:KIY852007 KSS852007:KSU852007 LCO852007:LCQ852007 LMK852007:LMM852007 LWG852007:LWI852007 MGC852007:MGE852007 MPY852007:MQA852007 MZU852007:MZW852007 NJQ852007:NJS852007 NTM852007:NTO852007 ODI852007:ODK852007 ONE852007:ONG852007 OXA852007:OXC852007 PGW852007:PGY852007 PQS852007:PQU852007 QAO852007:QAQ852007 QKK852007:QKM852007 QUG852007:QUI852007 REC852007:REE852007 RNY852007:ROA852007 RXU852007:RXW852007 SHQ852007:SHS852007 SRM852007:SRO852007 TBI852007:TBK852007 TLE852007:TLG852007 TVA852007:TVC852007 UEW852007:UEY852007 UOS852007:UOU852007 UYO852007:UYQ852007 VIK852007:VIM852007 VSG852007:VSI852007 WCC852007:WCE852007 WLY852007:WMA852007 WVU852007:WVW852007 M917543:O917543 JI917543:JK917543 TE917543:TG917543 ADA917543:ADC917543 AMW917543:AMY917543 AWS917543:AWU917543 BGO917543:BGQ917543 BQK917543:BQM917543 CAG917543:CAI917543 CKC917543:CKE917543 CTY917543:CUA917543 DDU917543:DDW917543 DNQ917543:DNS917543 DXM917543:DXO917543 EHI917543:EHK917543 ERE917543:ERG917543 FBA917543:FBC917543 FKW917543:FKY917543 FUS917543:FUU917543 GEO917543:GEQ917543 GOK917543:GOM917543 GYG917543:GYI917543 HIC917543:HIE917543 HRY917543:HSA917543 IBU917543:IBW917543 ILQ917543:ILS917543 IVM917543:IVO917543 JFI917543:JFK917543 JPE917543:JPG917543 JZA917543:JZC917543 KIW917543:KIY917543 KSS917543:KSU917543 LCO917543:LCQ917543 LMK917543:LMM917543 LWG917543:LWI917543 MGC917543:MGE917543 MPY917543:MQA917543 MZU917543:MZW917543 NJQ917543:NJS917543 NTM917543:NTO917543 ODI917543:ODK917543 ONE917543:ONG917543 OXA917543:OXC917543 PGW917543:PGY917543 PQS917543:PQU917543 QAO917543:QAQ917543 QKK917543:QKM917543 QUG917543:QUI917543 REC917543:REE917543 RNY917543:ROA917543 RXU917543:RXW917543 SHQ917543:SHS917543 SRM917543:SRO917543 TBI917543:TBK917543 TLE917543:TLG917543 TVA917543:TVC917543 UEW917543:UEY917543 UOS917543:UOU917543 UYO917543:UYQ917543 VIK917543:VIM917543 VSG917543:VSI917543 WCC917543:WCE917543 WLY917543:WMA917543 WVU917543:WVW917543 M983079:O983079 JI983079:JK983079 TE983079:TG983079 ADA983079:ADC983079 AMW983079:AMY983079 AWS983079:AWU983079 BGO983079:BGQ983079 BQK983079:BQM983079 CAG983079:CAI983079 CKC983079:CKE983079 CTY983079:CUA983079 DDU983079:DDW983079 DNQ983079:DNS983079 DXM983079:DXO983079 EHI983079:EHK983079 ERE983079:ERG983079 FBA983079:FBC983079 FKW983079:FKY983079 FUS983079:FUU983079 GEO983079:GEQ983079 GOK983079:GOM983079 GYG983079:GYI983079 HIC983079:HIE983079 HRY983079:HSA983079 IBU983079:IBW983079 ILQ983079:ILS983079 IVM983079:IVO983079 JFI983079:JFK983079 JPE983079:JPG983079 JZA983079:JZC983079 KIW983079:KIY983079 KSS983079:KSU983079 LCO983079:LCQ983079 LMK983079:LMM983079 LWG983079:LWI983079 MGC983079:MGE983079 MPY983079:MQA983079 MZU983079:MZW983079 NJQ983079:NJS983079 NTM983079:NTO983079 ODI983079:ODK983079 ONE983079:ONG983079 OXA983079:OXC983079 PGW983079:PGY983079 PQS983079:PQU983079 QAO983079:QAQ983079 QKK983079:QKM983079 QUG983079:QUI983079 REC983079:REE983079 RNY983079:ROA983079 RXU983079:RXW983079 SHQ983079:SHS983079 SRM983079:SRO983079 TBI983079:TBK983079 TLE983079:TLG983079 TVA983079:TVC983079 UEW983079:UEY983079 UOS983079:UOU983079 UYO983079:UYQ983079 VIK983079:VIM983079 VSG983079:VSI983079 WCC983079:WCE983079 WLY983079:WMA983079 WVU983079:WVW983079">
      <formula1>0</formula1>
      <formula2>1000000000</formula2>
    </dataValidation>
    <dataValidation type="list" allowBlank="1" showInputMessage="1" showErrorMessage="1" sqref="L73:AA73 JH73:JW73 TD73:TS73 ACZ73:ADO73 AMV73:ANK73 AWR73:AXG73 BGN73:BHC73 BQJ73:BQY73 CAF73:CAU73 CKB73:CKQ73 CTX73:CUM73 DDT73:DEI73 DNP73:DOE73 DXL73:DYA73 EHH73:EHW73 ERD73:ERS73 FAZ73:FBO73 FKV73:FLK73 FUR73:FVG73 GEN73:GFC73 GOJ73:GOY73 GYF73:GYU73 HIB73:HIQ73 HRX73:HSM73 IBT73:ICI73 ILP73:IME73 IVL73:IWA73 JFH73:JFW73 JPD73:JPS73 JYZ73:JZO73 KIV73:KJK73 KSR73:KTG73 LCN73:LDC73 LMJ73:LMY73 LWF73:LWU73 MGB73:MGQ73 MPX73:MQM73 MZT73:NAI73 NJP73:NKE73 NTL73:NUA73 ODH73:ODW73 OND73:ONS73 OWZ73:OXO73 PGV73:PHK73 PQR73:PRG73 QAN73:QBC73 QKJ73:QKY73 QUF73:QUU73 REB73:REQ73 RNX73:ROM73 RXT73:RYI73 SHP73:SIE73 SRL73:SSA73 TBH73:TBW73 TLD73:TLS73 TUZ73:TVO73 UEV73:UFK73 UOR73:UPG73 UYN73:UZC73 VIJ73:VIY73 VSF73:VSU73 WCB73:WCQ73 WLX73:WMM73 WVT73:WWI73 L65609:AA65609 JH65609:JW65609 TD65609:TS65609 ACZ65609:ADO65609 AMV65609:ANK65609 AWR65609:AXG65609 BGN65609:BHC65609 BQJ65609:BQY65609 CAF65609:CAU65609 CKB65609:CKQ65609 CTX65609:CUM65609 DDT65609:DEI65609 DNP65609:DOE65609 DXL65609:DYA65609 EHH65609:EHW65609 ERD65609:ERS65609 FAZ65609:FBO65609 FKV65609:FLK65609 FUR65609:FVG65609 GEN65609:GFC65609 GOJ65609:GOY65609 GYF65609:GYU65609 HIB65609:HIQ65609 HRX65609:HSM65609 IBT65609:ICI65609 ILP65609:IME65609 IVL65609:IWA65609 JFH65609:JFW65609 JPD65609:JPS65609 JYZ65609:JZO65609 KIV65609:KJK65609 KSR65609:KTG65609 LCN65609:LDC65609 LMJ65609:LMY65609 LWF65609:LWU65609 MGB65609:MGQ65609 MPX65609:MQM65609 MZT65609:NAI65609 NJP65609:NKE65609 NTL65609:NUA65609 ODH65609:ODW65609 OND65609:ONS65609 OWZ65609:OXO65609 PGV65609:PHK65609 PQR65609:PRG65609 QAN65609:QBC65609 QKJ65609:QKY65609 QUF65609:QUU65609 REB65609:REQ65609 RNX65609:ROM65609 RXT65609:RYI65609 SHP65609:SIE65609 SRL65609:SSA65609 TBH65609:TBW65609 TLD65609:TLS65609 TUZ65609:TVO65609 UEV65609:UFK65609 UOR65609:UPG65609 UYN65609:UZC65609 VIJ65609:VIY65609 VSF65609:VSU65609 WCB65609:WCQ65609 WLX65609:WMM65609 WVT65609:WWI65609 L131145:AA131145 JH131145:JW131145 TD131145:TS131145 ACZ131145:ADO131145 AMV131145:ANK131145 AWR131145:AXG131145 BGN131145:BHC131145 BQJ131145:BQY131145 CAF131145:CAU131145 CKB131145:CKQ131145 CTX131145:CUM131145 DDT131145:DEI131145 DNP131145:DOE131145 DXL131145:DYA131145 EHH131145:EHW131145 ERD131145:ERS131145 FAZ131145:FBO131145 FKV131145:FLK131145 FUR131145:FVG131145 GEN131145:GFC131145 GOJ131145:GOY131145 GYF131145:GYU131145 HIB131145:HIQ131145 HRX131145:HSM131145 IBT131145:ICI131145 ILP131145:IME131145 IVL131145:IWA131145 JFH131145:JFW131145 JPD131145:JPS131145 JYZ131145:JZO131145 KIV131145:KJK131145 KSR131145:KTG131145 LCN131145:LDC131145 LMJ131145:LMY131145 LWF131145:LWU131145 MGB131145:MGQ131145 MPX131145:MQM131145 MZT131145:NAI131145 NJP131145:NKE131145 NTL131145:NUA131145 ODH131145:ODW131145 OND131145:ONS131145 OWZ131145:OXO131145 PGV131145:PHK131145 PQR131145:PRG131145 QAN131145:QBC131145 QKJ131145:QKY131145 QUF131145:QUU131145 REB131145:REQ131145 RNX131145:ROM131145 RXT131145:RYI131145 SHP131145:SIE131145 SRL131145:SSA131145 TBH131145:TBW131145 TLD131145:TLS131145 TUZ131145:TVO131145 UEV131145:UFK131145 UOR131145:UPG131145 UYN131145:UZC131145 VIJ131145:VIY131145 VSF131145:VSU131145 WCB131145:WCQ131145 WLX131145:WMM131145 WVT131145:WWI131145 L196681:AA196681 JH196681:JW196681 TD196681:TS196681 ACZ196681:ADO196681 AMV196681:ANK196681 AWR196681:AXG196681 BGN196681:BHC196681 BQJ196681:BQY196681 CAF196681:CAU196681 CKB196681:CKQ196681 CTX196681:CUM196681 DDT196681:DEI196681 DNP196681:DOE196681 DXL196681:DYA196681 EHH196681:EHW196681 ERD196681:ERS196681 FAZ196681:FBO196681 FKV196681:FLK196681 FUR196681:FVG196681 GEN196681:GFC196681 GOJ196681:GOY196681 GYF196681:GYU196681 HIB196681:HIQ196681 HRX196681:HSM196681 IBT196681:ICI196681 ILP196681:IME196681 IVL196681:IWA196681 JFH196681:JFW196681 JPD196681:JPS196681 JYZ196681:JZO196681 KIV196681:KJK196681 KSR196681:KTG196681 LCN196681:LDC196681 LMJ196681:LMY196681 LWF196681:LWU196681 MGB196681:MGQ196681 MPX196681:MQM196681 MZT196681:NAI196681 NJP196681:NKE196681 NTL196681:NUA196681 ODH196681:ODW196681 OND196681:ONS196681 OWZ196681:OXO196681 PGV196681:PHK196681 PQR196681:PRG196681 QAN196681:QBC196681 QKJ196681:QKY196681 QUF196681:QUU196681 REB196681:REQ196681 RNX196681:ROM196681 RXT196681:RYI196681 SHP196681:SIE196681 SRL196681:SSA196681 TBH196681:TBW196681 TLD196681:TLS196681 TUZ196681:TVO196681 UEV196681:UFK196681 UOR196681:UPG196681 UYN196681:UZC196681 VIJ196681:VIY196681 VSF196681:VSU196681 WCB196681:WCQ196681 WLX196681:WMM196681 WVT196681:WWI196681 L262217:AA262217 JH262217:JW262217 TD262217:TS262217 ACZ262217:ADO262217 AMV262217:ANK262217 AWR262217:AXG262217 BGN262217:BHC262217 BQJ262217:BQY262217 CAF262217:CAU262217 CKB262217:CKQ262217 CTX262217:CUM262217 DDT262217:DEI262217 DNP262217:DOE262217 DXL262217:DYA262217 EHH262217:EHW262217 ERD262217:ERS262217 FAZ262217:FBO262217 FKV262217:FLK262217 FUR262217:FVG262217 GEN262217:GFC262217 GOJ262217:GOY262217 GYF262217:GYU262217 HIB262217:HIQ262217 HRX262217:HSM262217 IBT262217:ICI262217 ILP262217:IME262217 IVL262217:IWA262217 JFH262217:JFW262217 JPD262217:JPS262217 JYZ262217:JZO262217 KIV262217:KJK262217 KSR262217:KTG262217 LCN262217:LDC262217 LMJ262217:LMY262217 LWF262217:LWU262217 MGB262217:MGQ262217 MPX262217:MQM262217 MZT262217:NAI262217 NJP262217:NKE262217 NTL262217:NUA262217 ODH262217:ODW262217 OND262217:ONS262217 OWZ262217:OXO262217 PGV262217:PHK262217 PQR262217:PRG262217 QAN262217:QBC262217 QKJ262217:QKY262217 QUF262217:QUU262217 REB262217:REQ262217 RNX262217:ROM262217 RXT262217:RYI262217 SHP262217:SIE262217 SRL262217:SSA262217 TBH262217:TBW262217 TLD262217:TLS262217 TUZ262217:TVO262217 UEV262217:UFK262217 UOR262217:UPG262217 UYN262217:UZC262217 VIJ262217:VIY262217 VSF262217:VSU262217 WCB262217:WCQ262217 WLX262217:WMM262217 WVT262217:WWI262217 L327753:AA327753 JH327753:JW327753 TD327753:TS327753 ACZ327753:ADO327753 AMV327753:ANK327753 AWR327753:AXG327753 BGN327753:BHC327753 BQJ327753:BQY327753 CAF327753:CAU327753 CKB327753:CKQ327753 CTX327753:CUM327753 DDT327753:DEI327753 DNP327753:DOE327753 DXL327753:DYA327753 EHH327753:EHW327753 ERD327753:ERS327753 FAZ327753:FBO327753 FKV327753:FLK327753 FUR327753:FVG327753 GEN327753:GFC327753 GOJ327753:GOY327753 GYF327753:GYU327753 HIB327753:HIQ327753 HRX327753:HSM327753 IBT327753:ICI327753 ILP327753:IME327753 IVL327753:IWA327753 JFH327753:JFW327753 JPD327753:JPS327753 JYZ327753:JZO327753 KIV327753:KJK327753 KSR327753:KTG327753 LCN327753:LDC327753 LMJ327753:LMY327753 LWF327753:LWU327753 MGB327753:MGQ327753 MPX327753:MQM327753 MZT327753:NAI327753 NJP327753:NKE327753 NTL327753:NUA327753 ODH327753:ODW327753 OND327753:ONS327753 OWZ327753:OXO327753 PGV327753:PHK327753 PQR327753:PRG327753 QAN327753:QBC327753 QKJ327753:QKY327753 QUF327753:QUU327753 REB327753:REQ327753 RNX327753:ROM327753 RXT327753:RYI327753 SHP327753:SIE327753 SRL327753:SSA327753 TBH327753:TBW327753 TLD327753:TLS327753 TUZ327753:TVO327753 UEV327753:UFK327753 UOR327753:UPG327753 UYN327753:UZC327753 VIJ327753:VIY327753 VSF327753:VSU327753 WCB327753:WCQ327753 WLX327753:WMM327753 WVT327753:WWI327753 L393289:AA393289 JH393289:JW393289 TD393289:TS393289 ACZ393289:ADO393289 AMV393289:ANK393289 AWR393289:AXG393289 BGN393289:BHC393289 BQJ393289:BQY393289 CAF393289:CAU393289 CKB393289:CKQ393289 CTX393289:CUM393289 DDT393289:DEI393289 DNP393289:DOE393289 DXL393289:DYA393289 EHH393289:EHW393289 ERD393289:ERS393289 FAZ393289:FBO393289 FKV393289:FLK393289 FUR393289:FVG393289 GEN393289:GFC393289 GOJ393289:GOY393289 GYF393289:GYU393289 HIB393289:HIQ393289 HRX393289:HSM393289 IBT393289:ICI393289 ILP393289:IME393289 IVL393289:IWA393289 JFH393289:JFW393289 JPD393289:JPS393289 JYZ393289:JZO393289 KIV393289:KJK393289 KSR393289:KTG393289 LCN393289:LDC393289 LMJ393289:LMY393289 LWF393289:LWU393289 MGB393289:MGQ393289 MPX393289:MQM393289 MZT393289:NAI393289 NJP393289:NKE393289 NTL393289:NUA393289 ODH393289:ODW393289 OND393289:ONS393289 OWZ393289:OXO393289 PGV393289:PHK393289 PQR393289:PRG393289 QAN393289:QBC393289 QKJ393289:QKY393289 QUF393289:QUU393289 REB393289:REQ393289 RNX393289:ROM393289 RXT393289:RYI393289 SHP393289:SIE393289 SRL393289:SSA393289 TBH393289:TBW393289 TLD393289:TLS393289 TUZ393289:TVO393289 UEV393289:UFK393289 UOR393289:UPG393289 UYN393289:UZC393289 VIJ393289:VIY393289 VSF393289:VSU393289 WCB393289:WCQ393289 WLX393289:WMM393289 WVT393289:WWI393289 L458825:AA458825 JH458825:JW458825 TD458825:TS458825 ACZ458825:ADO458825 AMV458825:ANK458825 AWR458825:AXG458825 BGN458825:BHC458825 BQJ458825:BQY458825 CAF458825:CAU458825 CKB458825:CKQ458825 CTX458825:CUM458825 DDT458825:DEI458825 DNP458825:DOE458825 DXL458825:DYA458825 EHH458825:EHW458825 ERD458825:ERS458825 FAZ458825:FBO458825 FKV458825:FLK458825 FUR458825:FVG458825 GEN458825:GFC458825 GOJ458825:GOY458825 GYF458825:GYU458825 HIB458825:HIQ458825 HRX458825:HSM458825 IBT458825:ICI458825 ILP458825:IME458825 IVL458825:IWA458825 JFH458825:JFW458825 JPD458825:JPS458825 JYZ458825:JZO458825 KIV458825:KJK458825 KSR458825:KTG458825 LCN458825:LDC458825 LMJ458825:LMY458825 LWF458825:LWU458825 MGB458825:MGQ458825 MPX458825:MQM458825 MZT458825:NAI458825 NJP458825:NKE458825 NTL458825:NUA458825 ODH458825:ODW458825 OND458825:ONS458825 OWZ458825:OXO458825 PGV458825:PHK458825 PQR458825:PRG458825 QAN458825:QBC458825 QKJ458825:QKY458825 QUF458825:QUU458825 REB458825:REQ458825 RNX458825:ROM458825 RXT458825:RYI458825 SHP458825:SIE458825 SRL458825:SSA458825 TBH458825:TBW458825 TLD458825:TLS458825 TUZ458825:TVO458825 UEV458825:UFK458825 UOR458825:UPG458825 UYN458825:UZC458825 VIJ458825:VIY458825 VSF458825:VSU458825 WCB458825:WCQ458825 WLX458825:WMM458825 WVT458825:WWI458825 L524361:AA524361 JH524361:JW524361 TD524361:TS524361 ACZ524361:ADO524361 AMV524361:ANK524361 AWR524361:AXG524361 BGN524361:BHC524361 BQJ524361:BQY524361 CAF524361:CAU524361 CKB524361:CKQ524361 CTX524361:CUM524361 DDT524361:DEI524361 DNP524361:DOE524361 DXL524361:DYA524361 EHH524361:EHW524361 ERD524361:ERS524361 FAZ524361:FBO524361 FKV524361:FLK524361 FUR524361:FVG524361 GEN524361:GFC524361 GOJ524361:GOY524361 GYF524361:GYU524361 HIB524361:HIQ524361 HRX524361:HSM524361 IBT524361:ICI524361 ILP524361:IME524361 IVL524361:IWA524361 JFH524361:JFW524361 JPD524361:JPS524361 JYZ524361:JZO524361 KIV524361:KJK524361 KSR524361:KTG524361 LCN524361:LDC524361 LMJ524361:LMY524361 LWF524361:LWU524361 MGB524361:MGQ524361 MPX524361:MQM524361 MZT524361:NAI524361 NJP524361:NKE524361 NTL524361:NUA524361 ODH524361:ODW524361 OND524361:ONS524361 OWZ524361:OXO524361 PGV524361:PHK524361 PQR524361:PRG524361 QAN524361:QBC524361 QKJ524361:QKY524361 QUF524361:QUU524361 REB524361:REQ524361 RNX524361:ROM524361 RXT524361:RYI524361 SHP524361:SIE524361 SRL524361:SSA524361 TBH524361:TBW524361 TLD524361:TLS524361 TUZ524361:TVO524361 UEV524361:UFK524361 UOR524361:UPG524361 UYN524361:UZC524361 VIJ524361:VIY524361 VSF524361:VSU524361 WCB524361:WCQ524361 WLX524361:WMM524361 WVT524361:WWI524361 L589897:AA589897 JH589897:JW589897 TD589897:TS589897 ACZ589897:ADO589897 AMV589897:ANK589897 AWR589897:AXG589897 BGN589897:BHC589897 BQJ589897:BQY589897 CAF589897:CAU589897 CKB589897:CKQ589897 CTX589897:CUM589897 DDT589897:DEI589897 DNP589897:DOE589897 DXL589897:DYA589897 EHH589897:EHW589897 ERD589897:ERS589897 FAZ589897:FBO589897 FKV589897:FLK589897 FUR589897:FVG589897 GEN589897:GFC589897 GOJ589897:GOY589897 GYF589897:GYU589897 HIB589897:HIQ589897 HRX589897:HSM589897 IBT589897:ICI589897 ILP589897:IME589897 IVL589897:IWA589897 JFH589897:JFW589897 JPD589897:JPS589897 JYZ589897:JZO589897 KIV589897:KJK589897 KSR589897:KTG589897 LCN589897:LDC589897 LMJ589897:LMY589897 LWF589897:LWU589897 MGB589897:MGQ589897 MPX589897:MQM589897 MZT589897:NAI589897 NJP589897:NKE589897 NTL589897:NUA589897 ODH589897:ODW589897 OND589897:ONS589897 OWZ589897:OXO589897 PGV589897:PHK589897 PQR589897:PRG589897 QAN589897:QBC589897 QKJ589897:QKY589897 QUF589897:QUU589897 REB589897:REQ589897 RNX589897:ROM589897 RXT589897:RYI589897 SHP589897:SIE589897 SRL589897:SSA589897 TBH589897:TBW589897 TLD589897:TLS589897 TUZ589897:TVO589897 UEV589897:UFK589897 UOR589897:UPG589897 UYN589897:UZC589897 VIJ589897:VIY589897 VSF589897:VSU589897 WCB589897:WCQ589897 WLX589897:WMM589897 WVT589897:WWI589897 L655433:AA655433 JH655433:JW655433 TD655433:TS655433 ACZ655433:ADO655433 AMV655433:ANK655433 AWR655433:AXG655433 BGN655433:BHC655433 BQJ655433:BQY655433 CAF655433:CAU655433 CKB655433:CKQ655433 CTX655433:CUM655433 DDT655433:DEI655433 DNP655433:DOE655433 DXL655433:DYA655433 EHH655433:EHW655433 ERD655433:ERS655433 FAZ655433:FBO655433 FKV655433:FLK655433 FUR655433:FVG655433 GEN655433:GFC655433 GOJ655433:GOY655433 GYF655433:GYU655433 HIB655433:HIQ655433 HRX655433:HSM655433 IBT655433:ICI655433 ILP655433:IME655433 IVL655433:IWA655433 JFH655433:JFW655433 JPD655433:JPS655433 JYZ655433:JZO655433 KIV655433:KJK655433 KSR655433:KTG655433 LCN655433:LDC655433 LMJ655433:LMY655433 LWF655433:LWU655433 MGB655433:MGQ655433 MPX655433:MQM655433 MZT655433:NAI655433 NJP655433:NKE655433 NTL655433:NUA655433 ODH655433:ODW655433 OND655433:ONS655433 OWZ655433:OXO655433 PGV655433:PHK655433 PQR655433:PRG655433 QAN655433:QBC655433 QKJ655433:QKY655433 QUF655433:QUU655433 REB655433:REQ655433 RNX655433:ROM655433 RXT655433:RYI655433 SHP655433:SIE655433 SRL655433:SSA655433 TBH655433:TBW655433 TLD655433:TLS655433 TUZ655433:TVO655433 UEV655433:UFK655433 UOR655433:UPG655433 UYN655433:UZC655433 VIJ655433:VIY655433 VSF655433:VSU655433 WCB655433:WCQ655433 WLX655433:WMM655433 WVT655433:WWI655433 L720969:AA720969 JH720969:JW720969 TD720969:TS720969 ACZ720969:ADO720969 AMV720969:ANK720969 AWR720969:AXG720969 BGN720969:BHC720969 BQJ720969:BQY720969 CAF720969:CAU720969 CKB720969:CKQ720969 CTX720969:CUM720969 DDT720969:DEI720969 DNP720969:DOE720969 DXL720969:DYA720969 EHH720969:EHW720969 ERD720969:ERS720969 FAZ720969:FBO720969 FKV720969:FLK720969 FUR720969:FVG720969 GEN720969:GFC720969 GOJ720969:GOY720969 GYF720969:GYU720969 HIB720969:HIQ720969 HRX720969:HSM720969 IBT720969:ICI720969 ILP720969:IME720969 IVL720969:IWA720969 JFH720969:JFW720969 JPD720969:JPS720969 JYZ720969:JZO720969 KIV720969:KJK720969 KSR720969:KTG720969 LCN720969:LDC720969 LMJ720969:LMY720969 LWF720969:LWU720969 MGB720969:MGQ720969 MPX720969:MQM720969 MZT720969:NAI720969 NJP720969:NKE720969 NTL720969:NUA720969 ODH720969:ODW720969 OND720969:ONS720969 OWZ720969:OXO720969 PGV720969:PHK720969 PQR720969:PRG720969 QAN720969:QBC720969 QKJ720969:QKY720969 QUF720969:QUU720969 REB720969:REQ720969 RNX720969:ROM720969 RXT720969:RYI720969 SHP720969:SIE720969 SRL720969:SSA720969 TBH720969:TBW720969 TLD720969:TLS720969 TUZ720969:TVO720969 UEV720969:UFK720969 UOR720969:UPG720969 UYN720969:UZC720969 VIJ720969:VIY720969 VSF720969:VSU720969 WCB720969:WCQ720969 WLX720969:WMM720969 WVT720969:WWI720969 L786505:AA786505 JH786505:JW786505 TD786505:TS786505 ACZ786505:ADO786505 AMV786505:ANK786505 AWR786505:AXG786505 BGN786505:BHC786505 BQJ786505:BQY786505 CAF786505:CAU786505 CKB786505:CKQ786505 CTX786505:CUM786505 DDT786505:DEI786505 DNP786505:DOE786505 DXL786505:DYA786505 EHH786505:EHW786505 ERD786505:ERS786505 FAZ786505:FBO786505 FKV786505:FLK786505 FUR786505:FVG786505 GEN786505:GFC786505 GOJ786505:GOY786505 GYF786505:GYU786505 HIB786505:HIQ786505 HRX786505:HSM786505 IBT786505:ICI786505 ILP786505:IME786505 IVL786505:IWA786505 JFH786505:JFW786505 JPD786505:JPS786505 JYZ786505:JZO786505 KIV786505:KJK786505 KSR786505:KTG786505 LCN786505:LDC786505 LMJ786505:LMY786505 LWF786505:LWU786505 MGB786505:MGQ786505 MPX786505:MQM786505 MZT786505:NAI786505 NJP786505:NKE786505 NTL786505:NUA786505 ODH786505:ODW786505 OND786505:ONS786505 OWZ786505:OXO786505 PGV786505:PHK786505 PQR786505:PRG786505 QAN786505:QBC786505 QKJ786505:QKY786505 QUF786505:QUU786505 REB786505:REQ786505 RNX786505:ROM786505 RXT786505:RYI786505 SHP786505:SIE786505 SRL786505:SSA786505 TBH786505:TBW786505 TLD786505:TLS786505 TUZ786505:TVO786505 UEV786505:UFK786505 UOR786505:UPG786505 UYN786505:UZC786505 VIJ786505:VIY786505 VSF786505:VSU786505 WCB786505:WCQ786505 WLX786505:WMM786505 WVT786505:WWI786505 L852041:AA852041 JH852041:JW852041 TD852041:TS852041 ACZ852041:ADO852041 AMV852041:ANK852041 AWR852041:AXG852041 BGN852041:BHC852041 BQJ852041:BQY852041 CAF852041:CAU852041 CKB852041:CKQ852041 CTX852041:CUM852041 DDT852041:DEI852041 DNP852041:DOE852041 DXL852041:DYA852041 EHH852041:EHW852041 ERD852041:ERS852041 FAZ852041:FBO852041 FKV852041:FLK852041 FUR852041:FVG852041 GEN852041:GFC852041 GOJ852041:GOY852041 GYF852041:GYU852041 HIB852041:HIQ852041 HRX852041:HSM852041 IBT852041:ICI852041 ILP852041:IME852041 IVL852041:IWA852041 JFH852041:JFW852041 JPD852041:JPS852041 JYZ852041:JZO852041 KIV852041:KJK852041 KSR852041:KTG852041 LCN852041:LDC852041 LMJ852041:LMY852041 LWF852041:LWU852041 MGB852041:MGQ852041 MPX852041:MQM852041 MZT852041:NAI852041 NJP852041:NKE852041 NTL852041:NUA852041 ODH852041:ODW852041 OND852041:ONS852041 OWZ852041:OXO852041 PGV852041:PHK852041 PQR852041:PRG852041 QAN852041:QBC852041 QKJ852041:QKY852041 QUF852041:QUU852041 REB852041:REQ852041 RNX852041:ROM852041 RXT852041:RYI852041 SHP852041:SIE852041 SRL852041:SSA852041 TBH852041:TBW852041 TLD852041:TLS852041 TUZ852041:TVO852041 UEV852041:UFK852041 UOR852041:UPG852041 UYN852041:UZC852041 VIJ852041:VIY852041 VSF852041:VSU852041 WCB852041:WCQ852041 WLX852041:WMM852041 WVT852041:WWI852041 L917577:AA917577 JH917577:JW917577 TD917577:TS917577 ACZ917577:ADO917577 AMV917577:ANK917577 AWR917577:AXG917577 BGN917577:BHC917577 BQJ917577:BQY917577 CAF917577:CAU917577 CKB917577:CKQ917577 CTX917577:CUM917577 DDT917577:DEI917577 DNP917577:DOE917577 DXL917577:DYA917577 EHH917577:EHW917577 ERD917577:ERS917577 FAZ917577:FBO917577 FKV917577:FLK917577 FUR917577:FVG917577 GEN917577:GFC917577 GOJ917577:GOY917577 GYF917577:GYU917577 HIB917577:HIQ917577 HRX917577:HSM917577 IBT917577:ICI917577 ILP917577:IME917577 IVL917577:IWA917577 JFH917577:JFW917577 JPD917577:JPS917577 JYZ917577:JZO917577 KIV917577:KJK917577 KSR917577:KTG917577 LCN917577:LDC917577 LMJ917577:LMY917577 LWF917577:LWU917577 MGB917577:MGQ917577 MPX917577:MQM917577 MZT917577:NAI917577 NJP917577:NKE917577 NTL917577:NUA917577 ODH917577:ODW917577 OND917577:ONS917577 OWZ917577:OXO917577 PGV917577:PHK917577 PQR917577:PRG917577 QAN917577:QBC917577 QKJ917577:QKY917577 QUF917577:QUU917577 REB917577:REQ917577 RNX917577:ROM917577 RXT917577:RYI917577 SHP917577:SIE917577 SRL917577:SSA917577 TBH917577:TBW917577 TLD917577:TLS917577 TUZ917577:TVO917577 UEV917577:UFK917577 UOR917577:UPG917577 UYN917577:UZC917577 VIJ917577:VIY917577 VSF917577:VSU917577 WCB917577:WCQ917577 WLX917577:WMM917577 WVT917577:WWI917577 L983113:AA983113 JH983113:JW983113 TD983113:TS983113 ACZ983113:ADO983113 AMV983113:ANK983113 AWR983113:AXG983113 BGN983113:BHC983113 BQJ983113:BQY983113 CAF983113:CAU983113 CKB983113:CKQ983113 CTX983113:CUM983113 DDT983113:DEI983113 DNP983113:DOE983113 DXL983113:DYA983113 EHH983113:EHW983113 ERD983113:ERS983113 FAZ983113:FBO983113 FKV983113:FLK983113 FUR983113:FVG983113 GEN983113:GFC983113 GOJ983113:GOY983113 GYF983113:GYU983113 HIB983113:HIQ983113 HRX983113:HSM983113 IBT983113:ICI983113 ILP983113:IME983113 IVL983113:IWA983113 JFH983113:JFW983113 JPD983113:JPS983113 JYZ983113:JZO983113 KIV983113:KJK983113 KSR983113:KTG983113 LCN983113:LDC983113 LMJ983113:LMY983113 LWF983113:LWU983113 MGB983113:MGQ983113 MPX983113:MQM983113 MZT983113:NAI983113 NJP983113:NKE983113 NTL983113:NUA983113 ODH983113:ODW983113 OND983113:ONS983113 OWZ983113:OXO983113 PGV983113:PHK983113 PQR983113:PRG983113 QAN983113:QBC983113 QKJ983113:QKY983113 QUF983113:QUU983113 REB983113:REQ983113 RNX983113:ROM983113 RXT983113:RYI983113 SHP983113:SIE983113 SRL983113:SSA983113 TBH983113:TBW983113 TLD983113:TLS983113 TUZ983113:TVO983113 UEV983113:UFK983113 UOR983113:UPG983113 UYN983113:UZC983113 VIJ983113:VIY983113 VSF983113:VSU983113 WCB983113:WCQ983113 WLX983113:WMM983113 WVT983113:WWI983113 B75:B76 IX75:IX76 ST75:ST76 ACP75:ACP76 AML75:AML76 AWH75:AWH76 BGD75:BGD76 BPZ75:BPZ76 BZV75:BZV76 CJR75:CJR76 CTN75:CTN76 DDJ75:DDJ76 DNF75:DNF76 DXB75:DXB76 EGX75:EGX76 EQT75:EQT76 FAP75:FAP76 FKL75:FKL76 FUH75:FUH76 GED75:GED76 GNZ75:GNZ76 GXV75:GXV76 HHR75:HHR76 HRN75:HRN76 IBJ75:IBJ76 ILF75:ILF76 IVB75:IVB76 JEX75:JEX76 JOT75:JOT76 JYP75:JYP76 KIL75:KIL76 KSH75:KSH76 LCD75:LCD76 LLZ75:LLZ76 LVV75:LVV76 MFR75:MFR76 MPN75:MPN76 MZJ75:MZJ76 NJF75:NJF76 NTB75:NTB76 OCX75:OCX76 OMT75:OMT76 OWP75:OWP76 PGL75:PGL76 PQH75:PQH76 QAD75:QAD76 QJZ75:QJZ76 QTV75:QTV76 RDR75:RDR76 RNN75:RNN76 RXJ75:RXJ76 SHF75:SHF76 SRB75:SRB76 TAX75:TAX76 TKT75:TKT76 TUP75:TUP76 UEL75:UEL76 UOH75:UOH76 UYD75:UYD76 VHZ75:VHZ76 VRV75:VRV76 WBR75:WBR76 WLN75:WLN76 WVJ75:WVJ76 B65611:B65612 IX65611:IX65612 ST65611:ST65612 ACP65611:ACP65612 AML65611:AML65612 AWH65611:AWH65612 BGD65611:BGD65612 BPZ65611:BPZ65612 BZV65611:BZV65612 CJR65611:CJR65612 CTN65611:CTN65612 DDJ65611:DDJ65612 DNF65611:DNF65612 DXB65611:DXB65612 EGX65611:EGX65612 EQT65611:EQT65612 FAP65611:FAP65612 FKL65611:FKL65612 FUH65611:FUH65612 GED65611:GED65612 GNZ65611:GNZ65612 GXV65611:GXV65612 HHR65611:HHR65612 HRN65611:HRN65612 IBJ65611:IBJ65612 ILF65611:ILF65612 IVB65611:IVB65612 JEX65611:JEX65612 JOT65611:JOT65612 JYP65611:JYP65612 KIL65611:KIL65612 KSH65611:KSH65612 LCD65611:LCD65612 LLZ65611:LLZ65612 LVV65611:LVV65612 MFR65611:MFR65612 MPN65611:MPN65612 MZJ65611:MZJ65612 NJF65611:NJF65612 NTB65611:NTB65612 OCX65611:OCX65612 OMT65611:OMT65612 OWP65611:OWP65612 PGL65611:PGL65612 PQH65611:PQH65612 QAD65611:QAD65612 QJZ65611:QJZ65612 QTV65611:QTV65612 RDR65611:RDR65612 RNN65611:RNN65612 RXJ65611:RXJ65612 SHF65611:SHF65612 SRB65611:SRB65612 TAX65611:TAX65612 TKT65611:TKT65612 TUP65611:TUP65612 UEL65611:UEL65612 UOH65611:UOH65612 UYD65611:UYD65612 VHZ65611:VHZ65612 VRV65611:VRV65612 WBR65611:WBR65612 WLN65611:WLN65612 WVJ65611:WVJ65612 B131147:B131148 IX131147:IX131148 ST131147:ST131148 ACP131147:ACP131148 AML131147:AML131148 AWH131147:AWH131148 BGD131147:BGD131148 BPZ131147:BPZ131148 BZV131147:BZV131148 CJR131147:CJR131148 CTN131147:CTN131148 DDJ131147:DDJ131148 DNF131147:DNF131148 DXB131147:DXB131148 EGX131147:EGX131148 EQT131147:EQT131148 FAP131147:FAP131148 FKL131147:FKL131148 FUH131147:FUH131148 GED131147:GED131148 GNZ131147:GNZ131148 GXV131147:GXV131148 HHR131147:HHR131148 HRN131147:HRN131148 IBJ131147:IBJ131148 ILF131147:ILF131148 IVB131147:IVB131148 JEX131147:JEX131148 JOT131147:JOT131148 JYP131147:JYP131148 KIL131147:KIL131148 KSH131147:KSH131148 LCD131147:LCD131148 LLZ131147:LLZ131148 LVV131147:LVV131148 MFR131147:MFR131148 MPN131147:MPN131148 MZJ131147:MZJ131148 NJF131147:NJF131148 NTB131147:NTB131148 OCX131147:OCX131148 OMT131147:OMT131148 OWP131147:OWP131148 PGL131147:PGL131148 PQH131147:PQH131148 QAD131147:QAD131148 QJZ131147:QJZ131148 QTV131147:QTV131148 RDR131147:RDR131148 RNN131147:RNN131148 RXJ131147:RXJ131148 SHF131147:SHF131148 SRB131147:SRB131148 TAX131147:TAX131148 TKT131147:TKT131148 TUP131147:TUP131148 UEL131147:UEL131148 UOH131147:UOH131148 UYD131147:UYD131148 VHZ131147:VHZ131148 VRV131147:VRV131148 WBR131147:WBR131148 WLN131147:WLN131148 WVJ131147:WVJ131148 B196683:B196684 IX196683:IX196684 ST196683:ST196684 ACP196683:ACP196684 AML196683:AML196684 AWH196683:AWH196684 BGD196683:BGD196684 BPZ196683:BPZ196684 BZV196683:BZV196684 CJR196683:CJR196684 CTN196683:CTN196684 DDJ196683:DDJ196684 DNF196683:DNF196684 DXB196683:DXB196684 EGX196683:EGX196684 EQT196683:EQT196684 FAP196683:FAP196684 FKL196683:FKL196684 FUH196683:FUH196684 GED196683:GED196684 GNZ196683:GNZ196684 GXV196683:GXV196684 HHR196683:HHR196684 HRN196683:HRN196684 IBJ196683:IBJ196684 ILF196683:ILF196684 IVB196683:IVB196684 JEX196683:JEX196684 JOT196683:JOT196684 JYP196683:JYP196684 KIL196683:KIL196684 KSH196683:KSH196684 LCD196683:LCD196684 LLZ196683:LLZ196684 LVV196683:LVV196684 MFR196683:MFR196684 MPN196683:MPN196684 MZJ196683:MZJ196684 NJF196683:NJF196684 NTB196683:NTB196684 OCX196683:OCX196684 OMT196683:OMT196684 OWP196683:OWP196684 PGL196683:PGL196684 PQH196683:PQH196684 QAD196683:QAD196684 QJZ196683:QJZ196684 QTV196683:QTV196684 RDR196683:RDR196684 RNN196683:RNN196684 RXJ196683:RXJ196684 SHF196683:SHF196684 SRB196683:SRB196684 TAX196683:TAX196684 TKT196683:TKT196684 TUP196683:TUP196684 UEL196683:UEL196684 UOH196683:UOH196684 UYD196683:UYD196684 VHZ196683:VHZ196684 VRV196683:VRV196684 WBR196683:WBR196684 WLN196683:WLN196684 WVJ196683:WVJ196684 B262219:B262220 IX262219:IX262220 ST262219:ST262220 ACP262219:ACP262220 AML262219:AML262220 AWH262219:AWH262220 BGD262219:BGD262220 BPZ262219:BPZ262220 BZV262219:BZV262220 CJR262219:CJR262220 CTN262219:CTN262220 DDJ262219:DDJ262220 DNF262219:DNF262220 DXB262219:DXB262220 EGX262219:EGX262220 EQT262219:EQT262220 FAP262219:FAP262220 FKL262219:FKL262220 FUH262219:FUH262220 GED262219:GED262220 GNZ262219:GNZ262220 GXV262219:GXV262220 HHR262219:HHR262220 HRN262219:HRN262220 IBJ262219:IBJ262220 ILF262219:ILF262220 IVB262219:IVB262220 JEX262219:JEX262220 JOT262219:JOT262220 JYP262219:JYP262220 KIL262219:KIL262220 KSH262219:KSH262220 LCD262219:LCD262220 LLZ262219:LLZ262220 LVV262219:LVV262220 MFR262219:MFR262220 MPN262219:MPN262220 MZJ262219:MZJ262220 NJF262219:NJF262220 NTB262219:NTB262220 OCX262219:OCX262220 OMT262219:OMT262220 OWP262219:OWP262220 PGL262219:PGL262220 PQH262219:PQH262220 QAD262219:QAD262220 QJZ262219:QJZ262220 QTV262219:QTV262220 RDR262219:RDR262220 RNN262219:RNN262220 RXJ262219:RXJ262220 SHF262219:SHF262220 SRB262219:SRB262220 TAX262219:TAX262220 TKT262219:TKT262220 TUP262219:TUP262220 UEL262219:UEL262220 UOH262219:UOH262220 UYD262219:UYD262220 VHZ262219:VHZ262220 VRV262219:VRV262220 WBR262219:WBR262220 WLN262219:WLN262220 WVJ262219:WVJ262220 B327755:B327756 IX327755:IX327756 ST327755:ST327756 ACP327755:ACP327756 AML327755:AML327756 AWH327755:AWH327756 BGD327755:BGD327756 BPZ327755:BPZ327756 BZV327755:BZV327756 CJR327755:CJR327756 CTN327755:CTN327756 DDJ327755:DDJ327756 DNF327755:DNF327756 DXB327755:DXB327756 EGX327755:EGX327756 EQT327755:EQT327756 FAP327755:FAP327756 FKL327755:FKL327756 FUH327755:FUH327756 GED327755:GED327756 GNZ327755:GNZ327756 GXV327755:GXV327756 HHR327755:HHR327756 HRN327755:HRN327756 IBJ327755:IBJ327756 ILF327755:ILF327756 IVB327755:IVB327756 JEX327755:JEX327756 JOT327755:JOT327756 JYP327755:JYP327756 KIL327755:KIL327756 KSH327755:KSH327756 LCD327755:LCD327756 LLZ327755:LLZ327756 LVV327755:LVV327756 MFR327755:MFR327756 MPN327755:MPN327756 MZJ327755:MZJ327756 NJF327755:NJF327756 NTB327755:NTB327756 OCX327755:OCX327756 OMT327755:OMT327756 OWP327755:OWP327756 PGL327755:PGL327756 PQH327755:PQH327756 QAD327755:QAD327756 QJZ327755:QJZ327756 QTV327755:QTV327756 RDR327755:RDR327756 RNN327755:RNN327756 RXJ327755:RXJ327756 SHF327755:SHF327756 SRB327755:SRB327756 TAX327755:TAX327756 TKT327755:TKT327756 TUP327755:TUP327756 UEL327755:UEL327756 UOH327755:UOH327756 UYD327755:UYD327756 VHZ327755:VHZ327756 VRV327755:VRV327756 WBR327755:WBR327756 WLN327755:WLN327756 WVJ327755:WVJ327756 B393291:B393292 IX393291:IX393292 ST393291:ST393292 ACP393291:ACP393292 AML393291:AML393292 AWH393291:AWH393292 BGD393291:BGD393292 BPZ393291:BPZ393292 BZV393291:BZV393292 CJR393291:CJR393292 CTN393291:CTN393292 DDJ393291:DDJ393292 DNF393291:DNF393292 DXB393291:DXB393292 EGX393291:EGX393292 EQT393291:EQT393292 FAP393291:FAP393292 FKL393291:FKL393292 FUH393291:FUH393292 GED393291:GED393292 GNZ393291:GNZ393292 GXV393291:GXV393292 HHR393291:HHR393292 HRN393291:HRN393292 IBJ393291:IBJ393292 ILF393291:ILF393292 IVB393291:IVB393292 JEX393291:JEX393292 JOT393291:JOT393292 JYP393291:JYP393292 KIL393291:KIL393292 KSH393291:KSH393292 LCD393291:LCD393292 LLZ393291:LLZ393292 LVV393291:LVV393292 MFR393291:MFR393292 MPN393291:MPN393292 MZJ393291:MZJ393292 NJF393291:NJF393292 NTB393291:NTB393292 OCX393291:OCX393292 OMT393291:OMT393292 OWP393291:OWP393292 PGL393291:PGL393292 PQH393291:PQH393292 QAD393291:QAD393292 QJZ393291:QJZ393292 QTV393291:QTV393292 RDR393291:RDR393292 RNN393291:RNN393292 RXJ393291:RXJ393292 SHF393291:SHF393292 SRB393291:SRB393292 TAX393291:TAX393292 TKT393291:TKT393292 TUP393291:TUP393292 UEL393291:UEL393292 UOH393291:UOH393292 UYD393291:UYD393292 VHZ393291:VHZ393292 VRV393291:VRV393292 WBR393291:WBR393292 WLN393291:WLN393292 WVJ393291:WVJ393292 B458827:B458828 IX458827:IX458828 ST458827:ST458828 ACP458827:ACP458828 AML458827:AML458828 AWH458827:AWH458828 BGD458827:BGD458828 BPZ458827:BPZ458828 BZV458827:BZV458828 CJR458827:CJR458828 CTN458827:CTN458828 DDJ458827:DDJ458828 DNF458827:DNF458828 DXB458827:DXB458828 EGX458827:EGX458828 EQT458827:EQT458828 FAP458827:FAP458828 FKL458827:FKL458828 FUH458827:FUH458828 GED458827:GED458828 GNZ458827:GNZ458828 GXV458827:GXV458828 HHR458827:HHR458828 HRN458827:HRN458828 IBJ458827:IBJ458828 ILF458827:ILF458828 IVB458827:IVB458828 JEX458827:JEX458828 JOT458827:JOT458828 JYP458827:JYP458828 KIL458827:KIL458828 KSH458827:KSH458828 LCD458827:LCD458828 LLZ458827:LLZ458828 LVV458827:LVV458828 MFR458827:MFR458828 MPN458827:MPN458828 MZJ458827:MZJ458828 NJF458827:NJF458828 NTB458827:NTB458828 OCX458827:OCX458828 OMT458827:OMT458828 OWP458827:OWP458828 PGL458827:PGL458828 PQH458827:PQH458828 QAD458827:QAD458828 QJZ458827:QJZ458828 QTV458827:QTV458828 RDR458827:RDR458828 RNN458827:RNN458828 RXJ458827:RXJ458828 SHF458827:SHF458828 SRB458827:SRB458828 TAX458827:TAX458828 TKT458827:TKT458828 TUP458827:TUP458828 UEL458827:UEL458828 UOH458827:UOH458828 UYD458827:UYD458828 VHZ458827:VHZ458828 VRV458827:VRV458828 WBR458827:WBR458828 WLN458827:WLN458828 WVJ458827:WVJ458828 B524363:B524364 IX524363:IX524364 ST524363:ST524364 ACP524363:ACP524364 AML524363:AML524364 AWH524363:AWH524364 BGD524363:BGD524364 BPZ524363:BPZ524364 BZV524363:BZV524364 CJR524363:CJR524364 CTN524363:CTN524364 DDJ524363:DDJ524364 DNF524363:DNF524364 DXB524363:DXB524364 EGX524363:EGX524364 EQT524363:EQT524364 FAP524363:FAP524364 FKL524363:FKL524364 FUH524363:FUH524364 GED524363:GED524364 GNZ524363:GNZ524364 GXV524363:GXV524364 HHR524363:HHR524364 HRN524363:HRN524364 IBJ524363:IBJ524364 ILF524363:ILF524364 IVB524363:IVB524364 JEX524363:JEX524364 JOT524363:JOT524364 JYP524363:JYP524364 KIL524363:KIL524364 KSH524363:KSH524364 LCD524363:LCD524364 LLZ524363:LLZ524364 LVV524363:LVV524364 MFR524363:MFR524364 MPN524363:MPN524364 MZJ524363:MZJ524364 NJF524363:NJF524364 NTB524363:NTB524364 OCX524363:OCX524364 OMT524363:OMT524364 OWP524363:OWP524364 PGL524363:PGL524364 PQH524363:PQH524364 QAD524363:QAD524364 QJZ524363:QJZ524364 QTV524363:QTV524364 RDR524363:RDR524364 RNN524363:RNN524364 RXJ524363:RXJ524364 SHF524363:SHF524364 SRB524363:SRB524364 TAX524363:TAX524364 TKT524363:TKT524364 TUP524363:TUP524364 UEL524363:UEL524364 UOH524363:UOH524364 UYD524363:UYD524364 VHZ524363:VHZ524364 VRV524363:VRV524364 WBR524363:WBR524364 WLN524363:WLN524364 WVJ524363:WVJ524364 B589899:B589900 IX589899:IX589900 ST589899:ST589900 ACP589899:ACP589900 AML589899:AML589900 AWH589899:AWH589900 BGD589899:BGD589900 BPZ589899:BPZ589900 BZV589899:BZV589900 CJR589899:CJR589900 CTN589899:CTN589900 DDJ589899:DDJ589900 DNF589899:DNF589900 DXB589899:DXB589900 EGX589899:EGX589900 EQT589899:EQT589900 FAP589899:FAP589900 FKL589899:FKL589900 FUH589899:FUH589900 GED589899:GED589900 GNZ589899:GNZ589900 GXV589899:GXV589900 HHR589899:HHR589900 HRN589899:HRN589900 IBJ589899:IBJ589900 ILF589899:ILF589900 IVB589899:IVB589900 JEX589899:JEX589900 JOT589899:JOT589900 JYP589899:JYP589900 KIL589899:KIL589900 KSH589899:KSH589900 LCD589899:LCD589900 LLZ589899:LLZ589900 LVV589899:LVV589900 MFR589899:MFR589900 MPN589899:MPN589900 MZJ589899:MZJ589900 NJF589899:NJF589900 NTB589899:NTB589900 OCX589899:OCX589900 OMT589899:OMT589900 OWP589899:OWP589900 PGL589899:PGL589900 PQH589899:PQH589900 QAD589899:QAD589900 QJZ589899:QJZ589900 QTV589899:QTV589900 RDR589899:RDR589900 RNN589899:RNN589900 RXJ589899:RXJ589900 SHF589899:SHF589900 SRB589899:SRB589900 TAX589899:TAX589900 TKT589899:TKT589900 TUP589899:TUP589900 UEL589899:UEL589900 UOH589899:UOH589900 UYD589899:UYD589900 VHZ589899:VHZ589900 VRV589899:VRV589900 WBR589899:WBR589900 WLN589899:WLN589900 WVJ589899:WVJ589900 B655435:B655436 IX655435:IX655436 ST655435:ST655436 ACP655435:ACP655436 AML655435:AML655436 AWH655435:AWH655436 BGD655435:BGD655436 BPZ655435:BPZ655436 BZV655435:BZV655436 CJR655435:CJR655436 CTN655435:CTN655436 DDJ655435:DDJ655436 DNF655435:DNF655436 DXB655435:DXB655436 EGX655435:EGX655436 EQT655435:EQT655436 FAP655435:FAP655436 FKL655435:FKL655436 FUH655435:FUH655436 GED655435:GED655436 GNZ655435:GNZ655436 GXV655435:GXV655436 HHR655435:HHR655436 HRN655435:HRN655436 IBJ655435:IBJ655436 ILF655435:ILF655436 IVB655435:IVB655436 JEX655435:JEX655436 JOT655435:JOT655436 JYP655435:JYP655436 KIL655435:KIL655436 KSH655435:KSH655436 LCD655435:LCD655436 LLZ655435:LLZ655436 LVV655435:LVV655436 MFR655435:MFR655436 MPN655435:MPN655436 MZJ655435:MZJ655436 NJF655435:NJF655436 NTB655435:NTB655436 OCX655435:OCX655436 OMT655435:OMT655436 OWP655435:OWP655436 PGL655435:PGL655436 PQH655435:PQH655436 QAD655435:QAD655436 QJZ655435:QJZ655436 QTV655435:QTV655436 RDR655435:RDR655436 RNN655435:RNN655436 RXJ655435:RXJ655436 SHF655435:SHF655436 SRB655435:SRB655436 TAX655435:TAX655436 TKT655435:TKT655436 TUP655435:TUP655436 UEL655435:UEL655436 UOH655435:UOH655436 UYD655435:UYD655436 VHZ655435:VHZ655436 VRV655435:VRV655436 WBR655435:WBR655436 WLN655435:WLN655436 WVJ655435:WVJ655436 B720971:B720972 IX720971:IX720972 ST720971:ST720972 ACP720971:ACP720972 AML720971:AML720972 AWH720971:AWH720972 BGD720971:BGD720972 BPZ720971:BPZ720972 BZV720971:BZV720972 CJR720971:CJR720972 CTN720971:CTN720972 DDJ720971:DDJ720972 DNF720971:DNF720972 DXB720971:DXB720972 EGX720971:EGX720972 EQT720971:EQT720972 FAP720971:FAP720972 FKL720971:FKL720972 FUH720971:FUH720972 GED720971:GED720972 GNZ720971:GNZ720972 GXV720971:GXV720972 HHR720971:HHR720972 HRN720971:HRN720972 IBJ720971:IBJ720972 ILF720971:ILF720972 IVB720971:IVB720972 JEX720971:JEX720972 JOT720971:JOT720972 JYP720971:JYP720972 KIL720971:KIL720972 KSH720971:KSH720972 LCD720971:LCD720972 LLZ720971:LLZ720972 LVV720971:LVV720972 MFR720971:MFR720972 MPN720971:MPN720972 MZJ720971:MZJ720972 NJF720971:NJF720972 NTB720971:NTB720972 OCX720971:OCX720972 OMT720971:OMT720972 OWP720971:OWP720972 PGL720971:PGL720972 PQH720971:PQH720972 QAD720971:QAD720972 QJZ720971:QJZ720972 QTV720971:QTV720972 RDR720971:RDR720972 RNN720971:RNN720972 RXJ720971:RXJ720972 SHF720971:SHF720972 SRB720971:SRB720972 TAX720971:TAX720972 TKT720971:TKT720972 TUP720971:TUP720972 UEL720971:UEL720972 UOH720971:UOH720972 UYD720971:UYD720972 VHZ720971:VHZ720972 VRV720971:VRV720972 WBR720971:WBR720972 WLN720971:WLN720972 WVJ720971:WVJ720972 B786507:B786508 IX786507:IX786508 ST786507:ST786508 ACP786507:ACP786508 AML786507:AML786508 AWH786507:AWH786508 BGD786507:BGD786508 BPZ786507:BPZ786508 BZV786507:BZV786508 CJR786507:CJR786508 CTN786507:CTN786508 DDJ786507:DDJ786508 DNF786507:DNF786508 DXB786507:DXB786508 EGX786507:EGX786508 EQT786507:EQT786508 FAP786507:FAP786508 FKL786507:FKL786508 FUH786507:FUH786508 GED786507:GED786508 GNZ786507:GNZ786508 GXV786507:GXV786508 HHR786507:HHR786508 HRN786507:HRN786508 IBJ786507:IBJ786508 ILF786507:ILF786508 IVB786507:IVB786508 JEX786507:JEX786508 JOT786507:JOT786508 JYP786507:JYP786508 KIL786507:KIL786508 KSH786507:KSH786508 LCD786507:LCD786508 LLZ786507:LLZ786508 LVV786507:LVV786508 MFR786507:MFR786508 MPN786507:MPN786508 MZJ786507:MZJ786508 NJF786507:NJF786508 NTB786507:NTB786508 OCX786507:OCX786508 OMT786507:OMT786508 OWP786507:OWP786508 PGL786507:PGL786508 PQH786507:PQH786508 QAD786507:QAD786508 QJZ786507:QJZ786508 QTV786507:QTV786508 RDR786507:RDR786508 RNN786507:RNN786508 RXJ786507:RXJ786508 SHF786507:SHF786508 SRB786507:SRB786508 TAX786507:TAX786508 TKT786507:TKT786508 TUP786507:TUP786508 UEL786507:UEL786508 UOH786507:UOH786508 UYD786507:UYD786508 VHZ786507:VHZ786508 VRV786507:VRV786508 WBR786507:WBR786508 WLN786507:WLN786508 WVJ786507:WVJ786508 B852043:B852044 IX852043:IX852044 ST852043:ST852044 ACP852043:ACP852044 AML852043:AML852044 AWH852043:AWH852044 BGD852043:BGD852044 BPZ852043:BPZ852044 BZV852043:BZV852044 CJR852043:CJR852044 CTN852043:CTN852044 DDJ852043:DDJ852044 DNF852043:DNF852044 DXB852043:DXB852044 EGX852043:EGX852044 EQT852043:EQT852044 FAP852043:FAP852044 FKL852043:FKL852044 FUH852043:FUH852044 GED852043:GED852044 GNZ852043:GNZ852044 GXV852043:GXV852044 HHR852043:HHR852044 HRN852043:HRN852044 IBJ852043:IBJ852044 ILF852043:ILF852044 IVB852043:IVB852044 JEX852043:JEX852044 JOT852043:JOT852044 JYP852043:JYP852044 KIL852043:KIL852044 KSH852043:KSH852044 LCD852043:LCD852044 LLZ852043:LLZ852044 LVV852043:LVV852044 MFR852043:MFR852044 MPN852043:MPN852044 MZJ852043:MZJ852044 NJF852043:NJF852044 NTB852043:NTB852044 OCX852043:OCX852044 OMT852043:OMT852044 OWP852043:OWP852044 PGL852043:PGL852044 PQH852043:PQH852044 QAD852043:QAD852044 QJZ852043:QJZ852044 QTV852043:QTV852044 RDR852043:RDR852044 RNN852043:RNN852044 RXJ852043:RXJ852044 SHF852043:SHF852044 SRB852043:SRB852044 TAX852043:TAX852044 TKT852043:TKT852044 TUP852043:TUP852044 UEL852043:UEL852044 UOH852043:UOH852044 UYD852043:UYD852044 VHZ852043:VHZ852044 VRV852043:VRV852044 WBR852043:WBR852044 WLN852043:WLN852044 WVJ852043:WVJ852044 B917579:B917580 IX917579:IX917580 ST917579:ST917580 ACP917579:ACP917580 AML917579:AML917580 AWH917579:AWH917580 BGD917579:BGD917580 BPZ917579:BPZ917580 BZV917579:BZV917580 CJR917579:CJR917580 CTN917579:CTN917580 DDJ917579:DDJ917580 DNF917579:DNF917580 DXB917579:DXB917580 EGX917579:EGX917580 EQT917579:EQT917580 FAP917579:FAP917580 FKL917579:FKL917580 FUH917579:FUH917580 GED917579:GED917580 GNZ917579:GNZ917580 GXV917579:GXV917580 HHR917579:HHR917580 HRN917579:HRN917580 IBJ917579:IBJ917580 ILF917579:ILF917580 IVB917579:IVB917580 JEX917579:JEX917580 JOT917579:JOT917580 JYP917579:JYP917580 KIL917579:KIL917580 KSH917579:KSH917580 LCD917579:LCD917580 LLZ917579:LLZ917580 LVV917579:LVV917580 MFR917579:MFR917580 MPN917579:MPN917580 MZJ917579:MZJ917580 NJF917579:NJF917580 NTB917579:NTB917580 OCX917579:OCX917580 OMT917579:OMT917580 OWP917579:OWP917580 PGL917579:PGL917580 PQH917579:PQH917580 QAD917579:QAD917580 QJZ917579:QJZ917580 QTV917579:QTV917580 RDR917579:RDR917580 RNN917579:RNN917580 RXJ917579:RXJ917580 SHF917579:SHF917580 SRB917579:SRB917580 TAX917579:TAX917580 TKT917579:TKT917580 TUP917579:TUP917580 UEL917579:UEL917580 UOH917579:UOH917580 UYD917579:UYD917580 VHZ917579:VHZ917580 VRV917579:VRV917580 WBR917579:WBR917580 WLN917579:WLN917580 WVJ917579:WVJ917580 B983115:B983116 IX983115:IX983116 ST983115:ST983116 ACP983115:ACP983116 AML983115:AML983116 AWH983115:AWH983116 BGD983115:BGD983116 BPZ983115:BPZ983116 BZV983115:BZV983116 CJR983115:CJR983116 CTN983115:CTN983116 DDJ983115:DDJ983116 DNF983115:DNF983116 DXB983115:DXB983116 EGX983115:EGX983116 EQT983115:EQT983116 FAP983115:FAP983116 FKL983115:FKL983116 FUH983115:FUH983116 GED983115:GED983116 GNZ983115:GNZ983116 GXV983115:GXV983116 HHR983115:HHR983116 HRN983115:HRN983116 IBJ983115:IBJ983116 ILF983115:ILF983116 IVB983115:IVB983116 JEX983115:JEX983116 JOT983115:JOT983116 JYP983115:JYP983116 KIL983115:KIL983116 KSH983115:KSH983116 LCD983115:LCD983116 LLZ983115:LLZ983116 LVV983115:LVV983116 MFR983115:MFR983116 MPN983115:MPN983116 MZJ983115:MZJ983116 NJF983115:NJF983116 NTB983115:NTB983116 OCX983115:OCX983116 OMT983115:OMT983116 OWP983115:OWP983116 PGL983115:PGL983116 PQH983115:PQH983116 QAD983115:QAD983116 QJZ983115:QJZ983116 QTV983115:QTV983116 RDR983115:RDR983116 RNN983115:RNN983116 RXJ983115:RXJ983116 SHF983115:SHF983116 SRB983115:SRB983116 TAX983115:TAX983116 TKT983115:TKT983116 TUP983115:TUP983116 UEL983115:UEL983116 UOH983115:UOH983116 UYD983115:UYD983116 VHZ983115:VHZ983116 VRV983115:VRV983116 WBR983115:WBR983116 WLN983115:WLN983116 WVJ983115:WVJ983116 B85:B86 IX85:IX86 ST85:ST86 ACP85:ACP86 AML85:AML86 AWH85:AWH86 BGD85:BGD86 BPZ85:BPZ86 BZV85:BZV86 CJR85:CJR86 CTN85:CTN86 DDJ85:DDJ86 DNF85:DNF86 DXB85:DXB86 EGX85:EGX86 EQT85:EQT86 FAP85:FAP86 FKL85:FKL86 FUH85:FUH86 GED85:GED86 GNZ85:GNZ86 GXV85:GXV86 HHR85:HHR86 HRN85:HRN86 IBJ85:IBJ86 ILF85:ILF86 IVB85:IVB86 JEX85:JEX86 JOT85:JOT86 JYP85:JYP86 KIL85:KIL86 KSH85:KSH86 LCD85:LCD86 LLZ85:LLZ86 LVV85:LVV86 MFR85:MFR86 MPN85:MPN86 MZJ85:MZJ86 NJF85:NJF86 NTB85:NTB86 OCX85:OCX86 OMT85:OMT86 OWP85:OWP86 PGL85:PGL86 PQH85:PQH86 QAD85:QAD86 QJZ85:QJZ86 QTV85:QTV86 RDR85:RDR86 RNN85:RNN86 RXJ85:RXJ86 SHF85:SHF86 SRB85:SRB86 TAX85:TAX86 TKT85:TKT86 TUP85:TUP86 UEL85:UEL86 UOH85:UOH86 UYD85:UYD86 VHZ85:VHZ86 VRV85:VRV86 WBR85:WBR86 WLN85:WLN86 WVJ85:WVJ86 B65621:B65622 IX65621:IX65622 ST65621:ST65622 ACP65621:ACP65622 AML65621:AML65622 AWH65621:AWH65622 BGD65621:BGD65622 BPZ65621:BPZ65622 BZV65621:BZV65622 CJR65621:CJR65622 CTN65621:CTN65622 DDJ65621:DDJ65622 DNF65621:DNF65622 DXB65621:DXB65622 EGX65621:EGX65622 EQT65621:EQT65622 FAP65621:FAP65622 FKL65621:FKL65622 FUH65621:FUH65622 GED65621:GED65622 GNZ65621:GNZ65622 GXV65621:GXV65622 HHR65621:HHR65622 HRN65621:HRN65622 IBJ65621:IBJ65622 ILF65621:ILF65622 IVB65621:IVB65622 JEX65621:JEX65622 JOT65621:JOT65622 JYP65621:JYP65622 KIL65621:KIL65622 KSH65621:KSH65622 LCD65621:LCD65622 LLZ65621:LLZ65622 LVV65621:LVV65622 MFR65621:MFR65622 MPN65621:MPN65622 MZJ65621:MZJ65622 NJF65621:NJF65622 NTB65621:NTB65622 OCX65621:OCX65622 OMT65621:OMT65622 OWP65621:OWP65622 PGL65621:PGL65622 PQH65621:PQH65622 QAD65621:QAD65622 QJZ65621:QJZ65622 QTV65621:QTV65622 RDR65621:RDR65622 RNN65621:RNN65622 RXJ65621:RXJ65622 SHF65621:SHF65622 SRB65621:SRB65622 TAX65621:TAX65622 TKT65621:TKT65622 TUP65621:TUP65622 UEL65621:UEL65622 UOH65621:UOH65622 UYD65621:UYD65622 VHZ65621:VHZ65622 VRV65621:VRV65622 WBR65621:WBR65622 WLN65621:WLN65622 WVJ65621:WVJ65622 B131157:B131158 IX131157:IX131158 ST131157:ST131158 ACP131157:ACP131158 AML131157:AML131158 AWH131157:AWH131158 BGD131157:BGD131158 BPZ131157:BPZ131158 BZV131157:BZV131158 CJR131157:CJR131158 CTN131157:CTN131158 DDJ131157:DDJ131158 DNF131157:DNF131158 DXB131157:DXB131158 EGX131157:EGX131158 EQT131157:EQT131158 FAP131157:FAP131158 FKL131157:FKL131158 FUH131157:FUH131158 GED131157:GED131158 GNZ131157:GNZ131158 GXV131157:GXV131158 HHR131157:HHR131158 HRN131157:HRN131158 IBJ131157:IBJ131158 ILF131157:ILF131158 IVB131157:IVB131158 JEX131157:JEX131158 JOT131157:JOT131158 JYP131157:JYP131158 KIL131157:KIL131158 KSH131157:KSH131158 LCD131157:LCD131158 LLZ131157:LLZ131158 LVV131157:LVV131158 MFR131157:MFR131158 MPN131157:MPN131158 MZJ131157:MZJ131158 NJF131157:NJF131158 NTB131157:NTB131158 OCX131157:OCX131158 OMT131157:OMT131158 OWP131157:OWP131158 PGL131157:PGL131158 PQH131157:PQH131158 QAD131157:QAD131158 QJZ131157:QJZ131158 QTV131157:QTV131158 RDR131157:RDR131158 RNN131157:RNN131158 RXJ131157:RXJ131158 SHF131157:SHF131158 SRB131157:SRB131158 TAX131157:TAX131158 TKT131157:TKT131158 TUP131157:TUP131158 UEL131157:UEL131158 UOH131157:UOH131158 UYD131157:UYD131158 VHZ131157:VHZ131158 VRV131157:VRV131158 WBR131157:WBR131158 WLN131157:WLN131158 WVJ131157:WVJ131158 B196693:B196694 IX196693:IX196694 ST196693:ST196694 ACP196693:ACP196694 AML196693:AML196694 AWH196693:AWH196694 BGD196693:BGD196694 BPZ196693:BPZ196694 BZV196693:BZV196694 CJR196693:CJR196694 CTN196693:CTN196694 DDJ196693:DDJ196694 DNF196693:DNF196694 DXB196693:DXB196694 EGX196693:EGX196694 EQT196693:EQT196694 FAP196693:FAP196694 FKL196693:FKL196694 FUH196693:FUH196694 GED196693:GED196694 GNZ196693:GNZ196694 GXV196693:GXV196694 HHR196693:HHR196694 HRN196693:HRN196694 IBJ196693:IBJ196694 ILF196693:ILF196694 IVB196693:IVB196694 JEX196693:JEX196694 JOT196693:JOT196694 JYP196693:JYP196694 KIL196693:KIL196694 KSH196693:KSH196694 LCD196693:LCD196694 LLZ196693:LLZ196694 LVV196693:LVV196694 MFR196693:MFR196694 MPN196693:MPN196694 MZJ196693:MZJ196694 NJF196693:NJF196694 NTB196693:NTB196694 OCX196693:OCX196694 OMT196693:OMT196694 OWP196693:OWP196694 PGL196693:PGL196694 PQH196693:PQH196694 QAD196693:QAD196694 QJZ196693:QJZ196694 QTV196693:QTV196694 RDR196693:RDR196694 RNN196693:RNN196694 RXJ196693:RXJ196694 SHF196693:SHF196694 SRB196693:SRB196694 TAX196693:TAX196694 TKT196693:TKT196694 TUP196693:TUP196694 UEL196693:UEL196694 UOH196693:UOH196694 UYD196693:UYD196694 VHZ196693:VHZ196694 VRV196693:VRV196694 WBR196693:WBR196694 WLN196693:WLN196694 WVJ196693:WVJ196694 B262229:B262230 IX262229:IX262230 ST262229:ST262230 ACP262229:ACP262230 AML262229:AML262230 AWH262229:AWH262230 BGD262229:BGD262230 BPZ262229:BPZ262230 BZV262229:BZV262230 CJR262229:CJR262230 CTN262229:CTN262230 DDJ262229:DDJ262230 DNF262229:DNF262230 DXB262229:DXB262230 EGX262229:EGX262230 EQT262229:EQT262230 FAP262229:FAP262230 FKL262229:FKL262230 FUH262229:FUH262230 GED262229:GED262230 GNZ262229:GNZ262230 GXV262229:GXV262230 HHR262229:HHR262230 HRN262229:HRN262230 IBJ262229:IBJ262230 ILF262229:ILF262230 IVB262229:IVB262230 JEX262229:JEX262230 JOT262229:JOT262230 JYP262229:JYP262230 KIL262229:KIL262230 KSH262229:KSH262230 LCD262229:LCD262230 LLZ262229:LLZ262230 LVV262229:LVV262230 MFR262229:MFR262230 MPN262229:MPN262230 MZJ262229:MZJ262230 NJF262229:NJF262230 NTB262229:NTB262230 OCX262229:OCX262230 OMT262229:OMT262230 OWP262229:OWP262230 PGL262229:PGL262230 PQH262229:PQH262230 QAD262229:QAD262230 QJZ262229:QJZ262230 QTV262229:QTV262230 RDR262229:RDR262230 RNN262229:RNN262230 RXJ262229:RXJ262230 SHF262229:SHF262230 SRB262229:SRB262230 TAX262229:TAX262230 TKT262229:TKT262230 TUP262229:TUP262230 UEL262229:UEL262230 UOH262229:UOH262230 UYD262229:UYD262230 VHZ262229:VHZ262230 VRV262229:VRV262230 WBR262229:WBR262230 WLN262229:WLN262230 WVJ262229:WVJ262230 B327765:B327766 IX327765:IX327766 ST327765:ST327766 ACP327765:ACP327766 AML327765:AML327766 AWH327765:AWH327766 BGD327765:BGD327766 BPZ327765:BPZ327766 BZV327765:BZV327766 CJR327765:CJR327766 CTN327765:CTN327766 DDJ327765:DDJ327766 DNF327765:DNF327766 DXB327765:DXB327766 EGX327765:EGX327766 EQT327765:EQT327766 FAP327765:FAP327766 FKL327765:FKL327766 FUH327765:FUH327766 GED327765:GED327766 GNZ327765:GNZ327766 GXV327765:GXV327766 HHR327765:HHR327766 HRN327765:HRN327766 IBJ327765:IBJ327766 ILF327765:ILF327766 IVB327765:IVB327766 JEX327765:JEX327766 JOT327765:JOT327766 JYP327765:JYP327766 KIL327765:KIL327766 KSH327765:KSH327766 LCD327765:LCD327766 LLZ327765:LLZ327766 LVV327765:LVV327766 MFR327765:MFR327766 MPN327765:MPN327766 MZJ327765:MZJ327766 NJF327765:NJF327766 NTB327765:NTB327766 OCX327765:OCX327766 OMT327765:OMT327766 OWP327765:OWP327766 PGL327765:PGL327766 PQH327765:PQH327766 QAD327765:QAD327766 QJZ327765:QJZ327766 QTV327765:QTV327766 RDR327765:RDR327766 RNN327765:RNN327766 RXJ327765:RXJ327766 SHF327765:SHF327766 SRB327765:SRB327766 TAX327765:TAX327766 TKT327765:TKT327766 TUP327765:TUP327766 UEL327765:UEL327766 UOH327765:UOH327766 UYD327765:UYD327766 VHZ327765:VHZ327766 VRV327765:VRV327766 WBR327765:WBR327766 WLN327765:WLN327766 WVJ327765:WVJ327766 B393301:B393302 IX393301:IX393302 ST393301:ST393302 ACP393301:ACP393302 AML393301:AML393302 AWH393301:AWH393302 BGD393301:BGD393302 BPZ393301:BPZ393302 BZV393301:BZV393302 CJR393301:CJR393302 CTN393301:CTN393302 DDJ393301:DDJ393302 DNF393301:DNF393302 DXB393301:DXB393302 EGX393301:EGX393302 EQT393301:EQT393302 FAP393301:FAP393302 FKL393301:FKL393302 FUH393301:FUH393302 GED393301:GED393302 GNZ393301:GNZ393302 GXV393301:GXV393302 HHR393301:HHR393302 HRN393301:HRN393302 IBJ393301:IBJ393302 ILF393301:ILF393302 IVB393301:IVB393302 JEX393301:JEX393302 JOT393301:JOT393302 JYP393301:JYP393302 KIL393301:KIL393302 KSH393301:KSH393302 LCD393301:LCD393302 LLZ393301:LLZ393302 LVV393301:LVV393302 MFR393301:MFR393302 MPN393301:MPN393302 MZJ393301:MZJ393302 NJF393301:NJF393302 NTB393301:NTB393302 OCX393301:OCX393302 OMT393301:OMT393302 OWP393301:OWP393302 PGL393301:PGL393302 PQH393301:PQH393302 QAD393301:QAD393302 QJZ393301:QJZ393302 QTV393301:QTV393302 RDR393301:RDR393302 RNN393301:RNN393302 RXJ393301:RXJ393302 SHF393301:SHF393302 SRB393301:SRB393302 TAX393301:TAX393302 TKT393301:TKT393302 TUP393301:TUP393302 UEL393301:UEL393302 UOH393301:UOH393302 UYD393301:UYD393302 VHZ393301:VHZ393302 VRV393301:VRV393302 WBR393301:WBR393302 WLN393301:WLN393302 WVJ393301:WVJ393302 B458837:B458838 IX458837:IX458838 ST458837:ST458838 ACP458837:ACP458838 AML458837:AML458838 AWH458837:AWH458838 BGD458837:BGD458838 BPZ458837:BPZ458838 BZV458837:BZV458838 CJR458837:CJR458838 CTN458837:CTN458838 DDJ458837:DDJ458838 DNF458837:DNF458838 DXB458837:DXB458838 EGX458837:EGX458838 EQT458837:EQT458838 FAP458837:FAP458838 FKL458837:FKL458838 FUH458837:FUH458838 GED458837:GED458838 GNZ458837:GNZ458838 GXV458837:GXV458838 HHR458837:HHR458838 HRN458837:HRN458838 IBJ458837:IBJ458838 ILF458837:ILF458838 IVB458837:IVB458838 JEX458837:JEX458838 JOT458837:JOT458838 JYP458837:JYP458838 KIL458837:KIL458838 KSH458837:KSH458838 LCD458837:LCD458838 LLZ458837:LLZ458838 LVV458837:LVV458838 MFR458837:MFR458838 MPN458837:MPN458838 MZJ458837:MZJ458838 NJF458837:NJF458838 NTB458837:NTB458838 OCX458837:OCX458838 OMT458837:OMT458838 OWP458837:OWP458838 PGL458837:PGL458838 PQH458837:PQH458838 QAD458837:QAD458838 QJZ458837:QJZ458838 QTV458837:QTV458838 RDR458837:RDR458838 RNN458837:RNN458838 RXJ458837:RXJ458838 SHF458837:SHF458838 SRB458837:SRB458838 TAX458837:TAX458838 TKT458837:TKT458838 TUP458837:TUP458838 UEL458837:UEL458838 UOH458837:UOH458838 UYD458837:UYD458838 VHZ458837:VHZ458838 VRV458837:VRV458838 WBR458837:WBR458838 WLN458837:WLN458838 WVJ458837:WVJ458838 B524373:B524374 IX524373:IX524374 ST524373:ST524374 ACP524373:ACP524374 AML524373:AML524374 AWH524373:AWH524374 BGD524373:BGD524374 BPZ524373:BPZ524374 BZV524373:BZV524374 CJR524373:CJR524374 CTN524373:CTN524374 DDJ524373:DDJ524374 DNF524373:DNF524374 DXB524373:DXB524374 EGX524373:EGX524374 EQT524373:EQT524374 FAP524373:FAP524374 FKL524373:FKL524374 FUH524373:FUH524374 GED524373:GED524374 GNZ524373:GNZ524374 GXV524373:GXV524374 HHR524373:HHR524374 HRN524373:HRN524374 IBJ524373:IBJ524374 ILF524373:ILF524374 IVB524373:IVB524374 JEX524373:JEX524374 JOT524373:JOT524374 JYP524373:JYP524374 KIL524373:KIL524374 KSH524373:KSH524374 LCD524373:LCD524374 LLZ524373:LLZ524374 LVV524373:LVV524374 MFR524373:MFR524374 MPN524373:MPN524374 MZJ524373:MZJ524374 NJF524373:NJF524374 NTB524373:NTB524374 OCX524373:OCX524374 OMT524373:OMT524374 OWP524373:OWP524374 PGL524373:PGL524374 PQH524373:PQH524374 QAD524373:QAD524374 QJZ524373:QJZ524374 QTV524373:QTV524374 RDR524373:RDR524374 RNN524373:RNN524374 RXJ524373:RXJ524374 SHF524373:SHF524374 SRB524373:SRB524374 TAX524373:TAX524374 TKT524373:TKT524374 TUP524373:TUP524374 UEL524373:UEL524374 UOH524373:UOH524374 UYD524373:UYD524374 VHZ524373:VHZ524374 VRV524373:VRV524374 WBR524373:WBR524374 WLN524373:WLN524374 WVJ524373:WVJ524374 B589909:B589910 IX589909:IX589910 ST589909:ST589910 ACP589909:ACP589910 AML589909:AML589910 AWH589909:AWH589910 BGD589909:BGD589910 BPZ589909:BPZ589910 BZV589909:BZV589910 CJR589909:CJR589910 CTN589909:CTN589910 DDJ589909:DDJ589910 DNF589909:DNF589910 DXB589909:DXB589910 EGX589909:EGX589910 EQT589909:EQT589910 FAP589909:FAP589910 FKL589909:FKL589910 FUH589909:FUH589910 GED589909:GED589910 GNZ589909:GNZ589910 GXV589909:GXV589910 HHR589909:HHR589910 HRN589909:HRN589910 IBJ589909:IBJ589910 ILF589909:ILF589910 IVB589909:IVB589910 JEX589909:JEX589910 JOT589909:JOT589910 JYP589909:JYP589910 KIL589909:KIL589910 KSH589909:KSH589910 LCD589909:LCD589910 LLZ589909:LLZ589910 LVV589909:LVV589910 MFR589909:MFR589910 MPN589909:MPN589910 MZJ589909:MZJ589910 NJF589909:NJF589910 NTB589909:NTB589910 OCX589909:OCX589910 OMT589909:OMT589910 OWP589909:OWP589910 PGL589909:PGL589910 PQH589909:PQH589910 QAD589909:QAD589910 QJZ589909:QJZ589910 QTV589909:QTV589910 RDR589909:RDR589910 RNN589909:RNN589910 RXJ589909:RXJ589910 SHF589909:SHF589910 SRB589909:SRB589910 TAX589909:TAX589910 TKT589909:TKT589910 TUP589909:TUP589910 UEL589909:UEL589910 UOH589909:UOH589910 UYD589909:UYD589910 VHZ589909:VHZ589910 VRV589909:VRV589910 WBR589909:WBR589910 WLN589909:WLN589910 WVJ589909:WVJ589910 B655445:B655446 IX655445:IX655446 ST655445:ST655446 ACP655445:ACP655446 AML655445:AML655446 AWH655445:AWH655446 BGD655445:BGD655446 BPZ655445:BPZ655446 BZV655445:BZV655446 CJR655445:CJR655446 CTN655445:CTN655446 DDJ655445:DDJ655446 DNF655445:DNF655446 DXB655445:DXB655446 EGX655445:EGX655446 EQT655445:EQT655446 FAP655445:FAP655446 FKL655445:FKL655446 FUH655445:FUH655446 GED655445:GED655446 GNZ655445:GNZ655446 GXV655445:GXV655446 HHR655445:HHR655446 HRN655445:HRN655446 IBJ655445:IBJ655446 ILF655445:ILF655446 IVB655445:IVB655446 JEX655445:JEX655446 JOT655445:JOT655446 JYP655445:JYP655446 KIL655445:KIL655446 KSH655445:KSH655446 LCD655445:LCD655446 LLZ655445:LLZ655446 LVV655445:LVV655446 MFR655445:MFR655446 MPN655445:MPN655446 MZJ655445:MZJ655446 NJF655445:NJF655446 NTB655445:NTB655446 OCX655445:OCX655446 OMT655445:OMT655446 OWP655445:OWP655446 PGL655445:PGL655446 PQH655445:PQH655446 QAD655445:QAD655446 QJZ655445:QJZ655446 QTV655445:QTV655446 RDR655445:RDR655446 RNN655445:RNN655446 RXJ655445:RXJ655446 SHF655445:SHF655446 SRB655445:SRB655446 TAX655445:TAX655446 TKT655445:TKT655446 TUP655445:TUP655446 UEL655445:UEL655446 UOH655445:UOH655446 UYD655445:UYD655446 VHZ655445:VHZ655446 VRV655445:VRV655446 WBR655445:WBR655446 WLN655445:WLN655446 WVJ655445:WVJ655446 B720981:B720982 IX720981:IX720982 ST720981:ST720982 ACP720981:ACP720982 AML720981:AML720982 AWH720981:AWH720982 BGD720981:BGD720982 BPZ720981:BPZ720982 BZV720981:BZV720982 CJR720981:CJR720982 CTN720981:CTN720982 DDJ720981:DDJ720982 DNF720981:DNF720982 DXB720981:DXB720982 EGX720981:EGX720982 EQT720981:EQT720982 FAP720981:FAP720982 FKL720981:FKL720982 FUH720981:FUH720982 GED720981:GED720982 GNZ720981:GNZ720982 GXV720981:GXV720982 HHR720981:HHR720982 HRN720981:HRN720982 IBJ720981:IBJ720982 ILF720981:ILF720982 IVB720981:IVB720982 JEX720981:JEX720982 JOT720981:JOT720982 JYP720981:JYP720982 KIL720981:KIL720982 KSH720981:KSH720982 LCD720981:LCD720982 LLZ720981:LLZ720982 LVV720981:LVV720982 MFR720981:MFR720982 MPN720981:MPN720982 MZJ720981:MZJ720982 NJF720981:NJF720982 NTB720981:NTB720982 OCX720981:OCX720982 OMT720981:OMT720982 OWP720981:OWP720982 PGL720981:PGL720982 PQH720981:PQH720982 QAD720981:QAD720982 QJZ720981:QJZ720982 QTV720981:QTV720982 RDR720981:RDR720982 RNN720981:RNN720982 RXJ720981:RXJ720982 SHF720981:SHF720982 SRB720981:SRB720982 TAX720981:TAX720982 TKT720981:TKT720982 TUP720981:TUP720982 UEL720981:UEL720982 UOH720981:UOH720982 UYD720981:UYD720982 VHZ720981:VHZ720982 VRV720981:VRV720982 WBR720981:WBR720982 WLN720981:WLN720982 WVJ720981:WVJ720982 B786517:B786518 IX786517:IX786518 ST786517:ST786518 ACP786517:ACP786518 AML786517:AML786518 AWH786517:AWH786518 BGD786517:BGD786518 BPZ786517:BPZ786518 BZV786517:BZV786518 CJR786517:CJR786518 CTN786517:CTN786518 DDJ786517:DDJ786518 DNF786517:DNF786518 DXB786517:DXB786518 EGX786517:EGX786518 EQT786517:EQT786518 FAP786517:FAP786518 FKL786517:FKL786518 FUH786517:FUH786518 GED786517:GED786518 GNZ786517:GNZ786518 GXV786517:GXV786518 HHR786517:HHR786518 HRN786517:HRN786518 IBJ786517:IBJ786518 ILF786517:ILF786518 IVB786517:IVB786518 JEX786517:JEX786518 JOT786517:JOT786518 JYP786517:JYP786518 KIL786517:KIL786518 KSH786517:KSH786518 LCD786517:LCD786518 LLZ786517:LLZ786518 LVV786517:LVV786518 MFR786517:MFR786518 MPN786517:MPN786518 MZJ786517:MZJ786518 NJF786517:NJF786518 NTB786517:NTB786518 OCX786517:OCX786518 OMT786517:OMT786518 OWP786517:OWP786518 PGL786517:PGL786518 PQH786517:PQH786518 QAD786517:QAD786518 QJZ786517:QJZ786518 QTV786517:QTV786518 RDR786517:RDR786518 RNN786517:RNN786518 RXJ786517:RXJ786518 SHF786517:SHF786518 SRB786517:SRB786518 TAX786517:TAX786518 TKT786517:TKT786518 TUP786517:TUP786518 UEL786517:UEL786518 UOH786517:UOH786518 UYD786517:UYD786518 VHZ786517:VHZ786518 VRV786517:VRV786518 WBR786517:WBR786518 WLN786517:WLN786518 WVJ786517:WVJ786518 B852053:B852054 IX852053:IX852054 ST852053:ST852054 ACP852053:ACP852054 AML852053:AML852054 AWH852053:AWH852054 BGD852053:BGD852054 BPZ852053:BPZ852054 BZV852053:BZV852054 CJR852053:CJR852054 CTN852053:CTN852054 DDJ852053:DDJ852054 DNF852053:DNF852054 DXB852053:DXB852054 EGX852053:EGX852054 EQT852053:EQT852054 FAP852053:FAP852054 FKL852053:FKL852054 FUH852053:FUH852054 GED852053:GED852054 GNZ852053:GNZ852054 GXV852053:GXV852054 HHR852053:HHR852054 HRN852053:HRN852054 IBJ852053:IBJ852054 ILF852053:ILF852054 IVB852053:IVB852054 JEX852053:JEX852054 JOT852053:JOT852054 JYP852053:JYP852054 KIL852053:KIL852054 KSH852053:KSH852054 LCD852053:LCD852054 LLZ852053:LLZ852054 LVV852053:LVV852054 MFR852053:MFR852054 MPN852053:MPN852054 MZJ852053:MZJ852054 NJF852053:NJF852054 NTB852053:NTB852054 OCX852053:OCX852054 OMT852053:OMT852054 OWP852053:OWP852054 PGL852053:PGL852054 PQH852053:PQH852054 QAD852053:QAD852054 QJZ852053:QJZ852054 QTV852053:QTV852054 RDR852053:RDR852054 RNN852053:RNN852054 RXJ852053:RXJ852054 SHF852053:SHF852054 SRB852053:SRB852054 TAX852053:TAX852054 TKT852053:TKT852054 TUP852053:TUP852054 UEL852053:UEL852054 UOH852053:UOH852054 UYD852053:UYD852054 VHZ852053:VHZ852054 VRV852053:VRV852054 WBR852053:WBR852054 WLN852053:WLN852054 WVJ852053:WVJ852054 B917589:B917590 IX917589:IX917590 ST917589:ST917590 ACP917589:ACP917590 AML917589:AML917590 AWH917589:AWH917590 BGD917589:BGD917590 BPZ917589:BPZ917590 BZV917589:BZV917590 CJR917589:CJR917590 CTN917589:CTN917590 DDJ917589:DDJ917590 DNF917589:DNF917590 DXB917589:DXB917590 EGX917589:EGX917590 EQT917589:EQT917590 FAP917589:FAP917590 FKL917589:FKL917590 FUH917589:FUH917590 GED917589:GED917590 GNZ917589:GNZ917590 GXV917589:GXV917590 HHR917589:HHR917590 HRN917589:HRN917590 IBJ917589:IBJ917590 ILF917589:ILF917590 IVB917589:IVB917590 JEX917589:JEX917590 JOT917589:JOT917590 JYP917589:JYP917590 KIL917589:KIL917590 KSH917589:KSH917590 LCD917589:LCD917590 LLZ917589:LLZ917590 LVV917589:LVV917590 MFR917589:MFR917590 MPN917589:MPN917590 MZJ917589:MZJ917590 NJF917589:NJF917590 NTB917589:NTB917590 OCX917589:OCX917590 OMT917589:OMT917590 OWP917589:OWP917590 PGL917589:PGL917590 PQH917589:PQH917590 QAD917589:QAD917590 QJZ917589:QJZ917590 QTV917589:QTV917590 RDR917589:RDR917590 RNN917589:RNN917590 RXJ917589:RXJ917590 SHF917589:SHF917590 SRB917589:SRB917590 TAX917589:TAX917590 TKT917589:TKT917590 TUP917589:TUP917590 UEL917589:UEL917590 UOH917589:UOH917590 UYD917589:UYD917590 VHZ917589:VHZ917590 VRV917589:VRV917590 WBR917589:WBR917590 WLN917589:WLN917590 WVJ917589:WVJ917590 B983125:B983126 IX983125:IX983126 ST983125:ST983126 ACP983125:ACP983126 AML983125:AML983126 AWH983125:AWH983126 BGD983125:BGD983126 BPZ983125:BPZ983126 BZV983125:BZV983126 CJR983125:CJR983126 CTN983125:CTN983126 DDJ983125:DDJ983126 DNF983125:DNF983126 DXB983125:DXB983126 EGX983125:EGX983126 EQT983125:EQT983126 FAP983125:FAP983126 FKL983125:FKL983126 FUH983125:FUH983126 GED983125:GED983126 GNZ983125:GNZ983126 GXV983125:GXV983126 HHR983125:HHR983126 HRN983125:HRN983126 IBJ983125:IBJ983126 ILF983125:ILF983126 IVB983125:IVB983126 JEX983125:JEX983126 JOT983125:JOT983126 JYP983125:JYP983126 KIL983125:KIL983126 KSH983125:KSH983126 LCD983125:LCD983126 LLZ983125:LLZ983126 LVV983125:LVV983126 MFR983125:MFR983126 MPN983125:MPN983126 MZJ983125:MZJ983126 NJF983125:NJF983126 NTB983125:NTB983126 OCX983125:OCX983126 OMT983125:OMT983126 OWP983125:OWP983126 PGL983125:PGL983126 PQH983125:PQH983126 QAD983125:QAD983126 QJZ983125:QJZ983126 QTV983125:QTV983126 RDR983125:RDR983126 RNN983125:RNN983126 RXJ983125:RXJ983126 SHF983125:SHF983126 SRB983125:SRB983126 TAX983125:TAX983126 TKT983125:TKT983126 TUP983125:TUP983126 UEL983125:UEL983126 UOH983125:UOH983126 UYD983125:UYD983126 VHZ983125:VHZ983126 VRV983125:VRV983126 WBR983125:WBR983126 WLN983125:WLN983126 WVJ983125:WVJ983126 B58:B59 IX58:IX59 ST58:ST59 ACP58:ACP59 AML58:AML59 AWH58:AWH59 BGD58:BGD59 BPZ58:BPZ59 BZV58:BZV59 CJR58:CJR59 CTN58:CTN59 DDJ58:DDJ59 DNF58:DNF59 DXB58:DXB59 EGX58:EGX59 EQT58:EQT59 FAP58:FAP59 FKL58:FKL59 FUH58:FUH59 GED58:GED59 GNZ58:GNZ59 GXV58:GXV59 HHR58:HHR59 HRN58:HRN59 IBJ58:IBJ59 ILF58:ILF59 IVB58:IVB59 JEX58:JEX59 JOT58:JOT59 JYP58:JYP59 KIL58:KIL59 KSH58:KSH59 LCD58:LCD59 LLZ58:LLZ59 LVV58:LVV59 MFR58:MFR59 MPN58:MPN59 MZJ58:MZJ59 NJF58:NJF59 NTB58:NTB59 OCX58:OCX59 OMT58:OMT59 OWP58:OWP59 PGL58:PGL59 PQH58:PQH59 QAD58:QAD59 QJZ58:QJZ59 QTV58:QTV59 RDR58:RDR59 RNN58:RNN59 RXJ58:RXJ59 SHF58:SHF59 SRB58:SRB59 TAX58:TAX59 TKT58:TKT59 TUP58:TUP59 UEL58:UEL59 UOH58:UOH59 UYD58:UYD59 VHZ58:VHZ59 VRV58:VRV59 WBR58:WBR59 WLN58:WLN59 WVJ58:WVJ59 B65594:B65595 IX65594:IX65595 ST65594:ST65595 ACP65594:ACP65595 AML65594:AML65595 AWH65594:AWH65595 BGD65594:BGD65595 BPZ65594:BPZ65595 BZV65594:BZV65595 CJR65594:CJR65595 CTN65594:CTN65595 DDJ65594:DDJ65595 DNF65594:DNF65595 DXB65594:DXB65595 EGX65594:EGX65595 EQT65594:EQT65595 FAP65594:FAP65595 FKL65594:FKL65595 FUH65594:FUH65595 GED65594:GED65595 GNZ65594:GNZ65595 GXV65594:GXV65595 HHR65594:HHR65595 HRN65594:HRN65595 IBJ65594:IBJ65595 ILF65594:ILF65595 IVB65594:IVB65595 JEX65594:JEX65595 JOT65594:JOT65595 JYP65594:JYP65595 KIL65594:KIL65595 KSH65594:KSH65595 LCD65594:LCD65595 LLZ65594:LLZ65595 LVV65594:LVV65595 MFR65594:MFR65595 MPN65594:MPN65595 MZJ65594:MZJ65595 NJF65594:NJF65595 NTB65594:NTB65595 OCX65594:OCX65595 OMT65594:OMT65595 OWP65594:OWP65595 PGL65594:PGL65595 PQH65594:PQH65595 QAD65594:QAD65595 QJZ65594:QJZ65595 QTV65594:QTV65595 RDR65594:RDR65595 RNN65594:RNN65595 RXJ65594:RXJ65595 SHF65594:SHF65595 SRB65594:SRB65595 TAX65594:TAX65595 TKT65594:TKT65595 TUP65594:TUP65595 UEL65594:UEL65595 UOH65594:UOH65595 UYD65594:UYD65595 VHZ65594:VHZ65595 VRV65594:VRV65595 WBR65594:WBR65595 WLN65594:WLN65595 WVJ65594:WVJ65595 B131130:B131131 IX131130:IX131131 ST131130:ST131131 ACP131130:ACP131131 AML131130:AML131131 AWH131130:AWH131131 BGD131130:BGD131131 BPZ131130:BPZ131131 BZV131130:BZV131131 CJR131130:CJR131131 CTN131130:CTN131131 DDJ131130:DDJ131131 DNF131130:DNF131131 DXB131130:DXB131131 EGX131130:EGX131131 EQT131130:EQT131131 FAP131130:FAP131131 FKL131130:FKL131131 FUH131130:FUH131131 GED131130:GED131131 GNZ131130:GNZ131131 GXV131130:GXV131131 HHR131130:HHR131131 HRN131130:HRN131131 IBJ131130:IBJ131131 ILF131130:ILF131131 IVB131130:IVB131131 JEX131130:JEX131131 JOT131130:JOT131131 JYP131130:JYP131131 KIL131130:KIL131131 KSH131130:KSH131131 LCD131130:LCD131131 LLZ131130:LLZ131131 LVV131130:LVV131131 MFR131130:MFR131131 MPN131130:MPN131131 MZJ131130:MZJ131131 NJF131130:NJF131131 NTB131130:NTB131131 OCX131130:OCX131131 OMT131130:OMT131131 OWP131130:OWP131131 PGL131130:PGL131131 PQH131130:PQH131131 QAD131130:QAD131131 QJZ131130:QJZ131131 QTV131130:QTV131131 RDR131130:RDR131131 RNN131130:RNN131131 RXJ131130:RXJ131131 SHF131130:SHF131131 SRB131130:SRB131131 TAX131130:TAX131131 TKT131130:TKT131131 TUP131130:TUP131131 UEL131130:UEL131131 UOH131130:UOH131131 UYD131130:UYD131131 VHZ131130:VHZ131131 VRV131130:VRV131131 WBR131130:WBR131131 WLN131130:WLN131131 WVJ131130:WVJ131131 B196666:B196667 IX196666:IX196667 ST196666:ST196667 ACP196666:ACP196667 AML196666:AML196667 AWH196666:AWH196667 BGD196666:BGD196667 BPZ196666:BPZ196667 BZV196666:BZV196667 CJR196666:CJR196667 CTN196666:CTN196667 DDJ196666:DDJ196667 DNF196666:DNF196667 DXB196666:DXB196667 EGX196666:EGX196667 EQT196666:EQT196667 FAP196666:FAP196667 FKL196666:FKL196667 FUH196666:FUH196667 GED196666:GED196667 GNZ196666:GNZ196667 GXV196666:GXV196667 HHR196666:HHR196667 HRN196666:HRN196667 IBJ196666:IBJ196667 ILF196666:ILF196667 IVB196666:IVB196667 JEX196666:JEX196667 JOT196666:JOT196667 JYP196666:JYP196667 KIL196666:KIL196667 KSH196666:KSH196667 LCD196666:LCD196667 LLZ196666:LLZ196667 LVV196666:LVV196667 MFR196666:MFR196667 MPN196666:MPN196667 MZJ196666:MZJ196667 NJF196666:NJF196667 NTB196666:NTB196667 OCX196666:OCX196667 OMT196666:OMT196667 OWP196666:OWP196667 PGL196666:PGL196667 PQH196666:PQH196667 QAD196666:QAD196667 QJZ196666:QJZ196667 QTV196666:QTV196667 RDR196666:RDR196667 RNN196666:RNN196667 RXJ196666:RXJ196667 SHF196666:SHF196667 SRB196666:SRB196667 TAX196666:TAX196667 TKT196666:TKT196667 TUP196666:TUP196667 UEL196666:UEL196667 UOH196666:UOH196667 UYD196666:UYD196667 VHZ196666:VHZ196667 VRV196666:VRV196667 WBR196666:WBR196667 WLN196666:WLN196667 WVJ196666:WVJ196667 B262202:B262203 IX262202:IX262203 ST262202:ST262203 ACP262202:ACP262203 AML262202:AML262203 AWH262202:AWH262203 BGD262202:BGD262203 BPZ262202:BPZ262203 BZV262202:BZV262203 CJR262202:CJR262203 CTN262202:CTN262203 DDJ262202:DDJ262203 DNF262202:DNF262203 DXB262202:DXB262203 EGX262202:EGX262203 EQT262202:EQT262203 FAP262202:FAP262203 FKL262202:FKL262203 FUH262202:FUH262203 GED262202:GED262203 GNZ262202:GNZ262203 GXV262202:GXV262203 HHR262202:HHR262203 HRN262202:HRN262203 IBJ262202:IBJ262203 ILF262202:ILF262203 IVB262202:IVB262203 JEX262202:JEX262203 JOT262202:JOT262203 JYP262202:JYP262203 KIL262202:KIL262203 KSH262202:KSH262203 LCD262202:LCD262203 LLZ262202:LLZ262203 LVV262202:LVV262203 MFR262202:MFR262203 MPN262202:MPN262203 MZJ262202:MZJ262203 NJF262202:NJF262203 NTB262202:NTB262203 OCX262202:OCX262203 OMT262202:OMT262203 OWP262202:OWP262203 PGL262202:PGL262203 PQH262202:PQH262203 QAD262202:QAD262203 QJZ262202:QJZ262203 QTV262202:QTV262203 RDR262202:RDR262203 RNN262202:RNN262203 RXJ262202:RXJ262203 SHF262202:SHF262203 SRB262202:SRB262203 TAX262202:TAX262203 TKT262202:TKT262203 TUP262202:TUP262203 UEL262202:UEL262203 UOH262202:UOH262203 UYD262202:UYD262203 VHZ262202:VHZ262203 VRV262202:VRV262203 WBR262202:WBR262203 WLN262202:WLN262203 WVJ262202:WVJ262203 B327738:B327739 IX327738:IX327739 ST327738:ST327739 ACP327738:ACP327739 AML327738:AML327739 AWH327738:AWH327739 BGD327738:BGD327739 BPZ327738:BPZ327739 BZV327738:BZV327739 CJR327738:CJR327739 CTN327738:CTN327739 DDJ327738:DDJ327739 DNF327738:DNF327739 DXB327738:DXB327739 EGX327738:EGX327739 EQT327738:EQT327739 FAP327738:FAP327739 FKL327738:FKL327739 FUH327738:FUH327739 GED327738:GED327739 GNZ327738:GNZ327739 GXV327738:GXV327739 HHR327738:HHR327739 HRN327738:HRN327739 IBJ327738:IBJ327739 ILF327738:ILF327739 IVB327738:IVB327739 JEX327738:JEX327739 JOT327738:JOT327739 JYP327738:JYP327739 KIL327738:KIL327739 KSH327738:KSH327739 LCD327738:LCD327739 LLZ327738:LLZ327739 LVV327738:LVV327739 MFR327738:MFR327739 MPN327738:MPN327739 MZJ327738:MZJ327739 NJF327738:NJF327739 NTB327738:NTB327739 OCX327738:OCX327739 OMT327738:OMT327739 OWP327738:OWP327739 PGL327738:PGL327739 PQH327738:PQH327739 QAD327738:QAD327739 QJZ327738:QJZ327739 QTV327738:QTV327739 RDR327738:RDR327739 RNN327738:RNN327739 RXJ327738:RXJ327739 SHF327738:SHF327739 SRB327738:SRB327739 TAX327738:TAX327739 TKT327738:TKT327739 TUP327738:TUP327739 UEL327738:UEL327739 UOH327738:UOH327739 UYD327738:UYD327739 VHZ327738:VHZ327739 VRV327738:VRV327739 WBR327738:WBR327739 WLN327738:WLN327739 WVJ327738:WVJ327739 B393274:B393275 IX393274:IX393275 ST393274:ST393275 ACP393274:ACP393275 AML393274:AML393275 AWH393274:AWH393275 BGD393274:BGD393275 BPZ393274:BPZ393275 BZV393274:BZV393275 CJR393274:CJR393275 CTN393274:CTN393275 DDJ393274:DDJ393275 DNF393274:DNF393275 DXB393274:DXB393275 EGX393274:EGX393275 EQT393274:EQT393275 FAP393274:FAP393275 FKL393274:FKL393275 FUH393274:FUH393275 GED393274:GED393275 GNZ393274:GNZ393275 GXV393274:GXV393275 HHR393274:HHR393275 HRN393274:HRN393275 IBJ393274:IBJ393275 ILF393274:ILF393275 IVB393274:IVB393275 JEX393274:JEX393275 JOT393274:JOT393275 JYP393274:JYP393275 KIL393274:KIL393275 KSH393274:KSH393275 LCD393274:LCD393275 LLZ393274:LLZ393275 LVV393274:LVV393275 MFR393274:MFR393275 MPN393274:MPN393275 MZJ393274:MZJ393275 NJF393274:NJF393275 NTB393274:NTB393275 OCX393274:OCX393275 OMT393274:OMT393275 OWP393274:OWP393275 PGL393274:PGL393275 PQH393274:PQH393275 QAD393274:QAD393275 QJZ393274:QJZ393275 QTV393274:QTV393275 RDR393274:RDR393275 RNN393274:RNN393275 RXJ393274:RXJ393275 SHF393274:SHF393275 SRB393274:SRB393275 TAX393274:TAX393275 TKT393274:TKT393275 TUP393274:TUP393275 UEL393274:UEL393275 UOH393274:UOH393275 UYD393274:UYD393275 VHZ393274:VHZ393275 VRV393274:VRV393275 WBR393274:WBR393275 WLN393274:WLN393275 WVJ393274:WVJ393275 B458810:B458811 IX458810:IX458811 ST458810:ST458811 ACP458810:ACP458811 AML458810:AML458811 AWH458810:AWH458811 BGD458810:BGD458811 BPZ458810:BPZ458811 BZV458810:BZV458811 CJR458810:CJR458811 CTN458810:CTN458811 DDJ458810:DDJ458811 DNF458810:DNF458811 DXB458810:DXB458811 EGX458810:EGX458811 EQT458810:EQT458811 FAP458810:FAP458811 FKL458810:FKL458811 FUH458810:FUH458811 GED458810:GED458811 GNZ458810:GNZ458811 GXV458810:GXV458811 HHR458810:HHR458811 HRN458810:HRN458811 IBJ458810:IBJ458811 ILF458810:ILF458811 IVB458810:IVB458811 JEX458810:JEX458811 JOT458810:JOT458811 JYP458810:JYP458811 KIL458810:KIL458811 KSH458810:KSH458811 LCD458810:LCD458811 LLZ458810:LLZ458811 LVV458810:LVV458811 MFR458810:MFR458811 MPN458810:MPN458811 MZJ458810:MZJ458811 NJF458810:NJF458811 NTB458810:NTB458811 OCX458810:OCX458811 OMT458810:OMT458811 OWP458810:OWP458811 PGL458810:PGL458811 PQH458810:PQH458811 QAD458810:QAD458811 QJZ458810:QJZ458811 QTV458810:QTV458811 RDR458810:RDR458811 RNN458810:RNN458811 RXJ458810:RXJ458811 SHF458810:SHF458811 SRB458810:SRB458811 TAX458810:TAX458811 TKT458810:TKT458811 TUP458810:TUP458811 UEL458810:UEL458811 UOH458810:UOH458811 UYD458810:UYD458811 VHZ458810:VHZ458811 VRV458810:VRV458811 WBR458810:WBR458811 WLN458810:WLN458811 WVJ458810:WVJ458811 B524346:B524347 IX524346:IX524347 ST524346:ST524347 ACP524346:ACP524347 AML524346:AML524347 AWH524346:AWH524347 BGD524346:BGD524347 BPZ524346:BPZ524347 BZV524346:BZV524347 CJR524346:CJR524347 CTN524346:CTN524347 DDJ524346:DDJ524347 DNF524346:DNF524347 DXB524346:DXB524347 EGX524346:EGX524347 EQT524346:EQT524347 FAP524346:FAP524347 FKL524346:FKL524347 FUH524346:FUH524347 GED524346:GED524347 GNZ524346:GNZ524347 GXV524346:GXV524347 HHR524346:HHR524347 HRN524346:HRN524347 IBJ524346:IBJ524347 ILF524346:ILF524347 IVB524346:IVB524347 JEX524346:JEX524347 JOT524346:JOT524347 JYP524346:JYP524347 KIL524346:KIL524347 KSH524346:KSH524347 LCD524346:LCD524347 LLZ524346:LLZ524347 LVV524346:LVV524347 MFR524346:MFR524347 MPN524346:MPN524347 MZJ524346:MZJ524347 NJF524346:NJF524347 NTB524346:NTB524347 OCX524346:OCX524347 OMT524346:OMT524347 OWP524346:OWP524347 PGL524346:PGL524347 PQH524346:PQH524347 QAD524346:QAD524347 QJZ524346:QJZ524347 QTV524346:QTV524347 RDR524346:RDR524347 RNN524346:RNN524347 RXJ524346:RXJ524347 SHF524346:SHF524347 SRB524346:SRB524347 TAX524346:TAX524347 TKT524346:TKT524347 TUP524346:TUP524347 UEL524346:UEL524347 UOH524346:UOH524347 UYD524346:UYD524347 VHZ524346:VHZ524347 VRV524346:VRV524347 WBR524346:WBR524347 WLN524346:WLN524347 WVJ524346:WVJ524347 B589882:B589883 IX589882:IX589883 ST589882:ST589883 ACP589882:ACP589883 AML589882:AML589883 AWH589882:AWH589883 BGD589882:BGD589883 BPZ589882:BPZ589883 BZV589882:BZV589883 CJR589882:CJR589883 CTN589882:CTN589883 DDJ589882:DDJ589883 DNF589882:DNF589883 DXB589882:DXB589883 EGX589882:EGX589883 EQT589882:EQT589883 FAP589882:FAP589883 FKL589882:FKL589883 FUH589882:FUH589883 GED589882:GED589883 GNZ589882:GNZ589883 GXV589882:GXV589883 HHR589882:HHR589883 HRN589882:HRN589883 IBJ589882:IBJ589883 ILF589882:ILF589883 IVB589882:IVB589883 JEX589882:JEX589883 JOT589882:JOT589883 JYP589882:JYP589883 KIL589882:KIL589883 KSH589882:KSH589883 LCD589882:LCD589883 LLZ589882:LLZ589883 LVV589882:LVV589883 MFR589882:MFR589883 MPN589882:MPN589883 MZJ589882:MZJ589883 NJF589882:NJF589883 NTB589882:NTB589883 OCX589882:OCX589883 OMT589882:OMT589883 OWP589882:OWP589883 PGL589882:PGL589883 PQH589882:PQH589883 QAD589882:QAD589883 QJZ589882:QJZ589883 QTV589882:QTV589883 RDR589882:RDR589883 RNN589882:RNN589883 RXJ589882:RXJ589883 SHF589882:SHF589883 SRB589882:SRB589883 TAX589882:TAX589883 TKT589882:TKT589883 TUP589882:TUP589883 UEL589882:UEL589883 UOH589882:UOH589883 UYD589882:UYD589883 VHZ589882:VHZ589883 VRV589882:VRV589883 WBR589882:WBR589883 WLN589882:WLN589883 WVJ589882:WVJ589883 B655418:B655419 IX655418:IX655419 ST655418:ST655419 ACP655418:ACP655419 AML655418:AML655419 AWH655418:AWH655419 BGD655418:BGD655419 BPZ655418:BPZ655419 BZV655418:BZV655419 CJR655418:CJR655419 CTN655418:CTN655419 DDJ655418:DDJ655419 DNF655418:DNF655419 DXB655418:DXB655419 EGX655418:EGX655419 EQT655418:EQT655419 FAP655418:FAP655419 FKL655418:FKL655419 FUH655418:FUH655419 GED655418:GED655419 GNZ655418:GNZ655419 GXV655418:GXV655419 HHR655418:HHR655419 HRN655418:HRN655419 IBJ655418:IBJ655419 ILF655418:ILF655419 IVB655418:IVB655419 JEX655418:JEX655419 JOT655418:JOT655419 JYP655418:JYP655419 KIL655418:KIL655419 KSH655418:KSH655419 LCD655418:LCD655419 LLZ655418:LLZ655419 LVV655418:LVV655419 MFR655418:MFR655419 MPN655418:MPN655419 MZJ655418:MZJ655419 NJF655418:NJF655419 NTB655418:NTB655419 OCX655418:OCX655419 OMT655418:OMT655419 OWP655418:OWP655419 PGL655418:PGL655419 PQH655418:PQH655419 QAD655418:QAD655419 QJZ655418:QJZ655419 QTV655418:QTV655419 RDR655418:RDR655419 RNN655418:RNN655419 RXJ655418:RXJ655419 SHF655418:SHF655419 SRB655418:SRB655419 TAX655418:TAX655419 TKT655418:TKT655419 TUP655418:TUP655419 UEL655418:UEL655419 UOH655418:UOH655419 UYD655418:UYD655419 VHZ655418:VHZ655419 VRV655418:VRV655419 WBR655418:WBR655419 WLN655418:WLN655419 WVJ655418:WVJ655419 B720954:B720955 IX720954:IX720955 ST720954:ST720955 ACP720954:ACP720955 AML720954:AML720955 AWH720954:AWH720955 BGD720954:BGD720955 BPZ720954:BPZ720955 BZV720954:BZV720955 CJR720954:CJR720955 CTN720954:CTN720955 DDJ720954:DDJ720955 DNF720954:DNF720955 DXB720954:DXB720955 EGX720954:EGX720955 EQT720954:EQT720955 FAP720954:FAP720955 FKL720954:FKL720955 FUH720954:FUH720955 GED720954:GED720955 GNZ720954:GNZ720955 GXV720954:GXV720955 HHR720954:HHR720955 HRN720954:HRN720955 IBJ720954:IBJ720955 ILF720954:ILF720955 IVB720954:IVB720955 JEX720954:JEX720955 JOT720954:JOT720955 JYP720954:JYP720955 KIL720954:KIL720955 KSH720954:KSH720955 LCD720954:LCD720955 LLZ720954:LLZ720955 LVV720954:LVV720955 MFR720954:MFR720955 MPN720954:MPN720955 MZJ720954:MZJ720955 NJF720954:NJF720955 NTB720954:NTB720955 OCX720954:OCX720955 OMT720954:OMT720955 OWP720954:OWP720955 PGL720954:PGL720955 PQH720954:PQH720955 QAD720954:QAD720955 QJZ720954:QJZ720955 QTV720954:QTV720955 RDR720954:RDR720955 RNN720954:RNN720955 RXJ720954:RXJ720955 SHF720954:SHF720955 SRB720954:SRB720955 TAX720954:TAX720955 TKT720954:TKT720955 TUP720954:TUP720955 UEL720954:UEL720955 UOH720954:UOH720955 UYD720954:UYD720955 VHZ720954:VHZ720955 VRV720954:VRV720955 WBR720954:WBR720955 WLN720954:WLN720955 WVJ720954:WVJ720955 B786490:B786491 IX786490:IX786491 ST786490:ST786491 ACP786490:ACP786491 AML786490:AML786491 AWH786490:AWH786491 BGD786490:BGD786491 BPZ786490:BPZ786491 BZV786490:BZV786491 CJR786490:CJR786491 CTN786490:CTN786491 DDJ786490:DDJ786491 DNF786490:DNF786491 DXB786490:DXB786491 EGX786490:EGX786491 EQT786490:EQT786491 FAP786490:FAP786491 FKL786490:FKL786491 FUH786490:FUH786491 GED786490:GED786491 GNZ786490:GNZ786491 GXV786490:GXV786491 HHR786490:HHR786491 HRN786490:HRN786491 IBJ786490:IBJ786491 ILF786490:ILF786491 IVB786490:IVB786491 JEX786490:JEX786491 JOT786490:JOT786491 JYP786490:JYP786491 KIL786490:KIL786491 KSH786490:KSH786491 LCD786490:LCD786491 LLZ786490:LLZ786491 LVV786490:LVV786491 MFR786490:MFR786491 MPN786490:MPN786491 MZJ786490:MZJ786491 NJF786490:NJF786491 NTB786490:NTB786491 OCX786490:OCX786491 OMT786490:OMT786491 OWP786490:OWP786491 PGL786490:PGL786491 PQH786490:PQH786491 QAD786490:QAD786491 QJZ786490:QJZ786491 QTV786490:QTV786491 RDR786490:RDR786491 RNN786490:RNN786491 RXJ786490:RXJ786491 SHF786490:SHF786491 SRB786490:SRB786491 TAX786490:TAX786491 TKT786490:TKT786491 TUP786490:TUP786491 UEL786490:UEL786491 UOH786490:UOH786491 UYD786490:UYD786491 VHZ786490:VHZ786491 VRV786490:VRV786491 WBR786490:WBR786491 WLN786490:WLN786491 WVJ786490:WVJ786491 B852026:B852027 IX852026:IX852027 ST852026:ST852027 ACP852026:ACP852027 AML852026:AML852027 AWH852026:AWH852027 BGD852026:BGD852027 BPZ852026:BPZ852027 BZV852026:BZV852027 CJR852026:CJR852027 CTN852026:CTN852027 DDJ852026:DDJ852027 DNF852026:DNF852027 DXB852026:DXB852027 EGX852026:EGX852027 EQT852026:EQT852027 FAP852026:FAP852027 FKL852026:FKL852027 FUH852026:FUH852027 GED852026:GED852027 GNZ852026:GNZ852027 GXV852026:GXV852027 HHR852026:HHR852027 HRN852026:HRN852027 IBJ852026:IBJ852027 ILF852026:ILF852027 IVB852026:IVB852027 JEX852026:JEX852027 JOT852026:JOT852027 JYP852026:JYP852027 KIL852026:KIL852027 KSH852026:KSH852027 LCD852026:LCD852027 LLZ852026:LLZ852027 LVV852026:LVV852027 MFR852026:MFR852027 MPN852026:MPN852027 MZJ852026:MZJ852027 NJF852026:NJF852027 NTB852026:NTB852027 OCX852026:OCX852027 OMT852026:OMT852027 OWP852026:OWP852027 PGL852026:PGL852027 PQH852026:PQH852027 QAD852026:QAD852027 QJZ852026:QJZ852027 QTV852026:QTV852027 RDR852026:RDR852027 RNN852026:RNN852027 RXJ852026:RXJ852027 SHF852026:SHF852027 SRB852026:SRB852027 TAX852026:TAX852027 TKT852026:TKT852027 TUP852026:TUP852027 UEL852026:UEL852027 UOH852026:UOH852027 UYD852026:UYD852027 VHZ852026:VHZ852027 VRV852026:VRV852027 WBR852026:WBR852027 WLN852026:WLN852027 WVJ852026:WVJ852027 B917562:B917563 IX917562:IX917563 ST917562:ST917563 ACP917562:ACP917563 AML917562:AML917563 AWH917562:AWH917563 BGD917562:BGD917563 BPZ917562:BPZ917563 BZV917562:BZV917563 CJR917562:CJR917563 CTN917562:CTN917563 DDJ917562:DDJ917563 DNF917562:DNF917563 DXB917562:DXB917563 EGX917562:EGX917563 EQT917562:EQT917563 FAP917562:FAP917563 FKL917562:FKL917563 FUH917562:FUH917563 GED917562:GED917563 GNZ917562:GNZ917563 GXV917562:GXV917563 HHR917562:HHR917563 HRN917562:HRN917563 IBJ917562:IBJ917563 ILF917562:ILF917563 IVB917562:IVB917563 JEX917562:JEX917563 JOT917562:JOT917563 JYP917562:JYP917563 KIL917562:KIL917563 KSH917562:KSH917563 LCD917562:LCD917563 LLZ917562:LLZ917563 LVV917562:LVV917563 MFR917562:MFR917563 MPN917562:MPN917563 MZJ917562:MZJ917563 NJF917562:NJF917563 NTB917562:NTB917563 OCX917562:OCX917563 OMT917562:OMT917563 OWP917562:OWP917563 PGL917562:PGL917563 PQH917562:PQH917563 QAD917562:QAD917563 QJZ917562:QJZ917563 QTV917562:QTV917563 RDR917562:RDR917563 RNN917562:RNN917563 RXJ917562:RXJ917563 SHF917562:SHF917563 SRB917562:SRB917563 TAX917562:TAX917563 TKT917562:TKT917563 TUP917562:TUP917563 UEL917562:UEL917563 UOH917562:UOH917563 UYD917562:UYD917563 VHZ917562:VHZ917563 VRV917562:VRV917563 WBR917562:WBR917563 WLN917562:WLN917563 WVJ917562:WVJ917563 B983098:B983099 IX983098:IX983099 ST983098:ST983099 ACP983098:ACP983099 AML983098:AML983099 AWH983098:AWH983099 BGD983098:BGD983099 BPZ983098:BPZ983099 BZV983098:BZV983099 CJR983098:CJR983099 CTN983098:CTN983099 DDJ983098:DDJ983099 DNF983098:DNF983099 DXB983098:DXB983099 EGX983098:EGX983099 EQT983098:EQT983099 FAP983098:FAP983099 FKL983098:FKL983099 FUH983098:FUH983099 GED983098:GED983099 GNZ983098:GNZ983099 GXV983098:GXV983099 HHR983098:HHR983099 HRN983098:HRN983099 IBJ983098:IBJ983099 ILF983098:ILF983099 IVB983098:IVB983099 JEX983098:JEX983099 JOT983098:JOT983099 JYP983098:JYP983099 KIL983098:KIL983099 KSH983098:KSH983099 LCD983098:LCD983099 LLZ983098:LLZ983099 LVV983098:LVV983099 MFR983098:MFR983099 MPN983098:MPN983099 MZJ983098:MZJ983099 NJF983098:NJF983099 NTB983098:NTB983099 OCX983098:OCX983099 OMT983098:OMT983099 OWP983098:OWP983099 PGL983098:PGL983099 PQH983098:PQH983099 QAD983098:QAD983099 QJZ983098:QJZ983099 QTV983098:QTV983099 RDR983098:RDR983099 RNN983098:RNN983099 RXJ983098:RXJ983099 SHF983098:SHF983099 SRB983098:SRB983099 TAX983098:TAX983099 TKT983098:TKT983099 TUP983098:TUP983099 UEL983098:UEL983099 UOH983098:UOH983099 UYD983098:UYD983099 VHZ983098:VHZ983099 VRV983098:VRV983099 WBR983098:WBR983099 WLN983098:WLN983099 WVJ983098:WVJ983099">
      <formula1>"□,■"</formula1>
    </dataValidation>
    <dataValidation type="list" allowBlank="1" showInputMessage="1" showErrorMessage="1" sqref="WVM983049:WVP983049 JA8:JD8 SW8:SZ8 ACS8:ACV8 AMO8:AMR8 AWK8:AWN8 BGG8:BGJ8 BQC8:BQF8 BZY8:CAB8 CJU8:CJX8 CTQ8:CTT8 DDM8:DDP8 DNI8:DNL8 DXE8:DXH8 EHA8:EHD8 EQW8:EQZ8 FAS8:FAV8 FKO8:FKR8 FUK8:FUN8 GEG8:GEJ8 GOC8:GOF8 GXY8:GYB8 HHU8:HHX8 HRQ8:HRT8 IBM8:IBP8 ILI8:ILL8 IVE8:IVH8 JFA8:JFD8 JOW8:JOZ8 JYS8:JYV8 KIO8:KIR8 KSK8:KSN8 LCG8:LCJ8 LMC8:LMF8 LVY8:LWB8 MFU8:MFX8 MPQ8:MPT8 MZM8:MZP8 NJI8:NJL8 NTE8:NTH8 ODA8:ODD8 OMW8:OMZ8 OWS8:OWV8 PGO8:PGR8 PQK8:PQN8 QAG8:QAJ8 QKC8:QKF8 QTY8:QUB8 RDU8:RDX8 RNQ8:RNT8 RXM8:RXP8 SHI8:SHL8 SRE8:SRH8 TBA8:TBD8 TKW8:TKZ8 TUS8:TUV8 UEO8:UER8 UOK8:UON8 UYG8:UYJ8 VIC8:VIF8 VRY8:VSB8 WBU8:WBX8 WLQ8:WLT8 WVM8:WVP8 E65545:H65545 JA65545:JD65545 SW65545:SZ65545 ACS65545:ACV65545 AMO65545:AMR65545 AWK65545:AWN65545 BGG65545:BGJ65545 BQC65545:BQF65545 BZY65545:CAB65545 CJU65545:CJX65545 CTQ65545:CTT65545 DDM65545:DDP65545 DNI65545:DNL65545 DXE65545:DXH65545 EHA65545:EHD65545 EQW65545:EQZ65545 FAS65545:FAV65545 FKO65545:FKR65545 FUK65545:FUN65545 GEG65545:GEJ65545 GOC65545:GOF65545 GXY65545:GYB65545 HHU65545:HHX65545 HRQ65545:HRT65545 IBM65545:IBP65545 ILI65545:ILL65545 IVE65545:IVH65545 JFA65545:JFD65545 JOW65545:JOZ65545 JYS65545:JYV65545 KIO65545:KIR65545 KSK65545:KSN65545 LCG65545:LCJ65545 LMC65545:LMF65545 LVY65545:LWB65545 MFU65545:MFX65545 MPQ65545:MPT65545 MZM65545:MZP65545 NJI65545:NJL65545 NTE65545:NTH65545 ODA65545:ODD65545 OMW65545:OMZ65545 OWS65545:OWV65545 PGO65545:PGR65545 PQK65545:PQN65545 QAG65545:QAJ65545 QKC65545:QKF65545 QTY65545:QUB65545 RDU65545:RDX65545 RNQ65545:RNT65545 RXM65545:RXP65545 SHI65545:SHL65545 SRE65545:SRH65545 TBA65545:TBD65545 TKW65545:TKZ65545 TUS65545:TUV65545 UEO65545:UER65545 UOK65545:UON65545 UYG65545:UYJ65545 VIC65545:VIF65545 VRY65545:VSB65545 WBU65545:WBX65545 WLQ65545:WLT65545 WVM65545:WVP65545 E131081:H131081 JA131081:JD131081 SW131081:SZ131081 ACS131081:ACV131081 AMO131081:AMR131081 AWK131081:AWN131081 BGG131081:BGJ131081 BQC131081:BQF131081 BZY131081:CAB131081 CJU131081:CJX131081 CTQ131081:CTT131081 DDM131081:DDP131081 DNI131081:DNL131081 DXE131081:DXH131081 EHA131081:EHD131081 EQW131081:EQZ131081 FAS131081:FAV131081 FKO131081:FKR131081 FUK131081:FUN131081 GEG131081:GEJ131081 GOC131081:GOF131081 GXY131081:GYB131081 HHU131081:HHX131081 HRQ131081:HRT131081 IBM131081:IBP131081 ILI131081:ILL131081 IVE131081:IVH131081 JFA131081:JFD131081 JOW131081:JOZ131081 JYS131081:JYV131081 KIO131081:KIR131081 KSK131081:KSN131081 LCG131081:LCJ131081 LMC131081:LMF131081 LVY131081:LWB131081 MFU131081:MFX131081 MPQ131081:MPT131081 MZM131081:MZP131081 NJI131081:NJL131081 NTE131081:NTH131081 ODA131081:ODD131081 OMW131081:OMZ131081 OWS131081:OWV131081 PGO131081:PGR131081 PQK131081:PQN131081 QAG131081:QAJ131081 QKC131081:QKF131081 QTY131081:QUB131081 RDU131081:RDX131081 RNQ131081:RNT131081 RXM131081:RXP131081 SHI131081:SHL131081 SRE131081:SRH131081 TBA131081:TBD131081 TKW131081:TKZ131081 TUS131081:TUV131081 UEO131081:UER131081 UOK131081:UON131081 UYG131081:UYJ131081 VIC131081:VIF131081 VRY131081:VSB131081 WBU131081:WBX131081 WLQ131081:WLT131081 WVM131081:WVP131081 E196617:H196617 JA196617:JD196617 SW196617:SZ196617 ACS196617:ACV196617 AMO196617:AMR196617 AWK196617:AWN196617 BGG196617:BGJ196617 BQC196617:BQF196617 BZY196617:CAB196617 CJU196617:CJX196617 CTQ196617:CTT196617 DDM196617:DDP196617 DNI196617:DNL196617 DXE196617:DXH196617 EHA196617:EHD196617 EQW196617:EQZ196617 FAS196617:FAV196617 FKO196617:FKR196617 FUK196617:FUN196617 GEG196617:GEJ196617 GOC196617:GOF196617 GXY196617:GYB196617 HHU196617:HHX196617 HRQ196617:HRT196617 IBM196617:IBP196617 ILI196617:ILL196617 IVE196617:IVH196617 JFA196617:JFD196617 JOW196617:JOZ196617 JYS196617:JYV196617 KIO196617:KIR196617 KSK196617:KSN196617 LCG196617:LCJ196617 LMC196617:LMF196617 LVY196617:LWB196617 MFU196617:MFX196617 MPQ196617:MPT196617 MZM196617:MZP196617 NJI196617:NJL196617 NTE196617:NTH196617 ODA196617:ODD196617 OMW196617:OMZ196617 OWS196617:OWV196617 PGO196617:PGR196617 PQK196617:PQN196617 QAG196617:QAJ196617 QKC196617:QKF196617 QTY196617:QUB196617 RDU196617:RDX196617 RNQ196617:RNT196617 RXM196617:RXP196617 SHI196617:SHL196617 SRE196617:SRH196617 TBA196617:TBD196617 TKW196617:TKZ196617 TUS196617:TUV196617 UEO196617:UER196617 UOK196617:UON196617 UYG196617:UYJ196617 VIC196617:VIF196617 VRY196617:VSB196617 WBU196617:WBX196617 WLQ196617:WLT196617 WVM196617:WVP196617 E262153:H262153 JA262153:JD262153 SW262153:SZ262153 ACS262153:ACV262153 AMO262153:AMR262153 AWK262153:AWN262153 BGG262153:BGJ262153 BQC262153:BQF262153 BZY262153:CAB262153 CJU262153:CJX262153 CTQ262153:CTT262153 DDM262153:DDP262153 DNI262153:DNL262153 DXE262153:DXH262153 EHA262153:EHD262153 EQW262153:EQZ262153 FAS262153:FAV262153 FKO262153:FKR262153 FUK262153:FUN262153 GEG262153:GEJ262153 GOC262153:GOF262153 GXY262153:GYB262153 HHU262153:HHX262153 HRQ262153:HRT262153 IBM262153:IBP262153 ILI262153:ILL262153 IVE262153:IVH262153 JFA262153:JFD262153 JOW262153:JOZ262153 JYS262153:JYV262153 KIO262153:KIR262153 KSK262153:KSN262153 LCG262153:LCJ262153 LMC262153:LMF262153 LVY262153:LWB262153 MFU262153:MFX262153 MPQ262153:MPT262153 MZM262153:MZP262153 NJI262153:NJL262153 NTE262153:NTH262153 ODA262153:ODD262153 OMW262153:OMZ262153 OWS262153:OWV262153 PGO262153:PGR262153 PQK262153:PQN262153 QAG262153:QAJ262153 QKC262153:QKF262153 QTY262153:QUB262153 RDU262153:RDX262153 RNQ262153:RNT262153 RXM262153:RXP262153 SHI262153:SHL262153 SRE262153:SRH262153 TBA262153:TBD262153 TKW262153:TKZ262153 TUS262153:TUV262153 UEO262153:UER262153 UOK262153:UON262153 UYG262153:UYJ262153 VIC262153:VIF262153 VRY262153:VSB262153 WBU262153:WBX262153 WLQ262153:WLT262153 WVM262153:WVP262153 E327689:H327689 JA327689:JD327689 SW327689:SZ327689 ACS327689:ACV327689 AMO327689:AMR327689 AWK327689:AWN327689 BGG327689:BGJ327689 BQC327689:BQF327689 BZY327689:CAB327689 CJU327689:CJX327689 CTQ327689:CTT327689 DDM327689:DDP327689 DNI327689:DNL327689 DXE327689:DXH327689 EHA327689:EHD327689 EQW327689:EQZ327689 FAS327689:FAV327689 FKO327689:FKR327689 FUK327689:FUN327689 GEG327689:GEJ327689 GOC327689:GOF327689 GXY327689:GYB327689 HHU327689:HHX327689 HRQ327689:HRT327689 IBM327689:IBP327689 ILI327689:ILL327689 IVE327689:IVH327689 JFA327689:JFD327689 JOW327689:JOZ327689 JYS327689:JYV327689 KIO327689:KIR327689 KSK327689:KSN327689 LCG327689:LCJ327689 LMC327689:LMF327689 LVY327689:LWB327689 MFU327689:MFX327689 MPQ327689:MPT327689 MZM327689:MZP327689 NJI327689:NJL327689 NTE327689:NTH327689 ODA327689:ODD327689 OMW327689:OMZ327689 OWS327689:OWV327689 PGO327689:PGR327689 PQK327689:PQN327689 QAG327689:QAJ327689 QKC327689:QKF327689 QTY327689:QUB327689 RDU327689:RDX327689 RNQ327689:RNT327689 RXM327689:RXP327689 SHI327689:SHL327689 SRE327689:SRH327689 TBA327689:TBD327689 TKW327689:TKZ327689 TUS327689:TUV327689 UEO327689:UER327689 UOK327689:UON327689 UYG327689:UYJ327689 VIC327689:VIF327689 VRY327689:VSB327689 WBU327689:WBX327689 WLQ327689:WLT327689 WVM327689:WVP327689 E393225:H393225 JA393225:JD393225 SW393225:SZ393225 ACS393225:ACV393225 AMO393225:AMR393225 AWK393225:AWN393225 BGG393225:BGJ393225 BQC393225:BQF393225 BZY393225:CAB393225 CJU393225:CJX393225 CTQ393225:CTT393225 DDM393225:DDP393225 DNI393225:DNL393225 DXE393225:DXH393225 EHA393225:EHD393225 EQW393225:EQZ393225 FAS393225:FAV393225 FKO393225:FKR393225 FUK393225:FUN393225 GEG393225:GEJ393225 GOC393225:GOF393225 GXY393225:GYB393225 HHU393225:HHX393225 HRQ393225:HRT393225 IBM393225:IBP393225 ILI393225:ILL393225 IVE393225:IVH393225 JFA393225:JFD393225 JOW393225:JOZ393225 JYS393225:JYV393225 KIO393225:KIR393225 KSK393225:KSN393225 LCG393225:LCJ393225 LMC393225:LMF393225 LVY393225:LWB393225 MFU393225:MFX393225 MPQ393225:MPT393225 MZM393225:MZP393225 NJI393225:NJL393225 NTE393225:NTH393225 ODA393225:ODD393225 OMW393225:OMZ393225 OWS393225:OWV393225 PGO393225:PGR393225 PQK393225:PQN393225 QAG393225:QAJ393225 QKC393225:QKF393225 QTY393225:QUB393225 RDU393225:RDX393225 RNQ393225:RNT393225 RXM393225:RXP393225 SHI393225:SHL393225 SRE393225:SRH393225 TBA393225:TBD393225 TKW393225:TKZ393225 TUS393225:TUV393225 UEO393225:UER393225 UOK393225:UON393225 UYG393225:UYJ393225 VIC393225:VIF393225 VRY393225:VSB393225 WBU393225:WBX393225 WLQ393225:WLT393225 WVM393225:WVP393225 E458761:H458761 JA458761:JD458761 SW458761:SZ458761 ACS458761:ACV458761 AMO458761:AMR458761 AWK458761:AWN458761 BGG458761:BGJ458761 BQC458761:BQF458761 BZY458761:CAB458761 CJU458761:CJX458761 CTQ458761:CTT458761 DDM458761:DDP458761 DNI458761:DNL458761 DXE458761:DXH458761 EHA458761:EHD458761 EQW458761:EQZ458761 FAS458761:FAV458761 FKO458761:FKR458761 FUK458761:FUN458761 GEG458761:GEJ458761 GOC458761:GOF458761 GXY458761:GYB458761 HHU458761:HHX458761 HRQ458761:HRT458761 IBM458761:IBP458761 ILI458761:ILL458761 IVE458761:IVH458761 JFA458761:JFD458761 JOW458761:JOZ458761 JYS458761:JYV458761 KIO458761:KIR458761 KSK458761:KSN458761 LCG458761:LCJ458761 LMC458761:LMF458761 LVY458761:LWB458761 MFU458761:MFX458761 MPQ458761:MPT458761 MZM458761:MZP458761 NJI458761:NJL458761 NTE458761:NTH458761 ODA458761:ODD458761 OMW458761:OMZ458761 OWS458761:OWV458761 PGO458761:PGR458761 PQK458761:PQN458761 QAG458761:QAJ458761 QKC458761:QKF458761 QTY458761:QUB458761 RDU458761:RDX458761 RNQ458761:RNT458761 RXM458761:RXP458761 SHI458761:SHL458761 SRE458761:SRH458761 TBA458761:TBD458761 TKW458761:TKZ458761 TUS458761:TUV458761 UEO458761:UER458761 UOK458761:UON458761 UYG458761:UYJ458761 VIC458761:VIF458761 VRY458761:VSB458761 WBU458761:WBX458761 WLQ458761:WLT458761 WVM458761:WVP458761 E524297:H524297 JA524297:JD524297 SW524297:SZ524297 ACS524297:ACV524297 AMO524297:AMR524297 AWK524297:AWN524297 BGG524297:BGJ524297 BQC524297:BQF524297 BZY524297:CAB524297 CJU524297:CJX524297 CTQ524297:CTT524297 DDM524297:DDP524297 DNI524297:DNL524297 DXE524297:DXH524297 EHA524297:EHD524297 EQW524297:EQZ524297 FAS524297:FAV524297 FKO524297:FKR524297 FUK524297:FUN524297 GEG524297:GEJ524297 GOC524297:GOF524297 GXY524297:GYB524297 HHU524297:HHX524297 HRQ524297:HRT524297 IBM524297:IBP524297 ILI524297:ILL524297 IVE524297:IVH524297 JFA524297:JFD524297 JOW524297:JOZ524297 JYS524297:JYV524297 KIO524297:KIR524297 KSK524297:KSN524297 LCG524297:LCJ524297 LMC524297:LMF524297 LVY524297:LWB524297 MFU524297:MFX524297 MPQ524297:MPT524297 MZM524297:MZP524297 NJI524297:NJL524297 NTE524297:NTH524297 ODA524297:ODD524297 OMW524297:OMZ524297 OWS524297:OWV524297 PGO524297:PGR524297 PQK524297:PQN524297 QAG524297:QAJ524297 QKC524297:QKF524297 QTY524297:QUB524297 RDU524297:RDX524297 RNQ524297:RNT524297 RXM524297:RXP524297 SHI524297:SHL524297 SRE524297:SRH524297 TBA524297:TBD524297 TKW524297:TKZ524297 TUS524297:TUV524297 UEO524297:UER524297 UOK524297:UON524297 UYG524297:UYJ524297 VIC524297:VIF524297 VRY524297:VSB524297 WBU524297:WBX524297 WLQ524297:WLT524297 WVM524297:WVP524297 E589833:H589833 JA589833:JD589833 SW589833:SZ589833 ACS589833:ACV589833 AMO589833:AMR589833 AWK589833:AWN589833 BGG589833:BGJ589833 BQC589833:BQF589833 BZY589833:CAB589833 CJU589833:CJX589833 CTQ589833:CTT589833 DDM589833:DDP589833 DNI589833:DNL589833 DXE589833:DXH589833 EHA589833:EHD589833 EQW589833:EQZ589833 FAS589833:FAV589833 FKO589833:FKR589833 FUK589833:FUN589833 GEG589833:GEJ589833 GOC589833:GOF589833 GXY589833:GYB589833 HHU589833:HHX589833 HRQ589833:HRT589833 IBM589833:IBP589833 ILI589833:ILL589833 IVE589833:IVH589833 JFA589833:JFD589833 JOW589833:JOZ589833 JYS589833:JYV589833 KIO589833:KIR589833 KSK589833:KSN589833 LCG589833:LCJ589833 LMC589833:LMF589833 LVY589833:LWB589833 MFU589833:MFX589833 MPQ589833:MPT589833 MZM589833:MZP589833 NJI589833:NJL589833 NTE589833:NTH589833 ODA589833:ODD589833 OMW589833:OMZ589833 OWS589833:OWV589833 PGO589833:PGR589833 PQK589833:PQN589833 QAG589833:QAJ589833 QKC589833:QKF589833 QTY589833:QUB589833 RDU589833:RDX589833 RNQ589833:RNT589833 RXM589833:RXP589833 SHI589833:SHL589833 SRE589833:SRH589833 TBA589833:TBD589833 TKW589833:TKZ589833 TUS589833:TUV589833 UEO589833:UER589833 UOK589833:UON589833 UYG589833:UYJ589833 VIC589833:VIF589833 VRY589833:VSB589833 WBU589833:WBX589833 WLQ589833:WLT589833 WVM589833:WVP589833 E655369:H655369 JA655369:JD655369 SW655369:SZ655369 ACS655369:ACV655369 AMO655369:AMR655369 AWK655369:AWN655369 BGG655369:BGJ655369 BQC655369:BQF655369 BZY655369:CAB655369 CJU655369:CJX655369 CTQ655369:CTT655369 DDM655369:DDP655369 DNI655369:DNL655369 DXE655369:DXH655369 EHA655369:EHD655369 EQW655369:EQZ655369 FAS655369:FAV655369 FKO655369:FKR655369 FUK655369:FUN655369 GEG655369:GEJ655369 GOC655369:GOF655369 GXY655369:GYB655369 HHU655369:HHX655369 HRQ655369:HRT655369 IBM655369:IBP655369 ILI655369:ILL655369 IVE655369:IVH655369 JFA655369:JFD655369 JOW655369:JOZ655369 JYS655369:JYV655369 KIO655369:KIR655369 KSK655369:KSN655369 LCG655369:LCJ655369 LMC655369:LMF655369 LVY655369:LWB655369 MFU655369:MFX655369 MPQ655369:MPT655369 MZM655369:MZP655369 NJI655369:NJL655369 NTE655369:NTH655369 ODA655369:ODD655369 OMW655369:OMZ655369 OWS655369:OWV655369 PGO655369:PGR655369 PQK655369:PQN655369 QAG655369:QAJ655369 QKC655369:QKF655369 QTY655369:QUB655369 RDU655369:RDX655369 RNQ655369:RNT655369 RXM655369:RXP655369 SHI655369:SHL655369 SRE655369:SRH655369 TBA655369:TBD655369 TKW655369:TKZ655369 TUS655369:TUV655369 UEO655369:UER655369 UOK655369:UON655369 UYG655369:UYJ655369 VIC655369:VIF655369 VRY655369:VSB655369 WBU655369:WBX655369 WLQ655369:WLT655369 WVM655369:WVP655369 E720905:H720905 JA720905:JD720905 SW720905:SZ720905 ACS720905:ACV720905 AMO720905:AMR720905 AWK720905:AWN720905 BGG720905:BGJ720905 BQC720905:BQF720905 BZY720905:CAB720905 CJU720905:CJX720905 CTQ720905:CTT720905 DDM720905:DDP720905 DNI720905:DNL720905 DXE720905:DXH720905 EHA720905:EHD720905 EQW720905:EQZ720905 FAS720905:FAV720905 FKO720905:FKR720905 FUK720905:FUN720905 GEG720905:GEJ720905 GOC720905:GOF720905 GXY720905:GYB720905 HHU720905:HHX720905 HRQ720905:HRT720905 IBM720905:IBP720905 ILI720905:ILL720905 IVE720905:IVH720905 JFA720905:JFD720905 JOW720905:JOZ720905 JYS720905:JYV720905 KIO720905:KIR720905 KSK720905:KSN720905 LCG720905:LCJ720905 LMC720905:LMF720905 LVY720905:LWB720905 MFU720905:MFX720905 MPQ720905:MPT720905 MZM720905:MZP720905 NJI720905:NJL720905 NTE720905:NTH720905 ODA720905:ODD720905 OMW720905:OMZ720905 OWS720905:OWV720905 PGO720905:PGR720905 PQK720905:PQN720905 QAG720905:QAJ720905 QKC720905:QKF720905 QTY720905:QUB720905 RDU720905:RDX720905 RNQ720905:RNT720905 RXM720905:RXP720905 SHI720905:SHL720905 SRE720905:SRH720905 TBA720905:TBD720905 TKW720905:TKZ720905 TUS720905:TUV720905 UEO720905:UER720905 UOK720905:UON720905 UYG720905:UYJ720905 VIC720905:VIF720905 VRY720905:VSB720905 WBU720905:WBX720905 WLQ720905:WLT720905 WVM720905:WVP720905 E786441:H786441 JA786441:JD786441 SW786441:SZ786441 ACS786441:ACV786441 AMO786441:AMR786441 AWK786441:AWN786441 BGG786441:BGJ786441 BQC786441:BQF786441 BZY786441:CAB786441 CJU786441:CJX786441 CTQ786441:CTT786441 DDM786441:DDP786441 DNI786441:DNL786441 DXE786441:DXH786441 EHA786441:EHD786441 EQW786441:EQZ786441 FAS786441:FAV786441 FKO786441:FKR786441 FUK786441:FUN786441 GEG786441:GEJ786441 GOC786441:GOF786441 GXY786441:GYB786441 HHU786441:HHX786441 HRQ786441:HRT786441 IBM786441:IBP786441 ILI786441:ILL786441 IVE786441:IVH786441 JFA786441:JFD786441 JOW786441:JOZ786441 JYS786441:JYV786441 KIO786441:KIR786441 KSK786441:KSN786441 LCG786441:LCJ786441 LMC786441:LMF786441 LVY786441:LWB786441 MFU786441:MFX786441 MPQ786441:MPT786441 MZM786441:MZP786441 NJI786441:NJL786441 NTE786441:NTH786441 ODA786441:ODD786441 OMW786441:OMZ786441 OWS786441:OWV786441 PGO786441:PGR786441 PQK786441:PQN786441 QAG786441:QAJ786441 QKC786441:QKF786441 QTY786441:QUB786441 RDU786441:RDX786441 RNQ786441:RNT786441 RXM786441:RXP786441 SHI786441:SHL786441 SRE786441:SRH786441 TBA786441:TBD786441 TKW786441:TKZ786441 TUS786441:TUV786441 UEO786441:UER786441 UOK786441:UON786441 UYG786441:UYJ786441 VIC786441:VIF786441 VRY786441:VSB786441 WBU786441:WBX786441 WLQ786441:WLT786441 WVM786441:WVP786441 E851977:H851977 JA851977:JD851977 SW851977:SZ851977 ACS851977:ACV851977 AMO851977:AMR851977 AWK851977:AWN851977 BGG851977:BGJ851977 BQC851977:BQF851977 BZY851977:CAB851977 CJU851977:CJX851977 CTQ851977:CTT851977 DDM851977:DDP851977 DNI851977:DNL851977 DXE851977:DXH851977 EHA851977:EHD851977 EQW851977:EQZ851977 FAS851977:FAV851977 FKO851977:FKR851977 FUK851977:FUN851977 GEG851977:GEJ851977 GOC851977:GOF851977 GXY851977:GYB851977 HHU851977:HHX851977 HRQ851977:HRT851977 IBM851977:IBP851977 ILI851977:ILL851977 IVE851977:IVH851977 JFA851977:JFD851977 JOW851977:JOZ851977 JYS851977:JYV851977 KIO851977:KIR851977 KSK851977:KSN851977 LCG851977:LCJ851977 LMC851977:LMF851977 LVY851977:LWB851977 MFU851977:MFX851977 MPQ851977:MPT851977 MZM851977:MZP851977 NJI851977:NJL851977 NTE851977:NTH851977 ODA851977:ODD851977 OMW851977:OMZ851977 OWS851977:OWV851977 PGO851977:PGR851977 PQK851977:PQN851977 QAG851977:QAJ851977 QKC851977:QKF851977 QTY851977:QUB851977 RDU851977:RDX851977 RNQ851977:RNT851977 RXM851977:RXP851977 SHI851977:SHL851977 SRE851977:SRH851977 TBA851977:TBD851977 TKW851977:TKZ851977 TUS851977:TUV851977 UEO851977:UER851977 UOK851977:UON851977 UYG851977:UYJ851977 VIC851977:VIF851977 VRY851977:VSB851977 WBU851977:WBX851977 WLQ851977:WLT851977 WVM851977:WVP851977 E917513:H917513 JA917513:JD917513 SW917513:SZ917513 ACS917513:ACV917513 AMO917513:AMR917513 AWK917513:AWN917513 BGG917513:BGJ917513 BQC917513:BQF917513 BZY917513:CAB917513 CJU917513:CJX917513 CTQ917513:CTT917513 DDM917513:DDP917513 DNI917513:DNL917513 DXE917513:DXH917513 EHA917513:EHD917513 EQW917513:EQZ917513 FAS917513:FAV917513 FKO917513:FKR917513 FUK917513:FUN917513 GEG917513:GEJ917513 GOC917513:GOF917513 GXY917513:GYB917513 HHU917513:HHX917513 HRQ917513:HRT917513 IBM917513:IBP917513 ILI917513:ILL917513 IVE917513:IVH917513 JFA917513:JFD917513 JOW917513:JOZ917513 JYS917513:JYV917513 KIO917513:KIR917513 KSK917513:KSN917513 LCG917513:LCJ917513 LMC917513:LMF917513 LVY917513:LWB917513 MFU917513:MFX917513 MPQ917513:MPT917513 MZM917513:MZP917513 NJI917513:NJL917513 NTE917513:NTH917513 ODA917513:ODD917513 OMW917513:OMZ917513 OWS917513:OWV917513 PGO917513:PGR917513 PQK917513:PQN917513 QAG917513:QAJ917513 QKC917513:QKF917513 QTY917513:QUB917513 RDU917513:RDX917513 RNQ917513:RNT917513 RXM917513:RXP917513 SHI917513:SHL917513 SRE917513:SRH917513 TBA917513:TBD917513 TKW917513:TKZ917513 TUS917513:TUV917513 UEO917513:UER917513 UOK917513:UON917513 UYG917513:UYJ917513 VIC917513:VIF917513 VRY917513:VSB917513 WBU917513:WBX917513 WLQ917513:WLT917513 WVM917513:WVP917513 E983049:H983049 JA983049:JD983049 SW983049:SZ983049 ACS983049:ACV983049 AMO983049:AMR983049 AWK983049:AWN983049 BGG983049:BGJ983049 BQC983049:BQF983049 BZY983049:CAB983049 CJU983049:CJX983049 CTQ983049:CTT983049 DDM983049:DDP983049 DNI983049:DNL983049 DXE983049:DXH983049 EHA983049:EHD983049 EQW983049:EQZ983049 FAS983049:FAV983049 FKO983049:FKR983049 FUK983049:FUN983049 GEG983049:GEJ983049 GOC983049:GOF983049 GXY983049:GYB983049 HHU983049:HHX983049 HRQ983049:HRT983049 IBM983049:IBP983049 ILI983049:ILL983049 IVE983049:IVH983049 JFA983049:JFD983049 JOW983049:JOZ983049 JYS983049:JYV983049 KIO983049:KIR983049 KSK983049:KSN983049 LCG983049:LCJ983049 LMC983049:LMF983049 LVY983049:LWB983049 MFU983049:MFX983049 MPQ983049:MPT983049 MZM983049:MZP983049 NJI983049:NJL983049 NTE983049:NTH983049 ODA983049:ODD983049 OMW983049:OMZ983049 OWS983049:OWV983049 PGO983049:PGR983049 PQK983049:PQN983049 QAG983049:QAJ983049 QKC983049:QKF983049 QTY983049:QUB983049 RDU983049:RDX983049 RNQ983049:RNT983049 RXM983049:RXP983049 SHI983049:SHL983049 SRE983049:SRH983049 TBA983049:TBD983049 TKW983049:TKZ983049 TUS983049:TUV983049 UEO983049:UER983049 UOK983049:UON983049 UYG983049:UYJ983049 VIC983049:VIF983049 VRY983049:VSB983049 WBU983049:WBX983049 WLQ983049:WLT983049">
      <formula1>"鈴木　康友"</formula1>
    </dataValidation>
    <dataValidation type="list" allowBlank="1" showInputMessage="1" showErrorMessage="1" sqref="O31 JK31 TG31 ADC31 AMY31 AWU31 BGQ31 BQM31 CAI31 CKE31 CUA31 DDW31 DNS31 DXO31 EHK31 ERG31 FBC31 FKY31 FUU31 GEQ31 GOM31 GYI31 HIE31 HSA31 IBW31 ILS31 IVO31 JFK31 JPG31 JZC31 KIY31 KSU31 LCQ31 LMM31 LWI31 MGE31 MQA31 MZW31 NJS31 NTO31 ODK31 ONG31 OXC31 PGY31 PQU31 QAQ31 QKM31 QUI31 REE31 ROA31 RXW31 SHS31 SRO31 TBK31 TLG31 TVC31 UEY31 UOU31 UYQ31 VIM31 VSI31 WCE31 WMA31 WVW31 O65567 JK65567 TG65567 ADC65567 AMY65567 AWU65567 BGQ65567 BQM65567 CAI65567 CKE65567 CUA65567 DDW65567 DNS65567 DXO65567 EHK65567 ERG65567 FBC65567 FKY65567 FUU65567 GEQ65567 GOM65567 GYI65567 HIE65567 HSA65567 IBW65567 ILS65567 IVO65567 JFK65567 JPG65567 JZC65567 KIY65567 KSU65567 LCQ65567 LMM65567 LWI65567 MGE65567 MQA65567 MZW65567 NJS65567 NTO65567 ODK65567 ONG65567 OXC65567 PGY65567 PQU65567 QAQ65567 QKM65567 QUI65567 REE65567 ROA65567 RXW65567 SHS65567 SRO65567 TBK65567 TLG65567 TVC65567 UEY65567 UOU65567 UYQ65567 VIM65567 VSI65567 WCE65567 WMA65567 WVW65567 O131103 JK131103 TG131103 ADC131103 AMY131103 AWU131103 BGQ131103 BQM131103 CAI131103 CKE131103 CUA131103 DDW131103 DNS131103 DXO131103 EHK131103 ERG131103 FBC131103 FKY131103 FUU131103 GEQ131103 GOM131103 GYI131103 HIE131103 HSA131103 IBW131103 ILS131103 IVO131103 JFK131103 JPG131103 JZC131103 KIY131103 KSU131103 LCQ131103 LMM131103 LWI131103 MGE131103 MQA131103 MZW131103 NJS131103 NTO131103 ODK131103 ONG131103 OXC131103 PGY131103 PQU131103 QAQ131103 QKM131103 QUI131103 REE131103 ROA131103 RXW131103 SHS131103 SRO131103 TBK131103 TLG131103 TVC131103 UEY131103 UOU131103 UYQ131103 VIM131103 VSI131103 WCE131103 WMA131103 WVW131103 O196639 JK196639 TG196639 ADC196639 AMY196639 AWU196639 BGQ196639 BQM196639 CAI196639 CKE196639 CUA196639 DDW196639 DNS196639 DXO196639 EHK196639 ERG196639 FBC196639 FKY196639 FUU196639 GEQ196639 GOM196639 GYI196639 HIE196639 HSA196639 IBW196639 ILS196639 IVO196639 JFK196639 JPG196639 JZC196639 KIY196639 KSU196639 LCQ196639 LMM196639 LWI196639 MGE196639 MQA196639 MZW196639 NJS196639 NTO196639 ODK196639 ONG196639 OXC196639 PGY196639 PQU196639 QAQ196639 QKM196639 QUI196639 REE196639 ROA196639 RXW196639 SHS196639 SRO196639 TBK196639 TLG196639 TVC196639 UEY196639 UOU196639 UYQ196639 VIM196639 VSI196639 WCE196639 WMA196639 WVW196639 O262175 JK262175 TG262175 ADC262175 AMY262175 AWU262175 BGQ262175 BQM262175 CAI262175 CKE262175 CUA262175 DDW262175 DNS262175 DXO262175 EHK262175 ERG262175 FBC262175 FKY262175 FUU262175 GEQ262175 GOM262175 GYI262175 HIE262175 HSA262175 IBW262175 ILS262175 IVO262175 JFK262175 JPG262175 JZC262175 KIY262175 KSU262175 LCQ262175 LMM262175 LWI262175 MGE262175 MQA262175 MZW262175 NJS262175 NTO262175 ODK262175 ONG262175 OXC262175 PGY262175 PQU262175 QAQ262175 QKM262175 QUI262175 REE262175 ROA262175 RXW262175 SHS262175 SRO262175 TBK262175 TLG262175 TVC262175 UEY262175 UOU262175 UYQ262175 VIM262175 VSI262175 WCE262175 WMA262175 WVW262175 O327711 JK327711 TG327711 ADC327711 AMY327711 AWU327711 BGQ327711 BQM327711 CAI327711 CKE327711 CUA327711 DDW327711 DNS327711 DXO327711 EHK327711 ERG327711 FBC327711 FKY327711 FUU327711 GEQ327711 GOM327711 GYI327711 HIE327711 HSA327711 IBW327711 ILS327711 IVO327711 JFK327711 JPG327711 JZC327711 KIY327711 KSU327711 LCQ327711 LMM327711 LWI327711 MGE327711 MQA327711 MZW327711 NJS327711 NTO327711 ODK327711 ONG327711 OXC327711 PGY327711 PQU327711 QAQ327711 QKM327711 QUI327711 REE327711 ROA327711 RXW327711 SHS327711 SRO327711 TBK327711 TLG327711 TVC327711 UEY327711 UOU327711 UYQ327711 VIM327711 VSI327711 WCE327711 WMA327711 WVW327711 O393247 JK393247 TG393247 ADC393247 AMY393247 AWU393247 BGQ393247 BQM393247 CAI393247 CKE393247 CUA393247 DDW393247 DNS393247 DXO393247 EHK393247 ERG393247 FBC393247 FKY393247 FUU393247 GEQ393247 GOM393247 GYI393247 HIE393247 HSA393247 IBW393247 ILS393247 IVO393247 JFK393247 JPG393247 JZC393247 KIY393247 KSU393247 LCQ393247 LMM393247 LWI393247 MGE393247 MQA393247 MZW393247 NJS393247 NTO393247 ODK393247 ONG393247 OXC393247 PGY393247 PQU393247 QAQ393247 QKM393247 QUI393247 REE393247 ROA393247 RXW393247 SHS393247 SRO393247 TBK393247 TLG393247 TVC393247 UEY393247 UOU393247 UYQ393247 VIM393247 VSI393247 WCE393247 WMA393247 WVW393247 O458783 JK458783 TG458783 ADC458783 AMY458783 AWU458783 BGQ458783 BQM458783 CAI458783 CKE458783 CUA458783 DDW458783 DNS458783 DXO458783 EHK458783 ERG458783 FBC458783 FKY458783 FUU458783 GEQ458783 GOM458783 GYI458783 HIE458783 HSA458783 IBW458783 ILS458783 IVO458783 JFK458783 JPG458783 JZC458783 KIY458783 KSU458783 LCQ458783 LMM458783 LWI458783 MGE458783 MQA458783 MZW458783 NJS458783 NTO458783 ODK458783 ONG458783 OXC458783 PGY458783 PQU458783 QAQ458783 QKM458783 QUI458783 REE458783 ROA458783 RXW458783 SHS458783 SRO458783 TBK458783 TLG458783 TVC458783 UEY458783 UOU458783 UYQ458783 VIM458783 VSI458783 WCE458783 WMA458783 WVW458783 O524319 JK524319 TG524319 ADC524319 AMY524319 AWU524319 BGQ524319 BQM524319 CAI524319 CKE524319 CUA524319 DDW524319 DNS524319 DXO524319 EHK524319 ERG524319 FBC524319 FKY524319 FUU524319 GEQ524319 GOM524319 GYI524319 HIE524319 HSA524319 IBW524319 ILS524319 IVO524319 JFK524319 JPG524319 JZC524319 KIY524319 KSU524319 LCQ524319 LMM524319 LWI524319 MGE524319 MQA524319 MZW524319 NJS524319 NTO524319 ODK524319 ONG524319 OXC524319 PGY524319 PQU524319 QAQ524319 QKM524319 QUI524319 REE524319 ROA524319 RXW524319 SHS524319 SRO524319 TBK524319 TLG524319 TVC524319 UEY524319 UOU524319 UYQ524319 VIM524319 VSI524319 WCE524319 WMA524319 WVW524319 O589855 JK589855 TG589855 ADC589855 AMY589855 AWU589855 BGQ589855 BQM589855 CAI589855 CKE589855 CUA589855 DDW589855 DNS589855 DXO589855 EHK589855 ERG589855 FBC589855 FKY589855 FUU589855 GEQ589855 GOM589855 GYI589855 HIE589855 HSA589855 IBW589855 ILS589855 IVO589855 JFK589855 JPG589855 JZC589855 KIY589855 KSU589855 LCQ589855 LMM589855 LWI589855 MGE589855 MQA589855 MZW589855 NJS589855 NTO589855 ODK589855 ONG589855 OXC589855 PGY589855 PQU589855 QAQ589855 QKM589855 QUI589855 REE589855 ROA589855 RXW589855 SHS589855 SRO589855 TBK589855 TLG589855 TVC589855 UEY589855 UOU589855 UYQ589855 VIM589855 VSI589855 WCE589855 WMA589855 WVW589855 O655391 JK655391 TG655391 ADC655391 AMY655391 AWU655391 BGQ655391 BQM655391 CAI655391 CKE655391 CUA655391 DDW655391 DNS655391 DXO655391 EHK655391 ERG655391 FBC655391 FKY655391 FUU655391 GEQ655391 GOM655391 GYI655391 HIE655391 HSA655391 IBW655391 ILS655391 IVO655391 JFK655391 JPG655391 JZC655391 KIY655391 KSU655391 LCQ655391 LMM655391 LWI655391 MGE655391 MQA655391 MZW655391 NJS655391 NTO655391 ODK655391 ONG655391 OXC655391 PGY655391 PQU655391 QAQ655391 QKM655391 QUI655391 REE655391 ROA655391 RXW655391 SHS655391 SRO655391 TBK655391 TLG655391 TVC655391 UEY655391 UOU655391 UYQ655391 VIM655391 VSI655391 WCE655391 WMA655391 WVW655391 O720927 JK720927 TG720927 ADC720927 AMY720927 AWU720927 BGQ720927 BQM720927 CAI720927 CKE720927 CUA720927 DDW720927 DNS720927 DXO720927 EHK720927 ERG720927 FBC720927 FKY720927 FUU720927 GEQ720927 GOM720927 GYI720927 HIE720927 HSA720927 IBW720927 ILS720927 IVO720927 JFK720927 JPG720927 JZC720927 KIY720927 KSU720927 LCQ720927 LMM720927 LWI720927 MGE720927 MQA720927 MZW720927 NJS720927 NTO720927 ODK720927 ONG720927 OXC720927 PGY720927 PQU720927 QAQ720927 QKM720927 QUI720927 REE720927 ROA720927 RXW720927 SHS720927 SRO720927 TBK720927 TLG720927 TVC720927 UEY720927 UOU720927 UYQ720927 VIM720927 VSI720927 WCE720927 WMA720927 WVW720927 O786463 JK786463 TG786463 ADC786463 AMY786463 AWU786463 BGQ786463 BQM786463 CAI786463 CKE786463 CUA786463 DDW786463 DNS786463 DXO786463 EHK786463 ERG786463 FBC786463 FKY786463 FUU786463 GEQ786463 GOM786463 GYI786463 HIE786463 HSA786463 IBW786463 ILS786463 IVO786463 JFK786463 JPG786463 JZC786463 KIY786463 KSU786463 LCQ786463 LMM786463 LWI786463 MGE786463 MQA786463 MZW786463 NJS786463 NTO786463 ODK786463 ONG786463 OXC786463 PGY786463 PQU786463 QAQ786463 QKM786463 QUI786463 REE786463 ROA786463 RXW786463 SHS786463 SRO786463 TBK786463 TLG786463 TVC786463 UEY786463 UOU786463 UYQ786463 VIM786463 VSI786463 WCE786463 WMA786463 WVW786463 O851999 JK851999 TG851999 ADC851999 AMY851999 AWU851999 BGQ851999 BQM851999 CAI851999 CKE851999 CUA851999 DDW851999 DNS851999 DXO851999 EHK851999 ERG851999 FBC851999 FKY851999 FUU851999 GEQ851999 GOM851999 GYI851999 HIE851999 HSA851999 IBW851999 ILS851999 IVO851999 JFK851999 JPG851999 JZC851999 KIY851999 KSU851999 LCQ851999 LMM851999 LWI851999 MGE851999 MQA851999 MZW851999 NJS851999 NTO851999 ODK851999 ONG851999 OXC851999 PGY851999 PQU851999 QAQ851999 QKM851999 QUI851999 REE851999 ROA851999 RXW851999 SHS851999 SRO851999 TBK851999 TLG851999 TVC851999 UEY851999 UOU851999 UYQ851999 VIM851999 VSI851999 WCE851999 WMA851999 WVW851999 O917535 JK917535 TG917535 ADC917535 AMY917535 AWU917535 BGQ917535 BQM917535 CAI917535 CKE917535 CUA917535 DDW917535 DNS917535 DXO917535 EHK917535 ERG917535 FBC917535 FKY917535 FUU917535 GEQ917535 GOM917535 GYI917535 HIE917535 HSA917535 IBW917535 ILS917535 IVO917535 JFK917535 JPG917535 JZC917535 KIY917535 KSU917535 LCQ917535 LMM917535 LWI917535 MGE917535 MQA917535 MZW917535 NJS917535 NTO917535 ODK917535 ONG917535 OXC917535 PGY917535 PQU917535 QAQ917535 QKM917535 QUI917535 REE917535 ROA917535 RXW917535 SHS917535 SRO917535 TBK917535 TLG917535 TVC917535 UEY917535 UOU917535 UYQ917535 VIM917535 VSI917535 WCE917535 WMA917535 WVW917535 O983071 JK983071 TG983071 ADC983071 AMY983071 AWU983071 BGQ983071 BQM983071 CAI983071 CKE983071 CUA983071 DDW983071 DNS983071 DXO983071 EHK983071 ERG983071 FBC983071 FKY983071 FUU983071 GEQ983071 GOM983071 GYI983071 HIE983071 HSA983071 IBW983071 ILS983071 IVO983071 JFK983071 JPG983071 JZC983071 KIY983071 KSU983071 LCQ983071 LMM983071 LWI983071 MGE983071 MQA983071 MZW983071 NJS983071 NTO983071 ODK983071 ONG983071 OXC983071 PGY983071 PQU983071 QAQ983071 QKM983071 QUI983071 REE983071 ROA983071 RXW983071 SHS983071 SRO983071 TBK983071 TLG983071 TVC983071 UEY983071 UOU983071 UYQ983071 VIM983071 VSI983071 WCE983071 WMA983071 WVW983071">
      <formula1>"本人"</formula1>
    </dataValidation>
    <dataValidation type="list" allowBlank="1" showInputMessage="1" showErrorMessage="1" sqref="P4:W4 JL4:JS4 TH4:TO4 ADD4:ADK4 AMZ4:ANG4 AWV4:AXC4 BGR4:BGY4 BQN4:BQU4 CAJ4:CAQ4 CKF4:CKM4 CUB4:CUI4 DDX4:DEE4 DNT4:DOA4 DXP4:DXW4 EHL4:EHS4 ERH4:ERO4 FBD4:FBK4 FKZ4:FLG4 FUV4:FVC4 GER4:GEY4 GON4:GOU4 GYJ4:GYQ4 HIF4:HIM4 HSB4:HSI4 IBX4:ICE4 ILT4:IMA4 IVP4:IVW4 JFL4:JFS4 JPH4:JPO4 JZD4:JZK4 KIZ4:KJG4 KSV4:KTC4 LCR4:LCY4 LMN4:LMU4 LWJ4:LWQ4 MGF4:MGM4 MQB4:MQI4 MZX4:NAE4 NJT4:NKA4 NTP4:NTW4 ODL4:ODS4 ONH4:ONO4 OXD4:OXK4 PGZ4:PHG4 PQV4:PRC4 QAR4:QAY4 QKN4:QKU4 QUJ4:QUQ4 REF4:REM4 ROB4:ROI4 RXX4:RYE4 SHT4:SIA4 SRP4:SRW4 TBL4:TBS4 TLH4:TLO4 TVD4:TVK4 UEZ4:UFG4 UOV4:UPC4 UYR4:UYY4 VIN4:VIU4 VSJ4:VSQ4 WCF4:WCM4 WMB4:WMI4 WVX4:WWE4 P65541:W65541 JL65541:JS65541 TH65541:TO65541 ADD65541:ADK65541 AMZ65541:ANG65541 AWV65541:AXC65541 BGR65541:BGY65541 BQN65541:BQU65541 CAJ65541:CAQ65541 CKF65541:CKM65541 CUB65541:CUI65541 DDX65541:DEE65541 DNT65541:DOA65541 DXP65541:DXW65541 EHL65541:EHS65541 ERH65541:ERO65541 FBD65541:FBK65541 FKZ65541:FLG65541 FUV65541:FVC65541 GER65541:GEY65541 GON65541:GOU65541 GYJ65541:GYQ65541 HIF65541:HIM65541 HSB65541:HSI65541 IBX65541:ICE65541 ILT65541:IMA65541 IVP65541:IVW65541 JFL65541:JFS65541 JPH65541:JPO65541 JZD65541:JZK65541 KIZ65541:KJG65541 KSV65541:KTC65541 LCR65541:LCY65541 LMN65541:LMU65541 LWJ65541:LWQ65541 MGF65541:MGM65541 MQB65541:MQI65541 MZX65541:NAE65541 NJT65541:NKA65541 NTP65541:NTW65541 ODL65541:ODS65541 ONH65541:ONO65541 OXD65541:OXK65541 PGZ65541:PHG65541 PQV65541:PRC65541 QAR65541:QAY65541 QKN65541:QKU65541 QUJ65541:QUQ65541 REF65541:REM65541 ROB65541:ROI65541 RXX65541:RYE65541 SHT65541:SIA65541 SRP65541:SRW65541 TBL65541:TBS65541 TLH65541:TLO65541 TVD65541:TVK65541 UEZ65541:UFG65541 UOV65541:UPC65541 UYR65541:UYY65541 VIN65541:VIU65541 VSJ65541:VSQ65541 WCF65541:WCM65541 WMB65541:WMI65541 WVX65541:WWE65541 P131077:W131077 JL131077:JS131077 TH131077:TO131077 ADD131077:ADK131077 AMZ131077:ANG131077 AWV131077:AXC131077 BGR131077:BGY131077 BQN131077:BQU131077 CAJ131077:CAQ131077 CKF131077:CKM131077 CUB131077:CUI131077 DDX131077:DEE131077 DNT131077:DOA131077 DXP131077:DXW131077 EHL131077:EHS131077 ERH131077:ERO131077 FBD131077:FBK131077 FKZ131077:FLG131077 FUV131077:FVC131077 GER131077:GEY131077 GON131077:GOU131077 GYJ131077:GYQ131077 HIF131077:HIM131077 HSB131077:HSI131077 IBX131077:ICE131077 ILT131077:IMA131077 IVP131077:IVW131077 JFL131077:JFS131077 JPH131077:JPO131077 JZD131077:JZK131077 KIZ131077:KJG131077 KSV131077:KTC131077 LCR131077:LCY131077 LMN131077:LMU131077 LWJ131077:LWQ131077 MGF131077:MGM131077 MQB131077:MQI131077 MZX131077:NAE131077 NJT131077:NKA131077 NTP131077:NTW131077 ODL131077:ODS131077 ONH131077:ONO131077 OXD131077:OXK131077 PGZ131077:PHG131077 PQV131077:PRC131077 QAR131077:QAY131077 QKN131077:QKU131077 QUJ131077:QUQ131077 REF131077:REM131077 ROB131077:ROI131077 RXX131077:RYE131077 SHT131077:SIA131077 SRP131077:SRW131077 TBL131077:TBS131077 TLH131077:TLO131077 TVD131077:TVK131077 UEZ131077:UFG131077 UOV131077:UPC131077 UYR131077:UYY131077 VIN131077:VIU131077 VSJ131077:VSQ131077 WCF131077:WCM131077 WMB131077:WMI131077 WVX131077:WWE131077 P196613:W196613 JL196613:JS196613 TH196613:TO196613 ADD196613:ADK196613 AMZ196613:ANG196613 AWV196613:AXC196613 BGR196613:BGY196613 BQN196613:BQU196613 CAJ196613:CAQ196613 CKF196613:CKM196613 CUB196613:CUI196613 DDX196613:DEE196613 DNT196613:DOA196613 DXP196613:DXW196613 EHL196613:EHS196613 ERH196613:ERO196613 FBD196613:FBK196613 FKZ196613:FLG196613 FUV196613:FVC196613 GER196613:GEY196613 GON196613:GOU196613 GYJ196613:GYQ196613 HIF196613:HIM196613 HSB196613:HSI196613 IBX196613:ICE196613 ILT196613:IMA196613 IVP196613:IVW196613 JFL196613:JFS196613 JPH196613:JPO196613 JZD196613:JZK196613 KIZ196613:KJG196613 KSV196613:KTC196613 LCR196613:LCY196613 LMN196613:LMU196613 LWJ196613:LWQ196613 MGF196613:MGM196613 MQB196613:MQI196613 MZX196613:NAE196613 NJT196613:NKA196613 NTP196613:NTW196613 ODL196613:ODS196613 ONH196613:ONO196613 OXD196613:OXK196613 PGZ196613:PHG196613 PQV196613:PRC196613 QAR196613:QAY196613 QKN196613:QKU196613 QUJ196613:QUQ196613 REF196613:REM196613 ROB196613:ROI196613 RXX196613:RYE196613 SHT196613:SIA196613 SRP196613:SRW196613 TBL196613:TBS196613 TLH196613:TLO196613 TVD196613:TVK196613 UEZ196613:UFG196613 UOV196613:UPC196613 UYR196613:UYY196613 VIN196613:VIU196613 VSJ196613:VSQ196613 WCF196613:WCM196613 WMB196613:WMI196613 WVX196613:WWE196613 P262149:W262149 JL262149:JS262149 TH262149:TO262149 ADD262149:ADK262149 AMZ262149:ANG262149 AWV262149:AXC262149 BGR262149:BGY262149 BQN262149:BQU262149 CAJ262149:CAQ262149 CKF262149:CKM262149 CUB262149:CUI262149 DDX262149:DEE262149 DNT262149:DOA262149 DXP262149:DXW262149 EHL262149:EHS262149 ERH262149:ERO262149 FBD262149:FBK262149 FKZ262149:FLG262149 FUV262149:FVC262149 GER262149:GEY262149 GON262149:GOU262149 GYJ262149:GYQ262149 HIF262149:HIM262149 HSB262149:HSI262149 IBX262149:ICE262149 ILT262149:IMA262149 IVP262149:IVW262149 JFL262149:JFS262149 JPH262149:JPO262149 JZD262149:JZK262149 KIZ262149:KJG262149 KSV262149:KTC262149 LCR262149:LCY262149 LMN262149:LMU262149 LWJ262149:LWQ262149 MGF262149:MGM262149 MQB262149:MQI262149 MZX262149:NAE262149 NJT262149:NKA262149 NTP262149:NTW262149 ODL262149:ODS262149 ONH262149:ONO262149 OXD262149:OXK262149 PGZ262149:PHG262149 PQV262149:PRC262149 QAR262149:QAY262149 QKN262149:QKU262149 QUJ262149:QUQ262149 REF262149:REM262149 ROB262149:ROI262149 RXX262149:RYE262149 SHT262149:SIA262149 SRP262149:SRW262149 TBL262149:TBS262149 TLH262149:TLO262149 TVD262149:TVK262149 UEZ262149:UFG262149 UOV262149:UPC262149 UYR262149:UYY262149 VIN262149:VIU262149 VSJ262149:VSQ262149 WCF262149:WCM262149 WMB262149:WMI262149 WVX262149:WWE262149 P327685:W327685 JL327685:JS327685 TH327685:TO327685 ADD327685:ADK327685 AMZ327685:ANG327685 AWV327685:AXC327685 BGR327685:BGY327685 BQN327685:BQU327685 CAJ327685:CAQ327685 CKF327685:CKM327685 CUB327685:CUI327685 DDX327685:DEE327685 DNT327685:DOA327685 DXP327685:DXW327685 EHL327685:EHS327685 ERH327685:ERO327685 FBD327685:FBK327685 FKZ327685:FLG327685 FUV327685:FVC327685 GER327685:GEY327685 GON327685:GOU327685 GYJ327685:GYQ327685 HIF327685:HIM327685 HSB327685:HSI327685 IBX327685:ICE327685 ILT327685:IMA327685 IVP327685:IVW327685 JFL327685:JFS327685 JPH327685:JPO327685 JZD327685:JZK327685 KIZ327685:KJG327685 KSV327685:KTC327685 LCR327685:LCY327685 LMN327685:LMU327685 LWJ327685:LWQ327685 MGF327685:MGM327685 MQB327685:MQI327685 MZX327685:NAE327685 NJT327685:NKA327685 NTP327685:NTW327685 ODL327685:ODS327685 ONH327685:ONO327685 OXD327685:OXK327685 PGZ327685:PHG327685 PQV327685:PRC327685 QAR327685:QAY327685 QKN327685:QKU327685 QUJ327685:QUQ327685 REF327685:REM327685 ROB327685:ROI327685 RXX327685:RYE327685 SHT327685:SIA327685 SRP327685:SRW327685 TBL327685:TBS327685 TLH327685:TLO327685 TVD327685:TVK327685 UEZ327685:UFG327685 UOV327685:UPC327685 UYR327685:UYY327685 VIN327685:VIU327685 VSJ327685:VSQ327685 WCF327685:WCM327685 WMB327685:WMI327685 WVX327685:WWE327685 P393221:W393221 JL393221:JS393221 TH393221:TO393221 ADD393221:ADK393221 AMZ393221:ANG393221 AWV393221:AXC393221 BGR393221:BGY393221 BQN393221:BQU393221 CAJ393221:CAQ393221 CKF393221:CKM393221 CUB393221:CUI393221 DDX393221:DEE393221 DNT393221:DOA393221 DXP393221:DXW393221 EHL393221:EHS393221 ERH393221:ERO393221 FBD393221:FBK393221 FKZ393221:FLG393221 FUV393221:FVC393221 GER393221:GEY393221 GON393221:GOU393221 GYJ393221:GYQ393221 HIF393221:HIM393221 HSB393221:HSI393221 IBX393221:ICE393221 ILT393221:IMA393221 IVP393221:IVW393221 JFL393221:JFS393221 JPH393221:JPO393221 JZD393221:JZK393221 KIZ393221:KJG393221 KSV393221:KTC393221 LCR393221:LCY393221 LMN393221:LMU393221 LWJ393221:LWQ393221 MGF393221:MGM393221 MQB393221:MQI393221 MZX393221:NAE393221 NJT393221:NKA393221 NTP393221:NTW393221 ODL393221:ODS393221 ONH393221:ONO393221 OXD393221:OXK393221 PGZ393221:PHG393221 PQV393221:PRC393221 QAR393221:QAY393221 QKN393221:QKU393221 QUJ393221:QUQ393221 REF393221:REM393221 ROB393221:ROI393221 RXX393221:RYE393221 SHT393221:SIA393221 SRP393221:SRW393221 TBL393221:TBS393221 TLH393221:TLO393221 TVD393221:TVK393221 UEZ393221:UFG393221 UOV393221:UPC393221 UYR393221:UYY393221 VIN393221:VIU393221 VSJ393221:VSQ393221 WCF393221:WCM393221 WMB393221:WMI393221 WVX393221:WWE393221 P458757:W458757 JL458757:JS458757 TH458757:TO458757 ADD458757:ADK458757 AMZ458757:ANG458757 AWV458757:AXC458757 BGR458757:BGY458757 BQN458757:BQU458757 CAJ458757:CAQ458757 CKF458757:CKM458757 CUB458757:CUI458757 DDX458757:DEE458757 DNT458757:DOA458757 DXP458757:DXW458757 EHL458757:EHS458757 ERH458757:ERO458757 FBD458757:FBK458757 FKZ458757:FLG458757 FUV458757:FVC458757 GER458757:GEY458757 GON458757:GOU458757 GYJ458757:GYQ458757 HIF458757:HIM458757 HSB458757:HSI458757 IBX458757:ICE458757 ILT458757:IMA458757 IVP458757:IVW458757 JFL458757:JFS458757 JPH458757:JPO458757 JZD458757:JZK458757 KIZ458757:KJG458757 KSV458757:KTC458757 LCR458757:LCY458757 LMN458757:LMU458757 LWJ458757:LWQ458757 MGF458757:MGM458757 MQB458757:MQI458757 MZX458757:NAE458757 NJT458757:NKA458757 NTP458757:NTW458757 ODL458757:ODS458757 ONH458757:ONO458757 OXD458757:OXK458757 PGZ458757:PHG458757 PQV458757:PRC458757 QAR458757:QAY458757 QKN458757:QKU458757 QUJ458757:QUQ458757 REF458757:REM458757 ROB458757:ROI458757 RXX458757:RYE458757 SHT458757:SIA458757 SRP458757:SRW458757 TBL458757:TBS458757 TLH458757:TLO458757 TVD458757:TVK458757 UEZ458757:UFG458757 UOV458757:UPC458757 UYR458757:UYY458757 VIN458757:VIU458757 VSJ458757:VSQ458757 WCF458757:WCM458757 WMB458757:WMI458757 WVX458757:WWE458757 P524293:W524293 JL524293:JS524293 TH524293:TO524293 ADD524293:ADK524293 AMZ524293:ANG524293 AWV524293:AXC524293 BGR524293:BGY524293 BQN524293:BQU524293 CAJ524293:CAQ524293 CKF524293:CKM524293 CUB524293:CUI524293 DDX524293:DEE524293 DNT524293:DOA524293 DXP524293:DXW524293 EHL524293:EHS524293 ERH524293:ERO524293 FBD524293:FBK524293 FKZ524293:FLG524293 FUV524293:FVC524293 GER524293:GEY524293 GON524293:GOU524293 GYJ524293:GYQ524293 HIF524293:HIM524293 HSB524293:HSI524293 IBX524293:ICE524293 ILT524293:IMA524293 IVP524293:IVW524293 JFL524293:JFS524293 JPH524293:JPO524293 JZD524293:JZK524293 KIZ524293:KJG524293 KSV524293:KTC524293 LCR524293:LCY524293 LMN524293:LMU524293 LWJ524293:LWQ524293 MGF524293:MGM524293 MQB524293:MQI524293 MZX524293:NAE524293 NJT524293:NKA524293 NTP524293:NTW524293 ODL524293:ODS524293 ONH524293:ONO524293 OXD524293:OXK524293 PGZ524293:PHG524293 PQV524293:PRC524293 QAR524293:QAY524293 QKN524293:QKU524293 QUJ524293:QUQ524293 REF524293:REM524293 ROB524293:ROI524293 RXX524293:RYE524293 SHT524293:SIA524293 SRP524293:SRW524293 TBL524293:TBS524293 TLH524293:TLO524293 TVD524293:TVK524293 UEZ524293:UFG524293 UOV524293:UPC524293 UYR524293:UYY524293 VIN524293:VIU524293 VSJ524293:VSQ524293 WCF524293:WCM524293 WMB524293:WMI524293 WVX524293:WWE524293 P589829:W589829 JL589829:JS589829 TH589829:TO589829 ADD589829:ADK589829 AMZ589829:ANG589829 AWV589829:AXC589829 BGR589829:BGY589829 BQN589829:BQU589829 CAJ589829:CAQ589829 CKF589829:CKM589829 CUB589829:CUI589829 DDX589829:DEE589829 DNT589829:DOA589829 DXP589829:DXW589829 EHL589829:EHS589829 ERH589829:ERO589829 FBD589829:FBK589829 FKZ589829:FLG589829 FUV589829:FVC589829 GER589829:GEY589829 GON589829:GOU589829 GYJ589829:GYQ589829 HIF589829:HIM589829 HSB589829:HSI589829 IBX589829:ICE589829 ILT589829:IMA589829 IVP589829:IVW589829 JFL589829:JFS589829 JPH589829:JPO589829 JZD589829:JZK589829 KIZ589829:KJG589829 KSV589829:KTC589829 LCR589829:LCY589829 LMN589829:LMU589829 LWJ589829:LWQ589829 MGF589829:MGM589829 MQB589829:MQI589829 MZX589829:NAE589829 NJT589829:NKA589829 NTP589829:NTW589829 ODL589829:ODS589829 ONH589829:ONO589829 OXD589829:OXK589829 PGZ589829:PHG589829 PQV589829:PRC589829 QAR589829:QAY589829 QKN589829:QKU589829 QUJ589829:QUQ589829 REF589829:REM589829 ROB589829:ROI589829 RXX589829:RYE589829 SHT589829:SIA589829 SRP589829:SRW589829 TBL589829:TBS589829 TLH589829:TLO589829 TVD589829:TVK589829 UEZ589829:UFG589829 UOV589829:UPC589829 UYR589829:UYY589829 VIN589829:VIU589829 VSJ589829:VSQ589829 WCF589829:WCM589829 WMB589829:WMI589829 WVX589829:WWE589829 P655365:W655365 JL655365:JS655365 TH655365:TO655365 ADD655365:ADK655365 AMZ655365:ANG655365 AWV655365:AXC655365 BGR655365:BGY655365 BQN655365:BQU655365 CAJ655365:CAQ655365 CKF655365:CKM655365 CUB655365:CUI655365 DDX655365:DEE655365 DNT655365:DOA655365 DXP655365:DXW655365 EHL655365:EHS655365 ERH655365:ERO655365 FBD655365:FBK655365 FKZ655365:FLG655365 FUV655365:FVC655365 GER655365:GEY655365 GON655365:GOU655365 GYJ655365:GYQ655365 HIF655365:HIM655365 HSB655365:HSI655365 IBX655365:ICE655365 ILT655365:IMA655365 IVP655365:IVW655365 JFL655365:JFS655365 JPH655365:JPO655365 JZD655365:JZK655365 KIZ655365:KJG655365 KSV655365:KTC655365 LCR655365:LCY655365 LMN655365:LMU655365 LWJ655365:LWQ655365 MGF655365:MGM655365 MQB655365:MQI655365 MZX655365:NAE655365 NJT655365:NKA655365 NTP655365:NTW655365 ODL655365:ODS655365 ONH655365:ONO655365 OXD655365:OXK655365 PGZ655365:PHG655365 PQV655365:PRC655365 QAR655365:QAY655365 QKN655365:QKU655365 QUJ655365:QUQ655365 REF655365:REM655365 ROB655365:ROI655365 RXX655365:RYE655365 SHT655365:SIA655365 SRP655365:SRW655365 TBL655365:TBS655365 TLH655365:TLO655365 TVD655365:TVK655365 UEZ655365:UFG655365 UOV655365:UPC655365 UYR655365:UYY655365 VIN655365:VIU655365 VSJ655365:VSQ655365 WCF655365:WCM655365 WMB655365:WMI655365 WVX655365:WWE655365 P720901:W720901 JL720901:JS720901 TH720901:TO720901 ADD720901:ADK720901 AMZ720901:ANG720901 AWV720901:AXC720901 BGR720901:BGY720901 BQN720901:BQU720901 CAJ720901:CAQ720901 CKF720901:CKM720901 CUB720901:CUI720901 DDX720901:DEE720901 DNT720901:DOA720901 DXP720901:DXW720901 EHL720901:EHS720901 ERH720901:ERO720901 FBD720901:FBK720901 FKZ720901:FLG720901 FUV720901:FVC720901 GER720901:GEY720901 GON720901:GOU720901 GYJ720901:GYQ720901 HIF720901:HIM720901 HSB720901:HSI720901 IBX720901:ICE720901 ILT720901:IMA720901 IVP720901:IVW720901 JFL720901:JFS720901 JPH720901:JPO720901 JZD720901:JZK720901 KIZ720901:KJG720901 KSV720901:KTC720901 LCR720901:LCY720901 LMN720901:LMU720901 LWJ720901:LWQ720901 MGF720901:MGM720901 MQB720901:MQI720901 MZX720901:NAE720901 NJT720901:NKA720901 NTP720901:NTW720901 ODL720901:ODS720901 ONH720901:ONO720901 OXD720901:OXK720901 PGZ720901:PHG720901 PQV720901:PRC720901 QAR720901:QAY720901 QKN720901:QKU720901 QUJ720901:QUQ720901 REF720901:REM720901 ROB720901:ROI720901 RXX720901:RYE720901 SHT720901:SIA720901 SRP720901:SRW720901 TBL720901:TBS720901 TLH720901:TLO720901 TVD720901:TVK720901 UEZ720901:UFG720901 UOV720901:UPC720901 UYR720901:UYY720901 VIN720901:VIU720901 VSJ720901:VSQ720901 WCF720901:WCM720901 WMB720901:WMI720901 WVX720901:WWE720901 P786437:W786437 JL786437:JS786437 TH786437:TO786437 ADD786437:ADK786437 AMZ786437:ANG786437 AWV786437:AXC786437 BGR786437:BGY786437 BQN786437:BQU786437 CAJ786437:CAQ786437 CKF786437:CKM786437 CUB786437:CUI786437 DDX786437:DEE786437 DNT786437:DOA786437 DXP786437:DXW786437 EHL786437:EHS786437 ERH786437:ERO786437 FBD786437:FBK786437 FKZ786437:FLG786437 FUV786437:FVC786437 GER786437:GEY786437 GON786437:GOU786437 GYJ786437:GYQ786437 HIF786437:HIM786437 HSB786437:HSI786437 IBX786437:ICE786437 ILT786437:IMA786437 IVP786437:IVW786437 JFL786437:JFS786437 JPH786437:JPO786437 JZD786437:JZK786437 KIZ786437:KJG786437 KSV786437:KTC786437 LCR786437:LCY786437 LMN786437:LMU786437 LWJ786437:LWQ786437 MGF786437:MGM786437 MQB786437:MQI786437 MZX786437:NAE786437 NJT786437:NKA786437 NTP786437:NTW786437 ODL786437:ODS786437 ONH786437:ONO786437 OXD786437:OXK786437 PGZ786437:PHG786437 PQV786437:PRC786437 QAR786437:QAY786437 QKN786437:QKU786437 QUJ786437:QUQ786437 REF786437:REM786437 ROB786437:ROI786437 RXX786437:RYE786437 SHT786437:SIA786437 SRP786437:SRW786437 TBL786437:TBS786437 TLH786437:TLO786437 TVD786437:TVK786437 UEZ786437:UFG786437 UOV786437:UPC786437 UYR786437:UYY786437 VIN786437:VIU786437 VSJ786437:VSQ786437 WCF786437:WCM786437 WMB786437:WMI786437 WVX786437:WWE786437 P851973:W851973 JL851973:JS851973 TH851973:TO851973 ADD851973:ADK851973 AMZ851973:ANG851973 AWV851973:AXC851973 BGR851973:BGY851973 BQN851973:BQU851973 CAJ851973:CAQ851973 CKF851973:CKM851973 CUB851973:CUI851973 DDX851973:DEE851973 DNT851973:DOA851973 DXP851973:DXW851973 EHL851973:EHS851973 ERH851973:ERO851973 FBD851973:FBK851973 FKZ851973:FLG851973 FUV851973:FVC851973 GER851973:GEY851973 GON851973:GOU851973 GYJ851973:GYQ851973 HIF851973:HIM851973 HSB851973:HSI851973 IBX851973:ICE851973 ILT851973:IMA851973 IVP851973:IVW851973 JFL851973:JFS851973 JPH851973:JPO851973 JZD851973:JZK851973 KIZ851973:KJG851973 KSV851973:KTC851973 LCR851973:LCY851973 LMN851973:LMU851973 LWJ851973:LWQ851973 MGF851973:MGM851973 MQB851973:MQI851973 MZX851973:NAE851973 NJT851973:NKA851973 NTP851973:NTW851973 ODL851973:ODS851973 ONH851973:ONO851973 OXD851973:OXK851973 PGZ851973:PHG851973 PQV851973:PRC851973 QAR851973:QAY851973 QKN851973:QKU851973 QUJ851973:QUQ851973 REF851973:REM851973 ROB851973:ROI851973 RXX851973:RYE851973 SHT851973:SIA851973 SRP851973:SRW851973 TBL851973:TBS851973 TLH851973:TLO851973 TVD851973:TVK851973 UEZ851973:UFG851973 UOV851973:UPC851973 UYR851973:UYY851973 VIN851973:VIU851973 VSJ851973:VSQ851973 WCF851973:WCM851973 WMB851973:WMI851973 WVX851973:WWE851973 P917509:W917509 JL917509:JS917509 TH917509:TO917509 ADD917509:ADK917509 AMZ917509:ANG917509 AWV917509:AXC917509 BGR917509:BGY917509 BQN917509:BQU917509 CAJ917509:CAQ917509 CKF917509:CKM917509 CUB917509:CUI917509 DDX917509:DEE917509 DNT917509:DOA917509 DXP917509:DXW917509 EHL917509:EHS917509 ERH917509:ERO917509 FBD917509:FBK917509 FKZ917509:FLG917509 FUV917509:FVC917509 GER917509:GEY917509 GON917509:GOU917509 GYJ917509:GYQ917509 HIF917509:HIM917509 HSB917509:HSI917509 IBX917509:ICE917509 ILT917509:IMA917509 IVP917509:IVW917509 JFL917509:JFS917509 JPH917509:JPO917509 JZD917509:JZK917509 KIZ917509:KJG917509 KSV917509:KTC917509 LCR917509:LCY917509 LMN917509:LMU917509 LWJ917509:LWQ917509 MGF917509:MGM917509 MQB917509:MQI917509 MZX917509:NAE917509 NJT917509:NKA917509 NTP917509:NTW917509 ODL917509:ODS917509 ONH917509:ONO917509 OXD917509:OXK917509 PGZ917509:PHG917509 PQV917509:PRC917509 QAR917509:QAY917509 QKN917509:QKU917509 QUJ917509:QUQ917509 REF917509:REM917509 ROB917509:ROI917509 RXX917509:RYE917509 SHT917509:SIA917509 SRP917509:SRW917509 TBL917509:TBS917509 TLH917509:TLO917509 TVD917509:TVK917509 UEZ917509:UFG917509 UOV917509:UPC917509 UYR917509:UYY917509 VIN917509:VIU917509 VSJ917509:VSQ917509 WCF917509:WCM917509 WMB917509:WMI917509 WVX917509:WWE917509 P983045:W983045 JL983045:JS983045 TH983045:TO983045 ADD983045:ADK983045 AMZ983045:ANG983045 AWV983045:AXC983045 BGR983045:BGY983045 BQN983045:BQU983045 CAJ983045:CAQ983045 CKF983045:CKM983045 CUB983045:CUI983045 DDX983045:DEE983045 DNT983045:DOA983045 DXP983045:DXW983045 EHL983045:EHS983045 ERH983045:ERO983045 FBD983045:FBK983045 FKZ983045:FLG983045 FUV983045:FVC983045 GER983045:GEY983045 GON983045:GOU983045 GYJ983045:GYQ983045 HIF983045:HIM983045 HSB983045:HSI983045 IBX983045:ICE983045 ILT983045:IMA983045 IVP983045:IVW983045 JFL983045:JFS983045 JPH983045:JPO983045 JZD983045:JZK983045 KIZ983045:KJG983045 KSV983045:KTC983045 LCR983045:LCY983045 LMN983045:LMU983045 LWJ983045:LWQ983045 MGF983045:MGM983045 MQB983045:MQI983045 MZX983045:NAE983045 NJT983045:NKA983045 NTP983045:NTW983045 ODL983045:ODS983045 ONH983045:ONO983045 OXD983045:OXK983045 PGZ983045:PHG983045 PQV983045:PRC983045 QAR983045:QAY983045 QKN983045:QKU983045 QUJ983045:QUQ983045 REF983045:REM983045 ROB983045:ROI983045 RXX983045:RYE983045 SHT983045:SIA983045 SRP983045:SRW983045 TBL983045:TBS983045 TLH983045:TLO983045 TVD983045:TVK983045 UEZ983045:UFG983045 UOV983045:UPC983045 UYR983045:UYY983045 VIN983045:VIU983045 VSJ983045:VSQ983045 WCF983045:WCM983045 WMB983045:WMI983045 WVX983045:WWE983045">
      <formula1>"受給開始　年目,受給開始1年目,受給開始2年目,受給開始3年目,受給開始4年目,受給開始5年目,給付終了後1年目,給付終了後2年目,給付終了後3年目,給付終了後4年目"</formula1>
    </dataValidation>
    <dataValidation type="list" allowBlank="1" showInputMessage="1" showErrorMessage="1" sqref="G4:N4 JC4:JJ4 SY4:TF4 ACU4:ADB4 AMQ4:AMX4 AWM4:AWT4 BGI4:BGP4 BQE4:BQL4 CAA4:CAH4 CJW4:CKD4 CTS4:CTZ4 DDO4:DDV4 DNK4:DNR4 DXG4:DXN4 EHC4:EHJ4 EQY4:ERF4 FAU4:FBB4 FKQ4:FKX4 FUM4:FUT4 GEI4:GEP4 GOE4:GOL4 GYA4:GYH4 HHW4:HID4 HRS4:HRZ4 IBO4:IBV4 ILK4:ILR4 IVG4:IVN4 JFC4:JFJ4 JOY4:JPF4 JYU4:JZB4 KIQ4:KIX4 KSM4:KST4 LCI4:LCP4 LME4:LML4 LWA4:LWH4 MFW4:MGD4 MPS4:MPZ4 MZO4:MZV4 NJK4:NJR4 NTG4:NTN4 ODC4:ODJ4 OMY4:ONF4 OWU4:OXB4 PGQ4:PGX4 PQM4:PQT4 QAI4:QAP4 QKE4:QKL4 QUA4:QUH4 RDW4:RED4 RNS4:RNZ4 RXO4:RXV4 SHK4:SHR4 SRG4:SRN4 TBC4:TBJ4 TKY4:TLF4 TUU4:TVB4 UEQ4:UEX4 UOM4:UOT4 UYI4:UYP4 VIE4:VIL4 VSA4:VSH4 WBW4:WCD4 WLS4:WLZ4 WVO4:WVV4 G65541:N65541 JC65541:JJ65541 SY65541:TF65541 ACU65541:ADB65541 AMQ65541:AMX65541 AWM65541:AWT65541 BGI65541:BGP65541 BQE65541:BQL65541 CAA65541:CAH65541 CJW65541:CKD65541 CTS65541:CTZ65541 DDO65541:DDV65541 DNK65541:DNR65541 DXG65541:DXN65541 EHC65541:EHJ65541 EQY65541:ERF65541 FAU65541:FBB65541 FKQ65541:FKX65541 FUM65541:FUT65541 GEI65541:GEP65541 GOE65541:GOL65541 GYA65541:GYH65541 HHW65541:HID65541 HRS65541:HRZ65541 IBO65541:IBV65541 ILK65541:ILR65541 IVG65541:IVN65541 JFC65541:JFJ65541 JOY65541:JPF65541 JYU65541:JZB65541 KIQ65541:KIX65541 KSM65541:KST65541 LCI65541:LCP65541 LME65541:LML65541 LWA65541:LWH65541 MFW65541:MGD65541 MPS65541:MPZ65541 MZO65541:MZV65541 NJK65541:NJR65541 NTG65541:NTN65541 ODC65541:ODJ65541 OMY65541:ONF65541 OWU65541:OXB65541 PGQ65541:PGX65541 PQM65541:PQT65541 QAI65541:QAP65541 QKE65541:QKL65541 QUA65541:QUH65541 RDW65541:RED65541 RNS65541:RNZ65541 RXO65541:RXV65541 SHK65541:SHR65541 SRG65541:SRN65541 TBC65541:TBJ65541 TKY65541:TLF65541 TUU65541:TVB65541 UEQ65541:UEX65541 UOM65541:UOT65541 UYI65541:UYP65541 VIE65541:VIL65541 VSA65541:VSH65541 WBW65541:WCD65541 WLS65541:WLZ65541 WVO65541:WVV65541 G131077:N131077 JC131077:JJ131077 SY131077:TF131077 ACU131077:ADB131077 AMQ131077:AMX131077 AWM131077:AWT131077 BGI131077:BGP131077 BQE131077:BQL131077 CAA131077:CAH131077 CJW131077:CKD131077 CTS131077:CTZ131077 DDO131077:DDV131077 DNK131077:DNR131077 DXG131077:DXN131077 EHC131077:EHJ131077 EQY131077:ERF131077 FAU131077:FBB131077 FKQ131077:FKX131077 FUM131077:FUT131077 GEI131077:GEP131077 GOE131077:GOL131077 GYA131077:GYH131077 HHW131077:HID131077 HRS131077:HRZ131077 IBO131077:IBV131077 ILK131077:ILR131077 IVG131077:IVN131077 JFC131077:JFJ131077 JOY131077:JPF131077 JYU131077:JZB131077 KIQ131077:KIX131077 KSM131077:KST131077 LCI131077:LCP131077 LME131077:LML131077 LWA131077:LWH131077 MFW131077:MGD131077 MPS131077:MPZ131077 MZO131077:MZV131077 NJK131077:NJR131077 NTG131077:NTN131077 ODC131077:ODJ131077 OMY131077:ONF131077 OWU131077:OXB131077 PGQ131077:PGX131077 PQM131077:PQT131077 QAI131077:QAP131077 QKE131077:QKL131077 QUA131077:QUH131077 RDW131077:RED131077 RNS131077:RNZ131077 RXO131077:RXV131077 SHK131077:SHR131077 SRG131077:SRN131077 TBC131077:TBJ131077 TKY131077:TLF131077 TUU131077:TVB131077 UEQ131077:UEX131077 UOM131077:UOT131077 UYI131077:UYP131077 VIE131077:VIL131077 VSA131077:VSH131077 WBW131077:WCD131077 WLS131077:WLZ131077 WVO131077:WVV131077 G196613:N196613 JC196613:JJ196613 SY196613:TF196613 ACU196613:ADB196613 AMQ196613:AMX196613 AWM196613:AWT196613 BGI196613:BGP196613 BQE196613:BQL196613 CAA196613:CAH196613 CJW196613:CKD196613 CTS196613:CTZ196613 DDO196613:DDV196613 DNK196613:DNR196613 DXG196613:DXN196613 EHC196613:EHJ196613 EQY196613:ERF196613 FAU196613:FBB196613 FKQ196613:FKX196613 FUM196613:FUT196613 GEI196613:GEP196613 GOE196613:GOL196613 GYA196613:GYH196613 HHW196613:HID196613 HRS196613:HRZ196613 IBO196613:IBV196613 ILK196613:ILR196613 IVG196613:IVN196613 JFC196613:JFJ196613 JOY196613:JPF196613 JYU196613:JZB196613 KIQ196613:KIX196613 KSM196613:KST196613 LCI196613:LCP196613 LME196613:LML196613 LWA196613:LWH196613 MFW196613:MGD196613 MPS196613:MPZ196613 MZO196613:MZV196613 NJK196613:NJR196613 NTG196613:NTN196613 ODC196613:ODJ196613 OMY196613:ONF196613 OWU196613:OXB196613 PGQ196613:PGX196613 PQM196613:PQT196613 QAI196613:QAP196613 QKE196613:QKL196613 QUA196613:QUH196613 RDW196613:RED196613 RNS196613:RNZ196613 RXO196613:RXV196613 SHK196613:SHR196613 SRG196613:SRN196613 TBC196613:TBJ196613 TKY196613:TLF196613 TUU196613:TVB196613 UEQ196613:UEX196613 UOM196613:UOT196613 UYI196613:UYP196613 VIE196613:VIL196613 VSA196613:VSH196613 WBW196613:WCD196613 WLS196613:WLZ196613 WVO196613:WVV196613 G262149:N262149 JC262149:JJ262149 SY262149:TF262149 ACU262149:ADB262149 AMQ262149:AMX262149 AWM262149:AWT262149 BGI262149:BGP262149 BQE262149:BQL262149 CAA262149:CAH262149 CJW262149:CKD262149 CTS262149:CTZ262149 DDO262149:DDV262149 DNK262149:DNR262149 DXG262149:DXN262149 EHC262149:EHJ262149 EQY262149:ERF262149 FAU262149:FBB262149 FKQ262149:FKX262149 FUM262149:FUT262149 GEI262149:GEP262149 GOE262149:GOL262149 GYA262149:GYH262149 HHW262149:HID262149 HRS262149:HRZ262149 IBO262149:IBV262149 ILK262149:ILR262149 IVG262149:IVN262149 JFC262149:JFJ262149 JOY262149:JPF262149 JYU262149:JZB262149 KIQ262149:KIX262149 KSM262149:KST262149 LCI262149:LCP262149 LME262149:LML262149 LWA262149:LWH262149 MFW262149:MGD262149 MPS262149:MPZ262149 MZO262149:MZV262149 NJK262149:NJR262149 NTG262149:NTN262149 ODC262149:ODJ262149 OMY262149:ONF262149 OWU262149:OXB262149 PGQ262149:PGX262149 PQM262149:PQT262149 QAI262149:QAP262149 QKE262149:QKL262149 QUA262149:QUH262149 RDW262149:RED262149 RNS262149:RNZ262149 RXO262149:RXV262149 SHK262149:SHR262149 SRG262149:SRN262149 TBC262149:TBJ262149 TKY262149:TLF262149 TUU262149:TVB262149 UEQ262149:UEX262149 UOM262149:UOT262149 UYI262149:UYP262149 VIE262149:VIL262149 VSA262149:VSH262149 WBW262149:WCD262149 WLS262149:WLZ262149 WVO262149:WVV262149 G327685:N327685 JC327685:JJ327685 SY327685:TF327685 ACU327685:ADB327685 AMQ327685:AMX327685 AWM327685:AWT327685 BGI327685:BGP327685 BQE327685:BQL327685 CAA327685:CAH327685 CJW327685:CKD327685 CTS327685:CTZ327685 DDO327685:DDV327685 DNK327685:DNR327685 DXG327685:DXN327685 EHC327685:EHJ327685 EQY327685:ERF327685 FAU327685:FBB327685 FKQ327685:FKX327685 FUM327685:FUT327685 GEI327685:GEP327685 GOE327685:GOL327685 GYA327685:GYH327685 HHW327685:HID327685 HRS327685:HRZ327685 IBO327685:IBV327685 ILK327685:ILR327685 IVG327685:IVN327685 JFC327685:JFJ327685 JOY327685:JPF327685 JYU327685:JZB327685 KIQ327685:KIX327685 KSM327685:KST327685 LCI327685:LCP327685 LME327685:LML327685 LWA327685:LWH327685 MFW327685:MGD327685 MPS327685:MPZ327685 MZO327685:MZV327685 NJK327685:NJR327685 NTG327685:NTN327685 ODC327685:ODJ327685 OMY327685:ONF327685 OWU327685:OXB327685 PGQ327685:PGX327685 PQM327685:PQT327685 QAI327685:QAP327685 QKE327685:QKL327685 QUA327685:QUH327685 RDW327685:RED327685 RNS327685:RNZ327685 RXO327685:RXV327685 SHK327685:SHR327685 SRG327685:SRN327685 TBC327685:TBJ327685 TKY327685:TLF327685 TUU327685:TVB327685 UEQ327685:UEX327685 UOM327685:UOT327685 UYI327685:UYP327685 VIE327685:VIL327685 VSA327685:VSH327685 WBW327685:WCD327685 WLS327685:WLZ327685 WVO327685:WVV327685 G393221:N393221 JC393221:JJ393221 SY393221:TF393221 ACU393221:ADB393221 AMQ393221:AMX393221 AWM393221:AWT393221 BGI393221:BGP393221 BQE393221:BQL393221 CAA393221:CAH393221 CJW393221:CKD393221 CTS393221:CTZ393221 DDO393221:DDV393221 DNK393221:DNR393221 DXG393221:DXN393221 EHC393221:EHJ393221 EQY393221:ERF393221 FAU393221:FBB393221 FKQ393221:FKX393221 FUM393221:FUT393221 GEI393221:GEP393221 GOE393221:GOL393221 GYA393221:GYH393221 HHW393221:HID393221 HRS393221:HRZ393221 IBO393221:IBV393221 ILK393221:ILR393221 IVG393221:IVN393221 JFC393221:JFJ393221 JOY393221:JPF393221 JYU393221:JZB393221 KIQ393221:KIX393221 KSM393221:KST393221 LCI393221:LCP393221 LME393221:LML393221 LWA393221:LWH393221 MFW393221:MGD393221 MPS393221:MPZ393221 MZO393221:MZV393221 NJK393221:NJR393221 NTG393221:NTN393221 ODC393221:ODJ393221 OMY393221:ONF393221 OWU393221:OXB393221 PGQ393221:PGX393221 PQM393221:PQT393221 QAI393221:QAP393221 QKE393221:QKL393221 QUA393221:QUH393221 RDW393221:RED393221 RNS393221:RNZ393221 RXO393221:RXV393221 SHK393221:SHR393221 SRG393221:SRN393221 TBC393221:TBJ393221 TKY393221:TLF393221 TUU393221:TVB393221 UEQ393221:UEX393221 UOM393221:UOT393221 UYI393221:UYP393221 VIE393221:VIL393221 VSA393221:VSH393221 WBW393221:WCD393221 WLS393221:WLZ393221 WVO393221:WVV393221 G458757:N458757 JC458757:JJ458757 SY458757:TF458757 ACU458757:ADB458757 AMQ458757:AMX458757 AWM458757:AWT458757 BGI458757:BGP458757 BQE458757:BQL458757 CAA458757:CAH458757 CJW458757:CKD458757 CTS458757:CTZ458757 DDO458757:DDV458757 DNK458757:DNR458757 DXG458757:DXN458757 EHC458757:EHJ458757 EQY458757:ERF458757 FAU458757:FBB458757 FKQ458757:FKX458757 FUM458757:FUT458757 GEI458757:GEP458757 GOE458757:GOL458757 GYA458757:GYH458757 HHW458757:HID458757 HRS458757:HRZ458757 IBO458757:IBV458757 ILK458757:ILR458757 IVG458757:IVN458757 JFC458757:JFJ458757 JOY458757:JPF458757 JYU458757:JZB458757 KIQ458757:KIX458757 KSM458757:KST458757 LCI458757:LCP458757 LME458757:LML458757 LWA458757:LWH458757 MFW458757:MGD458757 MPS458757:MPZ458757 MZO458757:MZV458757 NJK458757:NJR458757 NTG458757:NTN458757 ODC458757:ODJ458757 OMY458757:ONF458757 OWU458757:OXB458757 PGQ458757:PGX458757 PQM458757:PQT458757 QAI458757:QAP458757 QKE458757:QKL458757 QUA458757:QUH458757 RDW458757:RED458757 RNS458757:RNZ458757 RXO458757:RXV458757 SHK458757:SHR458757 SRG458757:SRN458757 TBC458757:TBJ458757 TKY458757:TLF458757 TUU458757:TVB458757 UEQ458757:UEX458757 UOM458757:UOT458757 UYI458757:UYP458757 VIE458757:VIL458757 VSA458757:VSH458757 WBW458757:WCD458757 WLS458757:WLZ458757 WVO458757:WVV458757 G524293:N524293 JC524293:JJ524293 SY524293:TF524293 ACU524293:ADB524293 AMQ524293:AMX524293 AWM524293:AWT524293 BGI524293:BGP524293 BQE524293:BQL524293 CAA524293:CAH524293 CJW524293:CKD524293 CTS524293:CTZ524293 DDO524293:DDV524293 DNK524293:DNR524293 DXG524293:DXN524293 EHC524293:EHJ524293 EQY524293:ERF524293 FAU524293:FBB524293 FKQ524293:FKX524293 FUM524293:FUT524293 GEI524293:GEP524293 GOE524293:GOL524293 GYA524293:GYH524293 HHW524293:HID524293 HRS524293:HRZ524293 IBO524293:IBV524293 ILK524293:ILR524293 IVG524293:IVN524293 JFC524293:JFJ524293 JOY524293:JPF524293 JYU524293:JZB524293 KIQ524293:KIX524293 KSM524293:KST524293 LCI524293:LCP524293 LME524293:LML524293 LWA524293:LWH524293 MFW524293:MGD524293 MPS524293:MPZ524293 MZO524293:MZV524293 NJK524293:NJR524293 NTG524293:NTN524293 ODC524293:ODJ524293 OMY524293:ONF524293 OWU524293:OXB524293 PGQ524293:PGX524293 PQM524293:PQT524293 QAI524293:QAP524293 QKE524293:QKL524293 QUA524293:QUH524293 RDW524293:RED524293 RNS524293:RNZ524293 RXO524293:RXV524293 SHK524293:SHR524293 SRG524293:SRN524293 TBC524293:TBJ524293 TKY524293:TLF524293 TUU524293:TVB524293 UEQ524293:UEX524293 UOM524293:UOT524293 UYI524293:UYP524293 VIE524293:VIL524293 VSA524293:VSH524293 WBW524293:WCD524293 WLS524293:WLZ524293 WVO524293:WVV524293 G589829:N589829 JC589829:JJ589829 SY589829:TF589829 ACU589829:ADB589829 AMQ589829:AMX589829 AWM589829:AWT589829 BGI589829:BGP589829 BQE589829:BQL589829 CAA589829:CAH589829 CJW589829:CKD589829 CTS589829:CTZ589829 DDO589829:DDV589829 DNK589829:DNR589829 DXG589829:DXN589829 EHC589829:EHJ589829 EQY589829:ERF589829 FAU589829:FBB589829 FKQ589829:FKX589829 FUM589829:FUT589829 GEI589829:GEP589829 GOE589829:GOL589829 GYA589829:GYH589829 HHW589829:HID589829 HRS589829:HRZ589829 IBO589829:IBV589829 ILK589829:ILR589829 IVG589829:IVN589829 JFC589829:JFJ589829 JOY589829:JPF589829 JYU589829:JZB589829 KIQ589829:KIX589829 KSM589829:KST589829 LCI589829:LCP589829 LME589829:LML589829 LWA589829:LWH589829 MFW589829:MGD589829 MPS589829:MPZ589829 MZO589829:MZV589829 NJK589829:NJR589829 NTG589829:NTN589829 ODC589829:ODJ589829 OMY589829:ONF589829 OWU589829:OXB589829 PGQ589829:PGX589829 PQM589829:PQT589829 QAI589829:QAP589829 QKE589829:QKL589829 QUA589829:QUH589829 RDW589829:RED589829 RNS589829:RNZ589829 RXO589829:RXV589829 SHK589829:SHR589829 SRG589829:SRN589829 TBC589829:TBJ589829 TKY589829:TLF589829 TUU589829:TVB589829 UEQ589829:UEX589829 UOM589829:UOT589829 UYI589829:UYP589829 VIE589829:VIL589829 VSA589829:VSH589829 WBW589829:WCD589829 WLS589829:WLZ589829 WVO589829:WVV589829 G655365:N655365 JC655365:JJ655365 SY655365:TF655365 ACU655365:ADB655365 AMQ655365:AMX655365 AWM655365:AWT655365 BGI655365:BGP655365 BQE655365:BQL655365 CAA655365:CAH655365 CJW655365:CKD655365 CTS655365:CTZ655365 DDO655365:DDV655365 DNK655365:DNR655365 DXG655365:DXN655365 EHC655365:EHJ655365 EQY655365:ERF655365 FAU655365:FBB655365 FKQ655365:FKX655365 FUM655365:FUT655365 GEI655365:GEP655365 GOE655365:GOL655365 GYA655365:GYH655365 HHW655365:HID655365 HRS655365:HRZ655365 IBO655365:IBV655365 ILK655365:ILR655365 IVG655365:IVN655365 JFC655365:JFJ655365 JOY655365:JPF655365 JYU655365:JZB655365 KIQ655365:KIX655365 KSM655365:KST655365 LCI655365:LCP655365 LME655365:LML655365 LWA655365:LWH655365 MFW655365:MGD655365 MPS655365:MPZ655365 MZO655365:MZV655365 NJK655365:NJR655365 NTG655365:NTN655365 ODC655365:ODJ655365 OMY655365:ONF655365 OWU655365:OXB655365 PGQ655365:PGX655365 PQM655365:PQT655365 QAI655365:QAP655365 QKE655365:QKL655365 QUA655365:QUH655365 RDW655365:RED655365 RNS655365:RNZ655365 RXO655365:RXV655365 SHK655365:SHR655365 SRG655365:SRN655365 TBC655365:TBJ655365 TKY655365:TLF655365 TUU655365:TVB655365 UEQ655365:UEX655365 UOM655365:UOT655365 UYI655365:UYP655365 VIE655365:VIL655365 VSA655365:VSH655365 WBW655365:WCD655365 WLS655365:WLZ655365 WVO655365:WVV655365 G720901:N720901 JC720901:JJ720901 SY720901:TF720901 ACU720901:ADB720901 AMQ720901:AMX720901 AWM720901:AWT720901 BGI720901:BGP720901 BQE720901:BQL720901 CAA720901:CAH720901 CJW720901:CKD720901 CTS720901:CTZ720901 DDO720901:DDV720901 DNK720901:DNR720901 DXG720901:DXN720901 EHC720901:EHJ720901 EQY720901:ERF720901 FAU720901:FBB720901 FKQ720901:FKX720901 FUM720901:FUT720901 GEI720901:GEP720901 GOE720901:GOL720901 GYA720901:GYH720901 HHW720901:HID720901 HRS720901:HRZ720901 IBO720901:IBV720901 ILK720901:ILR720901 IVG720901:IVN720901 JFC720901:JFJ720901 JOY720901:JPF720901 JYU720901:JZB720901 KIQ720901:KIX720901 KSM720901:KST720901 LCI720901:LCP720901 LME720901:LML720901 LWA720901:LWH720901 MFW720901:MGD720901 MPS720901:MPZ720901 MZO720901:MZV720901 NJK720901:NJR720901 NTG720901:NTN720901 ODC720901:ODJ720901 OMY720901:ONF720901 OWU720901:OXB720901 PGQ720901:PGX720901 PQM720901:PQT720901 QAI720901:QAP720901 QKE720901:QKL720901 QUA720901:QUH720901 RDW720901:RED720901 RNS720901:RNZ720901 RXO720901:RXV720901 SHK720901:SHR720901 SRG720901:SRN720901 TBC720901:TBJ720901 TKY720901:TLF720901 TUU720901:TVB720901 UEQ720901:UEX720901 UOM720901:UOT720901 UYI720901:UYP720901 VIE720901:VIL720901 VSA720901:VSH720901 WBW720901:WCD720901 WLS720901:WLZ720901 WVO720901:WVV720901 G786437:N786437 JC786437:JJ786437 SY786437:TF786437 ACU786437:ADB786437 AMQ786437:AMX786437 AWM786437:AWT786437 BGI786437:BGP786437 BQE786437:BQL786437 CAA786437:CAH786437 CJW786437:CKD786437 CTS786437:CTZ786437 DDO786437:DDV786437 DNK786437:DNR786437 DXG786437:DXN786437 EHC786437:EHJ786437 EQY786437:ERF786437 FAU786437:FBB786437 FKQ786437:FKX786437 FUM786437:FUT786437 GEI786437:GEP786437 GOE786437:GOL786437 GYA786437:GYH786437 HHW786437:HID786437 HRS786437:HRZ786437 IBO786437:IBV786437 ILK786437:ILR786437 IVG786437:IVN786437 JFC786437:JFJ786437 JOY786437:JPF786437 JYU786437:JZB786437 KIQ786437:KIX786437 KSM786437:KST786437 LCI786437:LCP786437 LME786437:LML786437 LWA786437:LWH786437 MFW786437:MGD786437 MPS786437:MPZ786437 MZO786437:MZV786437 NJK786437:NJR786437 NTG786437:NTN786437 ODC786437:ODJ786437 OMY786437:ONF786437 OWU786437:OXB786437 PGQ786437:PGX786437 PQM786437:PQT786437 QAI786437:QAP786437 QKE786437:QKL786437 QUA786437:QUH786437 RDW786437:RED786437 RNS786437:RNZ786437 RXO786437:RXV786437 SHK786437:SHR786437 SRG786437:SRN786437 TBC786437:TBJ786437 TKY786437:TLF786437 TUU786437:TVB786437 UEQ786437:UEX786437 UOM786437:UOT786437 UYI786437:UYP786437 VIE786437:VIL786437 VSA786437:VSH786437 WBW786437:WCD786437 WLS786437:WLZ786437 WVO786437:WVV786437 G851973:N851973 JC851973:JJ851973 SY851973:TF851973 ACU851973:ADB851973 AMQ851973:AMX851973 AWM851973:AWT851973 BGI851973:BGP851973 BQE851973:BQL851973 CAA851973:CAH851973 CJW851973:CKD851973 CTS851973:CTZ851973 DDO851973:DDV851973 DNK851973:DNR851973 DXG851973:DXN851973 EHC851973:EHJ851973 EQY851973:ERF851973 FAU851973:FBB851973 FKQ851973:FKX851973 FUM851973:FUT851973 GEI851973:GEP851973 GOE851973:GOL851973 GYA851973:GYH851973 HHW851973:HID851973 HRS851973:HRZ851973 IBO851973:IBV851973 ILK851973:ILR851973 IVG851973:IVN851973 JFC851973:JFJ851973 JOY851973:JPF851973 JYU851973:JZB851973 KIQ851973:KIX851973 KSM851973:KST851973 LCI851973:LCP851973 LME851973:LML851973 LWA851973:LWH851973 MFW851973:MGD851973 MPS851973:MPZ851973 MZO851973:MZV851973 NJK851973:NJR851973 NTG851973:NTN851973 ODC851973:ODJ851973 OMY851973:ONF851973 OWU851973:OXB851973 PGQ851973:PGX851973 PQM851973:PQT851973 QAI851973:QAP851973 QKE851973:QKL851973 QUA851973:QUH851973 RDW851973:RED851973 RNS851973:RNZ851973 RXO851973:RXV851973 SHK851973:SHR851973 SRG851973:SRN851973 TBC851973:TBJ851973 TKY851973:TLF851973 TUU851973:TVB851973 UEQ851973:UEX851973 UOM851973:UOT851973 UYI851973:UYP851973 VIE851973:VIL851973 VSA851973:VSH851973 WBW851973:WCD851973 WLS851973:WLZ851973 WVO851973:WVV851973 G917509:N917509 JC917509:JJ917509 SY917509:TF917509 ACU917509:ADB917509 AMQ917509:AMX917509 AWM917509:AWT917509 BGI917509:BGP917509 BQE917509:BQL917509 CAA917509:CAH917509 CJW917509:CKD917509 CTS917509:CTZ917509 DDO917509:DDV917509 DNK917509:DNR917509 DXG917509:DXN917509 EHC917509:EHJ917509 EQY917509:ERF917509 FAU917509:FBB917509 FKQ917509:FKX917509 FUM917509:FUT917509 GEI917509:GEP917509 GOE917509:GOL917509 GYA917509:GYH917509 HHW917509:HID917509 HRS917509:HRZ917509 IBO917509:IBV917509 ILK917509:ILR917509 IVG917509:IVN917509 JFC917509:JFJ917509 JOY917509:JPF917509 JYU917509:JZB917509 KIQ917509:KIX917509 KSM917509:KST917509 LCI917509:LCP917509 LME917509:LML917509 LWA917509:LWH917509 MFW917509:MGD917509 MPS917509:MPZ917509 MZO917509:MZV917509 NJK917509:NJR917509 NTG917509:NTN917509 ODC917509:ODJ917509 OMY917509:ONF917509 OWU917509:OXB917509 PGQ917509:PGX917509 PQM917509:PQT917509 QAI917509:QAP917509 QKE917509:QKL917509 QUA917509:QUH917509 RDW917509:RED917509 RNS917509:RNZ917509 RXO917509:RXV917509 SHK917509:SHR917509 SRG917509:SRN917509 TBC917509:TBJ917509 TKY917509:TLF917509 TUU917509:TVB917509 UEQ917509:UEX917509 UOM917509:UOT917509 UYI917509:UYP917509 VIE917509:VIL917509 VSA917509:VSH917509 WBW917509:WCD917509 WLS917509:WLZ917509 WVO917509:WVV917509 G983045:N983045 JC983045:JJ983045 SY983045:TF983045 ACU983045:ADB983045 AMQ983045:AMX983045 AWM983045:AWT983045 BGI983045:BGP983045 BQE983045:BQL983045 CAA983045:CAH983045 CJW983045:CKD983045 CTS983045:CTZ983045 DDO983045:DDV983045 DNK983045:DNR983045 DXG983045:DXN983045 EHC983045:EHJ983045 EQY983045:ERF983045 FAU983045:FBB983045 FKQ983045:FKX983045 FUM983045:FUT983045 GEI983045:GEP983045 GOE983045:GOL983045 GYA983045:GYH983045 HHW983045:HID983045 HRS983045:HRZ983045 IBO983045:IBV983045 ILK983045:ILR983045 IVG983045:IVN983045 JFC983045:JFJ983045 JOY983045:JPF983045 JYU983045:JZB983045 KIQ983045:KIX983045 KSM983045:KST983045 LCI983045:LCP983045 LME983045:LML983045 LWA983045:LWH983045 MFW983045:MGD983045 MPS983045:MPZ983045 MZO983045:MZV983045 NJK983045:NJR983045 NTG983045:NTN983045 ODC983045:ODJ983045 OMY983045:ONF983045 OWU983045:OXB983045 PGQ983045:PGX983045 PQM983045:PQT983045 QAI983045:QAP983045 QKE983045:QKL983045 QUA983045:QUH983045 RDW983045:RED983045 RNS983045:RNZ983045 RXO983045:RXV983045 SHK983045:SHR983045 SRG983045:SRN983045 TBC983045:TBJ983045 TKY983045:TLF983045 TUU983045:TVB983045 UEQ983045:UEX983045 UOM983045:UOT983045 UYI983045:UYP983045 VIE983045:VIL983045 VSA983045:VSH983045 WBW983045:WCD983045 WLS983045:WLZ983045 WVO983045:WVV983045">
      <formula1>"経営開始　年目,経営開始1年目,経営開始2年目,経営開始3年目,経営開始4年目,経営開始5年目,経営開始6年目,経営開始7年目,経営開始8年目,経営開始9年目,経営開始10年目"</formula1>
    </dataValidation>
    <dataValidation type="list" allowBlank="1" showInputMessage="1" showErrorMessage="1" sqref="L3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L65540 JH65540 TD65540 ACZ65540 AMV65540 AWR65540 BGN65540 BQJ65540 CAF65540 CKB65540 CTX65540 DDT65540 DNP65540 DXL65540 EHH65540 ERD65540 FAZ65540 FKV65540 FUR65540 GEN65540 GOJ65540 GYF65540 HIB65540 HRX65540 IBT65540 ILP65540 IVL65540 JFH65540 JPD65540 JYZ65540 KIV65540 KSR65540 LCN65540 LMJ65540 LWF65540 MGB65540 MPX65540 MZT65540 NJP65540 NTL65540 ODH65540 OND65540 OWZ65540 PGV65540 PQR65540 QAN65540 QKJ65540 QUF65540 REB65540 RNX65540 RXT65540 SHP65540 SRL65540 TBH65540 TLD65540 TUZ65540 UEV65540 UOR65540 UYN65540 VIJ65540 VSF65540 WCB65540 WLX65540 WVT65540 L131076 JH131076 TD131076 ACZ131076 AMV131076 AWR131076 BGN131076 BQJ131076 CAF131076 CKB131076 CTX131076 DDT131076 DNP131076 DXL131076 EHH131076 ERD131076 FAZ131076 FKV131076 FUR131076 GEN131076 GOJ131076 GYF131076 HIB131076 HRX131076 IBT131076 ILP131076 IVL131076 JFH131076 JPD131076 JYZ131076 KIV131076 KSR131076 LCN131076 LMJ131076 LWF131076 MGB131076 MPX131076 MZT131076 NJP131076 NTL131076 ODH131076 OND131076 OWZ131076 PGV131076 PQR131076 QAN131076 QKJ131076 QUF131076 REB131076 RNX131076 RXT131076 SHP131076 SRL131076 TBH131076 TLD131076 TUZ131076 UEV131076 UOR131076 UYN131076 VIJ131076 VSF131076 WCB131076 WLX131076 WVT131076 L196612 JH196612 TD196612 ACZ196612 AMV196612 AWR196612 BGN196612 BQJ196612 CAF196612 CKB196612 CTX196612 DDT196612 DNP196612 DXL196612 EHH196612 ERD196612 FAZ196612 FKV196612 FUR196612 GEN196612 GOJ196612 GYF196612 HIB196612 HRX196612 IBT196612 ILP196612 IVL196612 JFH196612 JPD196612 JYZ196612 KIV196612 KSR196612 LCN196612 LMJ196612 LWF196612 MGB196612 MPX196612 MZT196612 NJP196612 NTL196612 ODH196612 OND196612 OWZ196612 PGV196612 PQR196612 QAN196612 QKJ196612 QUF196612 REB196612 RNX196612 RXT196612 SHP196612 SRL196612 TBH196612 TLD196612 TUZ196612 UEV196612 UOR196612 UYN196612 VIJ196612 VSF196612 WCB196612 WLX196612 WVT196612 L262148 JH262148 TD262148 ACZ262148 AMV262148 AWR262148 BGN262148 BQJ262148 CAF262148 CKB262148 CTX262148 DDT262148 DNP262148 DXL262148 EHH262148 ERD262148 FAZ262148 FKV262148 FUR262148 GEN262148 GOJ262148 GYF262148 HIB262148 HRX262148 IBT262148 ILP262148 IVL262148 JFH262148 JPD262148 JYZ262148 KIV262148 KSR262148 LCN262148 LMJ262148 LWF262148 MGB262148 MPX262148 MZT262148 NJP262148 NTL262148 ODH262148 OND262148 OWZ262148 PGV262148 PQR262148 QAN262148 QKJ262148 QUF262148 REB262148 RNX262148 RXT262148 SHP262148 SRL262148 TBH262148 TLD262148 TUZ262148 UEV262148 UOR262148 UYN262148 VIJ262148 VSF262148 WCB262148 WLX262148 WVT262148 L327684 JH327684 TD327684 ACZ327684 AMV327684 AWR327684 BGN327684 BQJ327684 CAF327684 CKB327684 CTX327684 DDT327684 DNP327684 DXL327684 EHH327684 ERD327684 FAZ327684 FKV327684 FUR327684 GEN327684 GOJ327684 GYF327684 HIB327684 HRX327684 IBT327684 ILP327684 IVL327684 JFH327684 JPD327684 JYZ327684 KIV327684 KSR327684 LCN327684 LMJ327684 LWF327684 MGB327684 MPX327684 MZT327684 NJP327684 NTL327684 ODH327684 OND327684 OWZ327684 PGV327684 PQR327684 QAN327684 QKJ327684 QUF327684 REB327684 RNX327684 RXT327684 SHP327684 SRL327684 TBH327684 TLD327684 TUZ327684 UEV327684 UOR327684 UYN327684 VIJ327684 VSF327684 WCB327684 WLX327684 WVT327684 L393220 JH393220 TD393220 ACZ393220 AMV393220 AWR393220 BGN393220 BQJ393220 CAF393220 CKB393220 CTX393220 DDT393220 DNP393220 DXL393220 EHH393220 ERD393220 FAZ393220 FKV393220 FUR393220 GEN393220 GOJ393220 GYF393220 HIB393220 HRX393220 IBT393220 ILP393220 IVL393220 JFH393220 JPD393220 JYZ393220 KIV393220 KSR393220 LCN393220 LMJ393220 LWF393220 MGB393220 MPX393220 MZT393220 NJP393220 NTL393220 ODH393220 OND393220 OWZ393220 PGV393220 PQR393220 QAN393220 QKJ393220 QUF393220 REB393220 RNX393220 RXT393220 SHP393220 SRL393220 TBH393220 TLD393220 TUZ393220 UEV393220 UOR393220 UYN393220 VIJ393220 VSF393220 WCB393220 WLX393220 WVT393220 L458756 JH458756 TD458756 ACZ458756 AMV458756 AWR458756 BGN458756 BQJ458756 CAF458756 CKB458756 CTX458756 DDT458756 DNP458756 DXL458756 EHH458756 ERD458756 FAZ458756 FKV458756 FUR458756 GEN458756 GOJ458756 GYF458756 HIB458756 HRX458756 IBT458756 ILP458756 IVL458756 JFH458756 JPD458756 JYZ458756 KIV458756 KSR458756 LCN458756 LMJ458756 LWF458756 MGB458756 MPX458756 MZT458756 NJP458756 NTL458756 ODH458756 OND458756 OWZ458756 PGV458756 PQR458756 QAN458756 QKJ458756 QUF458756 REB458756 RNX458756 RXT458756 SHP458756 SRL458756 TBH458756 TLD458756 TUZ458756 UEV458756 UOR458756 UYN458756 VIJ458756 VSF458756 WCB458756 WLX458756 WVT458756 L524292 JH524292 TD524292 ACZ524292 AMV524292 AWR524292 BGN524292 BQJ524292 CAF524292 CKB524292 CTX524292 DDT524292 DNP524292 DXL524292 EHH524292 ERD524292 FAZ524292 FKV524292 FUR524292 GEN524292 GOJ524292 GYF524292 HIB524292 HRX524292 IBT524292 ILP524292 IVL524292 JFH524292 JPD524292 JYZ524292 KIV524292 KSR524292 LCN524292 LMJ524292 LWF524292 MGB524292 MPX524292 MZT524292 NJP524292 NTL524292 ODH524292 OND524292 OWZ524292 PGV524292 PQR524292 QAN524292 QKJ524292 QUF524292 REB524292 RNX524292 RXT524292 SHP524292 SRL524292 TBH524292 TLD524292 TUZ524292 UEV524292 UOR524292 UYN524292 VIJ524292 VSF524292 WCB524292 WLX524292 WVT524292 L589828 JH589828 TD589828 ACZ589828 AMV589828 AWR589828 BGN589828 BQJ589828 CAF589828 CKB589828 CTX589828 DDT589828 DNP589828 DXL589828 EHH589828 ERD589828 FAZ589828 FKV589828 FUR589828 GEN589828 GOJ589828 GYF589828 HIB589828 HRX589828 IBT589828 ILP589828 IVL589828 JFH589828 JPD589828 JYZ589828 KIV589828 KSR589828 LCN589828 LMJ589828 LWF589828 MGB589828 MPX589828 MZT589828 NJP589828 NTL589828 ODH589828 OND589828 OWZ589828 PGV589828 PQR589828 QAN589828 QKJ589828 QUF589828 REB589828 RNX589828 RXT589828 SHP589828 SRL589828 TBH589828 TLD589828 TUZ589828 UEV589828 UOR589828 UYN589828 VIJ589828 VSF589828 WCB589828 WLX589828 WVT589828 L655364 JH655364 TD655364 ACZ655364 AMV655364 AWR655364 BGN655364 BQJ655364 CAF655364 CKB655364 CTX655364 DDT655364 DNP655364 DXL655364 EHH655364 ERD655364 FAZ655364 FKV655364 FUR655364 GEN655364 GOJ655364 GYF655364 HIB655364 HRX655364 IBT655364 ILP655364 IVL655364 JFH655364 JPD655364 JYZ655364 KIV655364 KSR655364 LCN655364 LMJ655364 LWF655364 MGB655364 MPX655364 MZT655364 NJP655364 NTL655364 ODH655364 OND655364 OWZ655364 PGV655364 PQR655364 QAN655364 QKJ655364 QUF655364 REB655364 RNX655364 RXT655364 SHP655364 SRL655364 TBH655364 TLD655364 TUZ655364 UEV655364 UOR655364 UYN655364 VIJ655364 VSF655364 WCB655364 WLX655364 WVT655364 L720900 JH720900 TD720900 ACZ720900 AMV720900 AWR720900 BGN720900 BQJ720900 CAF720900 CKB720900 CTX720900 DDT720900 DNP720900 DXL720900 EHH720900 ERD720900 FAZ720900 FKV720900 FUR720900 GEN720900 GOJ720900 GYF720900 HIB720900 HRX720900 IBT720900 ILP720900 IVL720900 JFH720900 JPD720900 JYZ720900 KIV720900 KSR720900 LCN720900 LMJ720900 LWF720900 MGB720900 MPX720900 MZT720900 NJP720900 NTL720900 ODH720900 OND720900 OWZ720900 PGV720900 PQR720900 QAN720900 QKJ720900 QUF720900 REB720900 RNX720900 RXT720900 SHP720900 SRL720900 TBH720900 TLD720900 TUZ720900 UEV720900 UOR720900 UYN720900 VIJ720900 VSF720900 WCB720900 WLX720900 WVT720900 L786436 JH786436 TD786436 ACZ786436 AMV786436 AWR786436 BGN786436 BQJ786436 CAF786436 CKB786436 CTX786436 DDT786436 DNP786436 DXL786436 EHH786436 ERD786436 FAZ786436 FKV786436 FUR786436 GEN786436 GOJ786436 GYF786436 HIB786436 HRX786436 IBT786436 ILP786436 IVL786436 JFH786436 JPD786436 JYZ786436 KIV786436 KSR786436 LCN786436 LMJ786436 LWF786436 MGB786436 MPX786436 MZT786436 NJP786436 NTL786436 ODH786436 OND786436 OWZ786436 PGV786436 PQR786436 QAN786436 QKJ786436 QUF786436 REB786436 RNX786436 RXT786436 SHP786436 SRL786436 TBH786436 TLD786436 TUZ786436 UEV786436 UOR786436 UYN786436 VIJ786436 VSF786436 WCB786436 WLX786436 WVT786436 L851972 JH851972 TD851972 ACZ851972 AMV851972 AWR851972 BGN851972 BQJ851972 CAF851972 CKB851972 CTX851972 DDT851972 DNP851972 DXL851972 EHH851972 ERD851972 FAZ851972 FKV851972 FUR851972 GEN851972 GOJ851972 GYF851972 HIB851972 HRX851972 IBT851972 ILP851972 IVL851972 JFH851972 JPD851972 JYZ851972 KIV851972 KSR851972 LCN851972 LMJ851972 LWF851972 MGB851972 MPX851972 MZT851972 NJP851972 NTL851972 ODH851972 OND851972 OWZ851972 PGV851972 PQR851972 QAN851972 QKJ851972 QUF851972 REB851972 RNX851972 RXT851972 SHP851972 SRL851972 TBH851972 TLD851972 TUZ851972 UEV851972 UOR851972 UYN851972 VIJ851972 VSF851972 WCB851972 WLX851972 WVT851972 L917508 JH917508 TD917508 ACZ917508 AMV917508 AWR917508 BGN917508 BQJ917508 CAF917508 CKB917508 CTX917508 DDT917508 DNP917508 DXL917508 EHH917508 ERD917508 FAZ917508 FKV917508 FUR917508 GEN917508 GOJ917508 GYF917508 HIB917508 HRX917508 IBT917508 ILP917508 IVL917508 JFH917508 JPD917508 JYZ917508 KIV917508 KSR917508 LCN917508 LMJ917508 LWF917508 MGB917508 MPX917508 MZT917508 NJP917508 NTL917508 ODH917508 OND917508 OWZ917508 PGV917508 PQR917508 QAN917508 QKJ917508 QUF917508 REB917508 RNX917508 RXT917508 SHP917508 SRL917508 TBH917508 TLD917508 TUZ917508 UEV917508 UOR917508 UYN917508 VIJ917508 VSF917508 WCB917508 WLX917508 WVT917508 L983044 JH983044 TD983044 ACZ983044 AMV983044 AWR983044 BGN983044 BQJ983044 CAF983044 CKB983044 CTX983044 DDT983044 DNP983044 DXL983044 EHH983044 ERD983044 FAZ983044 FKV983044 FUR983044 GEN983044 GOJ983044 GYF983044 HIB983044 HRX983044 IBT983044 ILP983044 IVL983044 JFH983044 JPD983044 JYZ983044 KIV983044 KSR983044 LCN983044 LMJ983044 LWF983044 MGB983044 MPX983044 MZT983044 NJP983044 NTL983044 ODH983044 OND983044 OWZ983044 PGV983044 PQR983044 QAN983044 QKJ983044 QUF983044 REB983044 RNX983044 RXT983044 SHP983044 SRL983044 TBH983044 TLD983044 TUZ983044 UEV983044 UOR983044 UYN983044 VIJ983044 VSF983044 WCB983044 WLX983044 WVT983044">
      <formula1>"1～6,7～12"</formula1>
    </dataValidation>
  </dataValidations>
  <pageMargins left="0.79" right="0.78740157480314965" top="0.78740157480314965" bottom="0.78740157480314965" header="0.51181102362204722" footer="0.51181102362204722"/>
  <pageSetup paperSize="9" orientation="portrait" blackAndWhite="1" r:id="rId1"/>
  <headerFooter alignWithMargins="0"/>
  <rowBreaks count="2" manualBreakCount="2">
    <brk id="41" max="26" man="1"/>
    <brk id="82" max="26" man="1"/>
  </row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9"/>
  <sheetViews>
    <sheetView view="pageBreakPreview" zoomScale="96" zoomScaleNormal="100" zoomScaleSheetLayoutView="96" workbookViewId="0">
      <selection activeCell="G4" sqref="G4"/>
    </sheetView>
  </sheetViews>
  <sheetFormatPr defaultRowHeight="13.5"/>
  <cols>
    <col min="1" max="1" width="3.5" style="148" customWidth="1"/>
    <col min="2" max="2" width="41.875" style="148" customWidth="1"/>
    <col min="3" max="6" width="10.125" style="165" customWidth="1"/>
    <col min="7" max="16384" width="9" style="148"/>
  </cols>
  <sheetData>
    <row r="1" spans="1:7" ht="17.25">
      <c r="B1" s="149" t="s">
        <v>342</v>
      </c>
      <c r="C1" s="150" t="s">
        <v>343</v>
      </c>
      <c r="D1" s="381"/>
      <c r="E1" s="381"/>
      <c r="F1" s="381"/>
    </row>
    <row r="2" spans="1:7">
      <c r="A2" s="151"/>
      <c r="B2" s="151"/>
      <c r="C2" s="152"/>
      <c r="D2" s="152"/>
      <c r="E2" s="152"/>
      <c r="F2" s="152"/>
    </row>
    <row r="3" spans="1:7">
      <c r="B3" s="153" t="s">
        <v>344</v>
      </c>
      <c r="C3" s="154" t="s">
        <v>345</v>
      </c>
      <c r="D3" s="155" t="s">
        <v>346</v>
      </c>
      <c r="E3" s="155" t="s">
        <v>347</v>
      </c>
      <c r="F3" s="155" t="s">
        <v>348</v>
      </c>
    </row>
    <row r="4" spans="1:7" ht="39.75" customHeight="1">
      <c r="A4" s="358" t="s">
        <v>349</v>
      </c>
      <c r="B4" s="359"/>
      <c r="C4" s="156" t="s">
        <v>350</v>
      </c>
      <c r="D4" s="157" t="s">
        <v>351</v>
      </c>
      <c r="E4" s="157" t="s">
        <v>352</v>
      </c>
      <c r="F4" s="157" t="s">
        <v>353</v>
      </c>
    </row>
    <row r="5" spans="1:7" ht="23.25" customHeight="1">
      <c r="A5" s="375" t="s">
        <v>354</v>
      </c>
      <c r="B5" s="375"/>
      <c r="C5" s="375"/>
      <c r="D5" s="375"/>
      <c r="E5" s="375"/>
      <c r="F5" s="375"/>
    </row>
    <row r="6" spans="1:7" ht="30" customHeight="1">
      <c r="A6" s="374" t="s">
        <v>355</v>
      </c>
      <c r="B6" s="374"/>
      <c r="C6" s="158"/>
      <c r="D6" s="158"/>
      <c r="E6" s="158"/>
      <c r="F6" s="158"/>
      <c r="G6" s="2" t="s">
        <v>390</v>
      </c>
    </row>
    <row r="7" spans="1:7" ht="30" customHeight="1">
      <c r="A7" s="374" t="s">
        <v>356</v>
      </c>
      <c r="B7" s="374"/>
      <c r="C7" s="158"/>
      <c r="D7" s="158"/>
      <c r="E7" s="158"/>
      <c r="F7" s="158"/>
      <c r="G7" s="2" t="s">
        <v>390</v>
      </c>
    </row>
    <row r="8" spans="1:7" ht="30" customHeight="1">
      <c r="A8" s="374" t="s">
        <v>357</v>
      </c>
      <c r="B8" s="374"/>
      <c r="C8" s="158"/>
      <c r="D8" s="158"/>
      <c r="E8" s="158"/>
      <c r="F8" s="158"/>
      <c r="G8" s="2" t="s">
        <v>390</v>
      </c>
    </row>
    <row r="9" spans="1:7" ht="30" customHeight="1">
      <c r="A9" s="374" t="s">
        <v>358</v>
      </c>
      <c r="B9" s="374"/>
      <c r="C9" s="158"/>
      <c r="D9" s="158"/>
      <c r="E9" s="158"/>
      <c r="F9" s="158"/>
      <c r="G9" s="2" t="s">
        <v>390</v>
      </c>
    </row>
    <row r="10" spans="1:7" ht="30" customHeight="1">
      <c r="A10" s="375" t="s">
        <v>359</v>
      </c>
      <c r="B10" s="375"/>
      <c r="C10" s="375"/>
      <c r="D10" s="375"/>
      <c r="E10" s="375"/>
      <c r="F10" s="375"/>
    </row>
    <row r="11" spans="1:7" ht="30" customHeight="1">
      <c r="A11" s="374" t="s">
        <v>360</v>
      </c>
      <c r="B11" s="361"/>
      <c r="C11" s="158"/>
      <c r="D11" s="158"/>
      <c r="E11" s="158"/>
      <c r="F11" s="158"/>
      <c r="G11" s="2" t="s">
        <v>390</v>
      </c>
    </row>
    <row r="12" spans="1:7" ht="30" customHeight="1">
      <c r="A12" s="374" t="s">
        <v>361</v>
      </c>
      <c r="B12" s="361"/>
      <c r="C12" s="158"/>
      <c r="D12" s="158"/>
      <c r="E12" s="158"/>
      <c r="F12" s="158"/>
      <c r="G12" s="2" t="s">
        <v>390</v>
      </c>
    </row>
    <row r="13" spans="1:7" ht="30" customHeight="1">
      <c r="A13" s="361" t="s">
        <v>362</v>
      </c>
      <c r="B13" s="361"/>
      <c r="C13" s="158"/>
      <c r="D13" s="158"/>
      <c r="E13" s="158"/>
      <c r="F13" s="158"/>
      <c r="G13" s="2" t="s">
        <v>390</v>
      </c>
    </row>
    <row r="14" spans="1:7" ht="30" customHeight="1">
      <c r="A14" s="361" t="s">
        <v>363</v>
      </c>
      <c r="B14" s="361"/>
      <c r="C14" s="158"/>
      <c r="D14" s="158"/>
      <c r="E14" s="158"/>
      <c r="F14" s="158"/>
      <c r="G14" s="2" t="s">
        <v>390</v>
      </c>
    </row>
    <row r="15" spans="1:7" ht="30" customHeight="1">
      <c r="A15" s="361" t="s">
        <v>364</v>
      </c>
      <c r="B15" s="361"/>
      <c r="C15" s="158"/>
      <c r="D15" s="158"/>
      <c r="E15" s="158"/>
      <c r="F15" s="158"/>
      <c r="G15" s="2" t="s">
        <v>390</v>
      </c>
    </row>
    <row r="16" spans="1:7" ht="30" customHeight="1">
      <c r="A16" s="361" t="s">
        <v>365</v>
      </c>
      <c r="B16" s="361"/>
      <c r="C16" s="158"/>
      <c r="D16" s="158"/>
      <c r="E16" s="158"/>
      <c r="F16" s="158"/>
      <c r="G16" s="2" t="s">
        <v>390</v>
      </c>
    </row>
    <row r="17" spans="1:7" ht="30" customHeight="1">
      <c r="A17" s="361" t="s">
        <v>366</v>
      </c>
      <c r="B17" s="361"/>
      <c r="C17" s="158"/>
      <c r="D17" s="158"/>
      <c r="E17" s="158"/>
      <c r="F17" s="158"/>
      <c r="G17" s="2" t="s">
        <v>390</v>
      </c>
    </row>
    <row r="18" spans="1:7" ht="30" customHeight="1">
      <c r="A18" s="374" t="s">
        <v>367</v>
      </c>
      <c r="B18" s="361"/>
      <c r="C18" s="158"/>
      <c r="D18" s="158"/>
      <c r="E18" s="158"/>
      <c r="F18" s="158"/>
      <c r="G18" s="2" t="s">
        <v>390</v>
      </c>
    </row>
    <row r="19" spans="1:7" ht="30" customHeight="1">
      <c r="A19" s="361" t="s">
        <v>368</v>
      </c>
      <c r="B19" s="361"/>
      <c r="C19" s="158"/>
      <c r="D19" s="158"/>
      <c r="E19" s="158"/>
      <c r="F19" s="158"/>
      <c r="G19" s="2" t="s">
        <v>390</v>
      </c>
    </row>
    <row r="20" spans="1:7" ht="30" customHeight="1">
      <c r="A20" s="375" t="s">
        <v>369</v>
      </c>
      <c r="B20" s="375"/>
      <c r="C20" s="375"/>
      <c r="D20" s="375"/>
      <c r="E20" s="375"/>
      <c r="F20" s="375"/>
    </row>
    <row r="21" spans="1:7" ht="30" customHeight="1">
      <c r="A21" s="376" t="s">
        <v>370</v>
      </c>
      <c r="B21" s="377"/>
      <c r="C21" s="158"/>
      <c r="D21" s="158"/>
      <c r="E21" s="158"/>
      <c r="F21" s="158"/>
      <c r="G21" s="2" t="s">
        <v>390</v>
      </c>
    </row>
    <row r="22" spans="1:7" ht="30" customHeight="1">
      <c r="A22" s="374" t="s">
        <v>371</v>
      </c>
      <c r="B22" s="361"/>
      <c r="C22" s="158"/>
      <c r="D22" s="158"/>
      <c r="E22" s="158"/>
      <c r="F22" s="158"/>
      <c r="G22" s="2" t="s">
        <v>390</v>
      </c>
    </row>
    <row r="23" spans="1:7" ht="30" customHeight="1">
      <c r="A23" s="376" t="s">
        <v>372</v>
      </c>
      <c r="B23" s="377"/>
      <c r="C23" s="158"/>
      <c r="D23" s="158"/>
      <c r="E23" s="158"/>
      <c r="F23" s="158"/>
      <c r="G23" s="2" t="s">
        <v>390</v>
      </c>
    </row>
    <row r="24" spans="1:7" ht="30" customHeight="1">
      <c r="A24" s="361" t="s">
        <v>373</v>
      </c>
      <c r="B24" s="361"/>
      <c r="C24" s="158"/>
      <c r="D24" s="158"/>
      <c r="E24" s="158"/>
      <c r="F24" s="158"/>
      <c r="G24" s="2" t="s">
        <v>390</v>
      </c>
    </row>
    <row r="25" spans="1:7" ht="20.25" customHeight="1">
      <c r="C25" s="159"/>
      <c r="D25" s="159"/>
      <c r="E25" s="159"/>
      <c r="F25" s="159"/>
    </row>
    <row r="26" spans="1:7" ht="20.25" customHeight="1">
      <c r="A26" s="378" t="s">
        <v>374</v>
      </c>
      <c r="B26" s="378"/>
      <c r="C26" s="378"/>
      <c r="D26" s="379"/>
      <c r="E26" s="158" t="s">
        <v>375</v>
      </c>
      <c r="F26" s="158" t="s">
        <v>376</v>
      </c>
    </row>
    <row r="27" spans="1:7" ht="26.25" customHeight="1">
      <c r="A27" s="380" t="s">
        <v>377</v>
      </c>
      <c r="B27" s="380"/>
      <c r="C27" s="380"/>
      <c r="D27" s="380"/>
      <c r="E27" s="158"/>
      <c r="F27" s="158"/>
      <c r="G27" s="2" t="s">
        <v>390</v>
      </c>
    </row>
    <row r="28" spans="1:7" ht="26.25" customHeight="1">
      <c r="A28" s="372" t="s">
        <v>378</v>
      </c>
      <c r="B28" s="373"/>
      <c r="C28" s="373"/>
      <c r="D28" s="373"/>
      <c r="E28" s="373"/>
      <c r="F28" s="373"/>
    </row>
    <row r="29" spans="1:7" ht="35.25" customHeight="1">
      <c r="A29" s="160"/>
      <c r="B29" s="161"/>
      <c r="C29" s="161"/>
      <c r="D29" s="161"/>
      <c r="E29" s="161"/>
      <c r="F29" s="161"/>
    </row>
    <row r="30" spans="1:7">
      <c r="B30" s="153" t="s">
        <v>344</v>
      </c>
      <c r="C30" s="154" t="s">
        <v>345</v>
      </c>
      <c r="D30" s="155" t="s">
        <v>379</v>
      </c>
      <c r="E30" s="155" t="s">
        <v>380</v>
      </c>
      <c r="F30" s="155" t="s">
        <v>348</v>
      </c>
    </row>
    <row r="31" spans="1:7" ht="39.75" customHeight="1">
      <c r="A31" s="358" t="s">
        <v>381</v>
      </c>
      <c r="B31" s="359"/>
      <c r="C31" s="156" t="s">
        <v>350</v>
      </c>
      <c r="D31" s="157" t="s">
        <v>351</v>
      </c>
      <c r="E31" s="157" t="s">
        <v>352</v>
      </c>
      <c r="F31" s="157" t="s">
        <v>353</v>
      </c>
    </row>
    <row r="32" spans="1:7" ht="20.25" customHeight="1">
      <c r="A32" s="360" t="s">
        <v>382</v>
      </c>
      <c r="B32" s="360"/>
      <c r="C32" s="360"/>
      <c r="D32" s="360"/>
      <c r="E32" s="360"/>
      <c r="F32" s="360"/>
      <c r="G32" s="2" t="s">
        <v>391</v>
      </c>
    </row>
    <row r="33" spans="1:21" ht="22.5" customHeight="1">
      <c r="A33" s="361" t="s">
        <v>383</v>
      </c>
      <c r="B33" s="361"/>
      <c r="C33" s="158"/>
      <c r="D33" s="158"/>
      <c r="E33" s="158"/>
      <c r="F33" s="158"/>
      <c r="G33" s="2" t="s">
        <v>390</v>
      </c>
    </row>
    <row r="34" spans="1:21" ht="20.25" customHeight="1">
      <c r="A34" s="362" t="s">
        <v>384</v>
      </c>
      <c r="B34" s="362"/>
      <c r="C34" s="362"/>
      <c r="D34" s="362"/>
      <c r="E34" s="362"/>
      <c r="F34" s="362"/>
    </row>
    <row r="35" spans="1:21" ht="157.5" customHeight="1">
      <c r="A35" s="363" t="s">
        <v>385</v>
      </c>
      <c r="B35" s="364"/>
      <c r="C35" s="364"/>
      <c r="D35" s="364"/>
      <c r="E35" s="364"/>
      <c r="F35" s="365"/>
      <c r="G35" s="356" t="s">
        <v>392</v>
      </c>
      <c r="H35" s="357"/>
      <c r="I35" s="357"/>
      <c r="J35" s="357"/>
      <c r="K35" s="357"/>
      <c r="L35" s="357"/>
      <c r="M35" s="357"/>
      <c r="N35" s="357"/>
      <c r="O35" s="357"/>
      <c r="P35" s="357"/>
      <c r="Q35" s="357"/>
      <c r="R35" s="357"/>
      <c r="S35" s="357"/>
      <c r="T35" s="357"/>
      <c r="U35" s="357"/>
    </row>
    <row r="36" spans="1:21" ht="20.25" customHeight="1">
      <c r="A36" s="366" t="s">
        <v>386</v>
      </c>
      <c r="B36" s="367"/>
      <c r="C36" s="367"/>
      <c r="D36" s="367"/>
      <c r="E36" s="367"/>
      <c r="F36" s="368"/>
    </row>
    <row r="37" spans="1:21" ht="22.5" customHeight="1">
      <c r="A37" s="166"/>
      <c r="B37" s="162" t="s">
        <v>387</v>
      </c>
      <c r="C37" s="158"/>
      <c r="D37" s="158"/>
      <c r="E37" s="158"/>
      <c r="F37" s="158"/>
      <c r="G37" s="2" t="s">
        <v>390</v>
      </c>
    </row>
    <row r="38" spans="1:21" ht="22.5" customHeight="1">
      <c r="A38" s="166"/>
      <c r="B38" s="162" t="s">
        <v>387</v>
      </c>
      <c r="C38" s="158"/>
      <c r="D38" s="158"/>
      <c r="E38" s="158"/>
      <c r="F38" s="158"/>
      <c r="G38" s="2" t="s">
        <v>390</v>
      </c>
    </row>
    <row r="39" spans="1:21" ht="22.5" customHeight="1">
      <c r="A39" s="168"/>
      <c r="B39" s="162" t="s">
        <v>387</v>
      </c>
      <c r="C39" s="158"/>
      <c r="D39" s="158"/>
      <c r="E39" s="158"/>
      <c r="F39" s="158"/>
      <c r="G39" s="2" t="s">
        <v>390</v>
      </c>
    </row>
    <row r="40" spans="1:21" ht="20.25" customHeight="1">
      <c r="A40" s="362" t="s">
        <v>388</v>
      </c>
      <c r="B40" s="362"/>
      <c r="C40" s="362"/>
      <c r="D40" s="362"/>
      <c r="E40" s="362"/>
      <c r="F40" s="362"/>
    </row>
    <row r="41" spans="1:21" ht="157.5" customHeight="1">
      <c r="A41" s="363" t="s">
        <v>385</v>
      </c>
      <c r="B41" s="364"/>
      <c r="C41" s="364"/>
      <c r="D41" s="364"/>
      <c r="E41" s="364"/>
      <c r="F41" s="365"/>
      <c r="G41" s="356" t="s">
        <v>392</v>
      </c>
      <c r="H41" s="357"/>
      <c r="I41" s="357"/>
      <c r="J41" s="357"/>
      <c r="K41" s="357"/>
      <c r="L41" s="357"/>
      <c r="M41" s="357"/>
      <c r="N41" s="357"/>
      <c r="O41" s="357"/>
      <c r="P41" s="357"/>
      <c r="Q41" s="357"/>
      <c r="R41" s="357"/>
      <c r="S41" s="357"/>
      <c r="T41" s="357"/>
      <c r="U41" s="357"/>
    </row>
    <row r="42" spans="1:21" ht="20.25" customHeight="1">
      <c r="A42" s="369" t="s">
        <v>389</v>
      </c>
      <c r="B42" s="370"/>
      <c r="C42" s="370"/>
      <c r="D42" s="370"/>
      <c r="E42" s="370"/>
      <c r="F42" s="371"/>
    </row>
    <row r="43" spans="1:21" ht="22.5" customHeight="1">
      <c r="A43" s="166"/>
      <c r="B43" s="162" t="s">
        <v>387</v>
      </c>
      <c r="C43" s="158"/>
      <c r="D43" s="158"/>
      <c r="E43" s="158"/>
      <c r="F43" s="158"/>
      <c r="G43" s="2" t="s">
        <v>390</v>
      </c>
    </row>
    <row r="44" spans="1:21" ht="22.5" customHeight="1">
      <c r="A44" s="166"/>
      <c r="B44" s="162" t="s">
        <v>387</v>
      </c>
      <c r="C44" s="158"/>
      <c r="D44" s="158"/>
      <c r="E44" s="158"/>
      <c r="F44" s="158"/>
      <c r="G44" s="2" t="s">
        <v>390</v>
      </c>
    </row>
    <row r="45" spans="1:21" ht="22.5" customHeight="1">
      <c r="A45" s="167"/>
      <c r="B45" s="163" t="s">
        <v>387</v>
      </c>
      <c r="C45" s="158"/>
      <c r="D45" s="158"/>
      <c r="E45" s="158"/>
      <c r="F45" s="158"/>
      <c r="G45" s="2" t="s">
        <v>390</v>
      </c>
    </row>
    <row r="46" spans="1:21" ht="20.25" customHeight="1">
      <c r="A46" s="362" t="s">
        <v>388</v>
      </c>
      <c r="B46" s="362"/>
      <c r="C46" s="362"/>
      <c r="D46" s="362"/>
      <c r="E46" s="362"/>
      <c r="F46" s="362"/>
    </row>
    <row r="47" spans="1:21" ht="157.5" customHeight="1">
      <c r="A47" s="363" t="s">
        <v>385</v>
      </c>
      <c r="B47" s="364"/>
      <c r="C47" s="364"/>
      <c r="D47" s="364"/>
      <c r="E47" s="364"/>
      <c r="F47" s="365"/>
      <c r="G47" s="356" t="s">
        <v>392</v>
      </c>
      <c r="H47" s="357"/>
      <c r="I47" s="357"/>
      <c r="J47" s="357"/>
      <c r="K47" s="357"/>
      <c r="L47" s="357"/>
      <c r="M47" s="357"/>
      <c r="N47" s="357"/>
      <c r="O47" s="357"/>
      <c r="P47" s="357"/>
      <c r="Q47" s="357"/>
      <c r="R47" s="357"/>
      <c r="S47" s="357"/>
      <c r="T47" s="357"/>
      <c r="U47" s="357"/>
    </row>
    <row r="48" spans="1:21" ht="16.5" customHeight="1">
      <c r="C48" s="164"/>
      <c r="D48" s="164"/>
      <c r="E48" s="164"/>
      <c r="F48" s="164"/>
    </row>
    <row r="49" ht="18.75" customHeight="1"/>
  </sheetData>
  <mergeCells count="39">
    <mergeCell ref="D1:F1"/>
    <mergeCell ref="A15:B15"/>
    <mergeCell ref="A4:B4"/>
    <mergeCell ref="A5:F5"/>
    <mergeCell ref="A6:B6"/>
    <mergeCell ref="A7:B7"/>
    <mergeCell ref="A8:B8"/>
    <mergeCell ref="A9:B9"/>
    <mergeCell ref="A10:F10"/>
    <mergeCell ref="A11:B11"/>
    <mergeCell ref="A12:B12"/>
    <mergeCell ref="A13:B13"/>
    <mergeCell ref="A14:B14"/>
    <mergeCell ref="A28:F28"/>
    <mergeCell ref="A16:B16"/>
    <mergeCell ref="A17:B17"/>
    <mergeCell ref="A18:B18"/>
    <mergeCell ref="A19:B19"/>
    <mergeCell ref="A20:F20"/>
    <mergeCell ref="A21:B21"/>
    <mergeCell ref="A22:B22"/>
    <mergeCell ref="A23:B23"/>
    <mergeCell ref="A24:B24"/>
    <mergeCell ref="A26:D26"/>
    <mergeCell ref="A27:D27"/>
    <mergeCell ref="G35:U35"/>
    <mergeCell ref="G41:U41"/>
    <mergeCell ref="G47:U47"/>
    <mergeCell ref="A31:B31"/>
    <mergeCell ref="A32:F32"/>
    <mergeCell ref="A33:B33"/>
    <mergeCell ref="A34:F34"/>
    <mergeCell ref="A35:F35"/>
    <mergeCell ref="A36:F36"/>
    <mergeCell ref="A40:F40"/>
    <mergeCell ref="A41:F41"/>
    <mergeCell ref="A42:F42"/>
    <mergeCell ref="A46:F46"/>
    <mergeCell ref="A47:F47"/>
  </mergeCells>
  <phoneticPr fontId="2"/>
  <dataValidations count="1">
    <dataValidation type="list" allowBlank="1" showInputMessage="1" showErrorMessage="1" sqref="C37:F39 C43:F45 C33:F33 E27:F27 C21:F24 C11:F19 C6:F9">
      <formula1>"✓"</formula1>
    </dataValidation>
  </dataValidations>
  <pageMargins left="0.7" right="0.7" top="0.75" bottom="0.75" header="0.3" footer="0.3"/>
  <pageSetup paperSize="9" orientation="portrait"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W387"/>
  <sheetViews>
    <sheetView view="pageBreakPreview" zoomScaleNormal="100" workbookViewId="0">
      <pane xSplit="4" ySplit="6" topLeftCell="E7" activePane="bottomRight" state="frozen"/>
      <selection pane="topRight" activeCell="E1" sqref="E1"/>
      <selection pane="bottomLeft" activeCell="A351" sqref="A351"/>
      <selection pane="bottomRight" activeCell="E18" sqref="E18:T18"/>
    </sheetView>
  </sheetViews>
  <sheetFormatPr defaultColWidth="9" defaultRowHeight="13.5"/>
  <cols>
    <col min="1" max="20" width="3" style="3" customWidth="1"/>
    <col min="21" max="32" width="2.625" style="89" customWidth="1"/>
    <col min="33" max="33" width="3" style="77" customWidth="1"/>
    <col min="34" max="257" width="9" style="3"/>
  </cols>
  <sheetData>
    <row r="1" spans="1:46" ht="15" customHeight="1">
      <c r="A1" s="78" t="s">
        <v>202</v>
      </c>
      <c r="B1" s="78"/>
      <c r="C1" s="78"/>
      <c r="D1" s="78"/>
      <c r="E1" s="78"/>
      <c r="F1" s="78"/>
      <c r="G1" s="78"/>
      <c r="H1" s="78"/>
      <c r="I1" s="78"/>
      <c r="J1" s="78"/>
      <c r="K1" s="78"/>
      <c r="L1" s="78"/>
      <c r="M1" s="78"/>
      <c r="N1" s="78"/>
      <c r="O1" s="78"/>
      <c r="P1" s="78"/>
      <c r="Q1" s="78"/>
      <c r="R1" s="78"/>
      <c r="S1" s="78"/>
      <c r="T1" s="78"/>
      <c r="U1" s="79"/>
      <c r="V1" s="79"/>
      <c r="W1" s="79"/>
      <c r="X1" s="79"/>
      <c r="Y1" s="79"/>
      <c r="Z1" s="79"/>
      <c r="AA1" s="79"/>
      <c r="AB1" s="79"/>
      <c r="AC1" s="79"/>
      <c r="AD1" s="79"/>
      <c r="AE1" s="79"/>
      <c r="AF1" s="79"/>
      <c r="AH1" s="80" t="s">
        <v>203</v>
      </c>
    </row>
    <row r="2" spans="1:46" ht="18" customHeight="1">
      <c r="A2" s="78"/>
      <c r="B2" s="78"/>
      <c r="C2" s="78"/>
      <c r="D2" s="78"/>
      <c r="E2" s="78"/>
      <c r="F2" s="78"/>
      <c r="G2" s="78"/>
      <c r="H2" s="78"/>
      <c r="I2" s="78"/>
      <c r="J2" s="78"/>
      <c r="K2" s="78"/>
      <c r="L2" s="78"/>
      <c r="M2" s="78"/>
      <c r="N2" s="78"/>
      <c r="O2" s="78"/>
      <c r="P2" s="78"/>
      <c r="Q2" s="78"/>
      <c r="R2" s="78"/>
      <c r="S2" s="78"/>
      <c r="T2" s="78"/>
      <c r="U2" s="79"/>
      <c r="V2" s="79"/>
      <c r="W2" s="79"/>
      <c r="X2" s="79"/>
      <c r="Y2" s="79"/>
      <c r="Z2" s="79"/>
      <c r="AA2" s="79"/>
      <c r="AB2" s="79"/>
      <c r="AC2" s="79"/>
      <c r="AD2" s="79"/>
      <c r="AE2" s="79"/>
      <c r="AF2" s="79"/>
      <c r="AH2" s="81"/>
      <c r="AI2" s="82" t="s">
        <v>204</v>
      </c>
      <c r="AJ2" s="82" t="s">
        <v>205</v>
      </c>
      <c r="AK2" s="82" t="s">
        <v>206</v>
      </c>
      <c r="AL2" s="82" t="s">
        <v>207</v>
      </c>
      <c r="AM2" s="82" t="s">
        <v>208</v>
      </c>
      <c r="AN2" s="82" t="s">
        <v>209</v>
      </c>
      <c r="AO2" s="82" t="s">
        <v>210</v>
      </c>
      <c r="AP2" s="82" t="s">
        <v>211</v>
      </c>
      <c r="AQ2" s="82" t="s">
        <v>212</v>
      </c>
      <c r="AR2" s="82" t="s">
        <v>213</v>
      </c>
      <c r="AS2" s="82" t="s">
        <v>214</v>
      </c>
      <c r="AT2" s="82" t="s">
        <v>215</v>
      </c>
    </row>
    <row r="3" spans="1:46" ht="18" customHeight="1">
      <c r="A3" s="396" t="s">
        <v>216</v>
      </c>
      <c r="B3" s="396"/>
      <c r="C3" s="396"/>
      <c r="D3" s="396"/>
      <c r="E3" s="396"/>
      <c r="F3" s="396"/>
      <c r="G3" s="396"/>
      <c r="H3" s="396"/>
      <c r="I3" s="396"/>
      <c r="J3" s="396"/>
      <c r="K3" s="396"/>
      <c r="L3" s="396"/>
      <c r="M3" s="396"/>
      <c r="N3" s="396"/>
      <c r="O3" s="396"/>
      <c r="P3" s="396"/>
      <c r="Q3" s="396"/>
      <c r="R3" s="396"/>
      <c r="S3" s="396"/>
      <c r="T3" s="396"/>
      <c r="U3" s="396"/>
      <c r="V3" s="396"/>
      <c r="W3" s="396"/>
      <c r="X3" s="396"/>
      <c r="Y3" s="396"/>
      <c r="Z3" s="396"/>
      <c r="AA3" s="396"/>
      <c r="AB3" s="396"/>
      <c r="AC3" s="396"/>
      <c r="AD3" s="396"/>
      <c r="AE3" s="396"/>
      <c r="AF3" s="396"/>
      <c r="AH3" s="83" t="s">
        <v>217</v>
      </c>
      <c r="AI3" s="84">
        <f>U38</f>
        <v>0</v>
      </c>
      <c r="AJ3" s="84">
        <f>U68</f>
        <v>0</v>
      </c>
      <c r="AK3" s="84">
        <f>U100</f>
        <v>0</v>
      </c>
      <c r="AL3" s="84">
        <f>U131</f>
        <v>0</v>
      </c>
      <c r="AM3" s="84">
        <f>U163</f>
        <v>0</v>
      </c>
      <c r="AN3" s="84">
        <f>U194</f>
        <v>0</v>
      </c>
      <c r="AO3" s="84">
        <f>U227</f>
        <v>0</v>
      </c>
      <c r="AP3" s="84">
        <f>U259</f>
        <v>0</v>
      </c>
      <c r="AQ3" s="84">
        <f>U290</f>
        <v>0</v>
      </c>
      <c r="AR3" s="84">
        <f>U322</f>
        <v>0</v>
      </c>
      <c r="AS3" s="84">
        <f>U353</f>
        <v>0</v>
      </c>
      <c r="AT3" s="84">
        <f>U385</f>
        <v>0</v>
      </c>
    </row>
    <row r="4" spans="1:46" ht="18" customHeight="1">
      <c r="A4" s="78"/>
      <c r="B4" s="78"/>
      <c r="C4" s="78"/>
      <c r="D4" s="78"/>
      <c r="E4" s="78"/>
      <c r="F4" s="78"/>
      <c r="G4" s="78"/>
      <c r="H4" s="78"/>
      <c r="I4" s="78"/>
      <c r="J4" s="78"/>
      <c r="K4" s="78"/>
      <c r="L4" s="78"/>
      <c r="M4" s="78"/>
      <c r="N4" s="78"/>
      <c r="O4" s="78"/>
      <c r="P4" s="78"/>
      <c r="Q4" s="78"/>
      <c r="R4" s="78"/>
      <c r="S4" s="78"/>
      <c r="T4" s="78"/>
      <c r="U4" s="79"/>
      <c r="V4" s="79"/>
      <c r="W4" s="79"/>
      <c r="X4" s="79"/>
      <c r="Y4" s="79"/>
      <c r="Z4" s="79"/>
      <c r="AA4" s="79"/>
      <c r="AB4" s="79"/>
      <c r="AC4" s="79"/>
      <c r="AD4" s="79"/>
      <c r="AE4" s="79"/>
      <c r="AF4" s="79"/>
      <c r="AH4" s="83" t="s">
        <v>218</v>
      </c>
      <c r="AI4" s="84">
        <f>AA38</f>
        <v>0</v>
      </c>
      <c r="AJ4" s="84">
        <f>AA68</f>
        <v>0</v>
      </c>
      <c r="AK4" s="84">
        <f>AA100</f>
        <v>0</v>
      </c>
      <c r="AL4" s="84">
        <f>AA131</f>
        <v>0</v>
      </c>
      <c r="AM4" s="84">
        <f>AA163</f>
        <v>0</v>
      </c>
      <c r="AN4" s="84">
        <f>AA194</f>
        <v>0</v>
      </c>
      <c r="AO4" s="84">
        <f>AA227</f>
        <v>0</v>
      </c>
      <c r="AP4" s="84">
        <f>AA259</f>
        <v>0</v>
      </c>
      <c r="AQ4" s="84">
        <f>AA290</f>
        <v>0</v>
      </c>
      <c r="AR4" s="84">
        <f>AA322</f>
        <v>0</v>
      </c>
      <c r="AS4" s="84">
        <f>AA353</f>
        <v>0</v>
      </c>
      <c r="AT4" s="84">
        <f>AA385</f>
        <v>0</v>
      </c>
    </row>
    <row r="5" spans="1:46" ht="18" customHeight="1">
      <c r="A5" s="397" t="s">
        <v>219</v>
      </c>
      <c r="B5" s="397"/>
      <c r="C5" s="397"/>
      <c r="D5" s="397"/>
      <c r="E5" s="397" t="s">
        <v>220</v>
      </c>
      <c r="F5" s="397"/>
      <c r="G5" s="397"/>
      <c r="H5" s="397"/>
      <c r="I5" s="397"/>
      <c r="J5" s="397"/>
      <c r="K5" s="397"/>
      <c r="L5" s="397"/>
      <c r="M5" s="397"/>
      <c r="N5" s="397"/>
      <c r="O5" s="397"/>
      <c r="P5" s="397"/>
      <c r="Q5" s="397"/>
      <c r="R5" s="397"/>
      <c r="S5" s="397"/>
      <c r="T5" s="397"/>
      <c r="U5" s="398" t="s">
        <v>221</v>
      </c>
      <c r="V5" s="398"/>
      <c r="W5" s="398"/>
      <c r="X5" s="398"/>
      <c r="Y5" s="398"/>
      <c r="Z5" s="398"/>
      <c r="AA5" s="398"/>
      <c r="AB5" s="398"/>
      <c r="AC5" s="398"/>
      <c r="AD5" s="398"/>
      <c r="AE5" s="398"/>
      <c r="AF5" s="398"/>
      <c r="AH5" s="83" t="s">
        <v>222</v>
      </c>
      <c r="AI5" s="84">
        <f>AD38</f>
        <v>0</v>
      </c>
      <c r="AJ5" s="84">
        <f>AD68</f>
        <v>0</v>
      </c>
      <c r="AK5" s="84">
        <f>AD100</f>
        <v>0</v>
      </c>
      <c r="AL5" s="84">
        <f>AD131</f>
        <v>0</v>
      </c>
      <c r="AM5" s="84">
        <f>AD163</f>
        <v>0</v>
      </c>
      <c r="AN5" s="84">
        <f>AD194</f>
        <v>0</v>
      </c>
      <c r="AO5" s="84">
        <f>AD227</f>
        <v>0</v>
      </c>
      <c r="AP5" s="84">
        <f>AD259</f>
        <v>0</v>
      </c>
      <c r="AQ5" s="84">
        <f>AD290</f>
        <v>0</v>
      </c>
      <c r="AR5" s="84">
        <f>AD322</f>
        <v>0</v>
      </c>
      <c r="AS5" s="84">
        <f>AD353</f>
        <v>0</v>
      </c>
      <c r="AT5" s="84">
        <f>AD385</f>
        <v>0</v>
      </c>
    </row>
    <row r="6" spans="1:46" ht="18" customHeight="1">
      <c r="A6" s="397"/>
      <c r="B6" s="397"/>
      <c r="C6" s="397"/>
      <c r="D6" s="397"/>
      <c r="E6" s="397"/>
      <c r="F6" s="397"/>
      <c r="G6" s="397"/>
      <c r="H6" s="397"/>
      <c r="I6" s="397"/>
      <c r="J6" s="397"/>
      <c r="K6" s="397"/>
      <c r="L6" s="397"/>
      <c r="M6" s="397"/>
      <c r="N6" s="397"/>
      <c r="O6" s="397"/>
      <c r="P6" s="397"/>
      <c r="Q6" s="397"/>
      <c r="R6" s="397"/>
      <c r="S6" s="397"/>
      <c r="T6" s="397"/>
      <c r="U6" s="399" t="s">
        <v>223</v>
      </c>
      <c r="V6" s="399"/>
      <c r="W6" s="399"/>
      <c r="X6" s="400" t="s">
        <v>224</v>
      </c>
      <c r="Y6" s="400"/>
      <c r="Z6" s="400"/>
      <c r="AA6" s="400" t="s">
        <v>218</v>
      </c>
      <c r="AB6" s="400"/>
      <c r="AC6" s="400"/>
      <c r="AD6" s="401" t="s">
        <v>222</v>
      </c>
      <c r="AE6" s="401"/>
      <c r="AF6" s="401"/>
    </row>
    <row r="7" spans="1:46" ht="21" customHeight="1">
      <c r="A7" s="391">
        <v>41640</v>
      </c>
      <c r="B7" s="391"/>
      <c r="C7" s="391"/>
      <c r="D7" s="391"/>
      <c r="E7" s="392"/>
      <c r="F7" s="392"/>
      <c r="G7" s="392"/>
      <c r="H7" s="392"/>
      <c r="I7" s="392"/>
      <c r="J7" s="392"/>
      <c r="K7" s="392"/>
      <c r="L7" s="392"/>
      <c r="M7" s="392"/>
      <c r="N7" s="392"/>
      <c r="O7" s="392"/>
      <c r="P7" s="392"/>
      <c r="Q7" s="392"/>
      <c r="R7" s="392"/>
      <c r="S7" s="392"/>
      <c r="T7" s="392"/>
      <c r="U7" s="393"/>
      <c r="V7" s="393"/>
      <c r="W7" s="393"/>
      <c r="X7" s="394"/>
      <c r="Y7" s="394"/>
      <c r="Z7" s="394"/>
      <c r="AA7" s="394"/>
      <c r="AB7" s="394"/>
      <c r="AC7" s="394"/>
      <c r="AD7" s="395"/>
      <c r="AE7" s="395"/>
      <c r="AF7" s="395"/>
      <c r="AG7" s="77" t="s">
        <v>225</v>
      </c>
    </row>
    <row r="8" spans="1:46" ht="21" customHeight="1">
      <c r="A8" s="386">
        <v>41641</v>
      </c>
      <c r="B8" s="386"/>
      <c r="C8" s="386"/>
      <c r="D8" s="386"/>
      <c r="E8" s="387"/>
      <c r="F8" s="387"/>
      <c r="G8" s="387"/>
      <c r="H8" s="387"/>
      <c r="I8" s="387"/>
      <c r="J8" s="387"/>
      <c r="K8" s="387"/>
      <c r="L8" s="387"/>
      <c r="M8" s="387"/>
      <c r="N8" s="387"/>
      <c r="O8" s="387"/>
      <c r="P8" s="387"/>
      <c r="Q8" s="387"/>
      <c r="R8" s="387"/>
      <c r="S8" s="387"/>
      <c r="T8" s="387"/>
      <c r="U8" s="388"/>
      <c r="V8" s="388"/>
      <c r="W8" s="388"/>
      <c r="X8" s="389"/>
      <c r="Y8" s="389"/>
      <c r="Z8" s="389"/>
      <c r="AA8" s="389"/>
      <c r="AB8" s="389"/>
      <c r="AC8" s="389"/>
      <c r="AD8" s="390"/>
      <c r="AE8" s="390"/>
      <c r="AF8" s="390"/>
      <c r="AG8" s="85" t="s">
        <v>226</v>
      </c>
    </row>
    <row r="9" spans="1:46" ht="21" customHeight="1">
      <c r="A9" s="386">
        <v>41642</v>
      </c>
      <c r="B9" s="386"/>
      <c r="C9" s="386"/>
      <c r="D9" s="386"/>
      <c r="E9" s="387"/>
      <c r="F9" s="387"/>
      <c r="G9" s="387"/>
      <c r="H9" s="387"/>
      <c r="I9" s="387"/>
      <c r="J9" s="387"/>
      <c r="K9" s="387"/>
      <c r="L9" s="387"/>
      <c r="M9" s="387"/>
      <c r="N9" s="387"/>
      <c r="O9" s="387"/>
      <c r="P9" s="387"/>
      <c r="Q9" s="387"/>
      <c r="R9" s="387"/>
      <c r="S9" s="387"/>
      <c r="T9" s="387"/>
      <c r="U9" s="388"/>
      <c r="V9" s="388"/>
      <c r="W9" s="388"/>
      <c r="X9" s="389"/>
      <c r="Y9" s="389"/>
      <c r="Z9" s="389"/>
      <c r="AA9" s="389"/>
      <c r="AB9" s="389"/>
      <c r="AC9" s="389"/>
      <c r="AD9" s="390"/>
      <c r="AE9" s="390"/>
      <c r="AF9" s="390"/>
      <c r="AG9" s="85" t="s">
        <v>227</v>
      </c>
    </row>
    <row r="10" spans="1:46" ht="21" customHeight="1">
      <c r="A10" s="386">
        <v>41643</v>
      </c>
      <c r="B10" s="386"/>
      <c r="C10" s="386"/>
      <c r="D10" s="386"/>
      <c r="E10" s="387"/>
      <c r="F10" s="387"/>
      <c r="G10" s="387"/>
      <c r="H10" s="387"/>
      <c r="I10" s="387"/>
      <c r="J10" s="387"/>
      <c r="K10" s="387"/>
      <c r="L10" s="387"/>
      <c r="M10" s="387"/>
      <c r="N10" s="387"/>
      <c r="O10" s="387"/>
      <c r="P10" s="387"/>
      <c r="Q10" s="387"/>
      <c r="R10" s="387"/>
      <c r="S10" s="387"/>
      <c r="T10" s="387"/>
      <c r="U10" s="388"/>
      <c r="V10" s="388"/>
      <c r="W10" s="388"/>
      <c r="X10" s="389"/>
      <c r="Y10" s="389"/>
      <c r="Z10" s="389"/>
      <c r="AA10" s="389"/>
      <c r="AB10" s="389"/>
      <c r="AC10" s="389"/>
      <c r="AD10" s="390"/>
      <c r="AE10" s="390"/>
      <c r="AF10" s="390"/>
      <c r="AG10" s="77" t="s">
        <v>228</v>
      </c>
    </row>
    <row r="11" spans="1:46" ht="21" customHeight="1">
      <c r="A11" s="386">
        <v>41644</v>
      </c>
      <c r="B11" s="386"/>
      <c r="C11" s="386"/>
      <c r="D11" s="386"/>
      <c r="E11" s="387"/>
      <c r="F11" s="387"/>
      <c r="G11" s="387"/>
      <c r="H11" s="387"/>
      <c r="I11" s="387"/>
      <c r="J11" s="387"/>
      <c r="K11" s="387"/>
      <c r="L11" s="387"/>
      <c r="M11" s="387"/>
      <c r="N11" s="387"/>
      <c r="O11" s="387"/>
      <c r="P11" s="387"/>
      <c r="Q11" s="387"/>
      <c r="R11" s="387"/>
      <c r="S11" s="387"/>
      <c r="T11" s="387"/>
      <c r="U11" s="388"/>
      <c r="V11" s="388"/>
      <c r="W11" s="388"/>
      <c r="X11" s="389"/>
      <c r="Y11" s="389"/>
      <c r="Z11" s="389"/>
      <c r="AA11" s="389"/>
      <c r="AB11" s="389"/>
      <c r="AC11" s="389"/>
      <c r="AD11" s="390"/>
      <c r="AE11" s="390"/>
      <c r="AF11" s="390"/>
      <c r="AG11" s="85" t="s">
        <v>229</v>
      </c>
    </row>
    <row r="12" spans="1:46" ht="21" customHeight="1">
      <c r="A12" s="386">
        <v>41645</v>
      </c>
      <c r="B12" s="386"/>
      <c r="C12" s="386"/>
      <c r="D12" s="386"/>
      <c r="E12" s="387"/>
      <c r="F12" s="387"/>
      <c r="G12" s="387"/>
      <c r="H12" s="387"/>
      <c r="I12" s="387"/>
      <c r="J12" s="387"/>
      <c r="K12" s="387"/>
      <c r="L12" s="387"/>
      <c r="M12" s="387"/>
      <c r="N12" s="387"/>
      <c r="O12" s="387"/>
      <c r="P12" s="387"/>
      <c r="Q12" s="387"/>
      <c r="R12" s="387"/>
      <c r="S12" s="387"/>
      <c r="T12" s="387"/>
      <c r="U12" s="388"/>
      <c r="V12" s="388"/>
      <c r="W12" s="388"/>
      <c r="X12" s="389"/>
      <c r="Y12" s="389"/>
      <c r="Z12" s="389"/>
      <c r="AA12" s="389"/>
      <c r="AB12" s="389"/>
      <c r="AC12" s="389"/>
      <c r="AD12" s="390"/>
      <c r="AE12" s="390"/>
      <c r="AF12" s="390"/>
    </row>
    <row r="13" spans="1:46" ht="21" customHeight="1">
      <c r="A13" s="386">
        <v>41646</v>
      </c>
      <c r="B13" s="386"/>
      <c r="C13" s="386"/>
      <c r="D13" s="386"/>
      <c r="E13" s="387"/>
      <c r="F13" s="387"/>
      <c r="G13" s="387"/>
      <c r="H13" s="387"/>
      <c r="I13" s="387"/>
      <c r="J13" s="387"/>
      <c r="K13" s="387"/>
      <c r="L13" s="387"/>
      <c r="M13" s="387"/>
      <c r="N13" s="387"/>
      <c r="O13" s="387"/>
      <c r="P13" s="387"/>
      <c r="Q13" s="387"/>
      <c r="R13" s="387"/>
      <c r="S13" s="387"/>
      <c r="T13" s="387"/>
      <c r="U13" s="388"/>
      <c r="V13" s="388"/>
      <c r="W13" s="388"/>
      <c r="X13" s="389"/>
      <c r="Y13" s="389"/>
      <c r="Z13" s="389"/>
      <c r="AA13" s="389"/>
      <c r="AB13" s="389"/>
      <c r="AC13" s="389"/>
      <c r="AD13" s="390"/>
      <c r="AE13" s="390"/>
      <c r="AF13" s="390"/>
      <c r="AG13" s="77" t="s">
        <v>230</v>
      </c>
    </row>
    <row r="14" spans="1:46" ht="21" customHeight="1">
      <c r="A14" s="386">
        <v>41647</v>
      </c>
      <c r="B14" s="386"/>
      <c r="C14" s="386"/>
      <c r="D14" s="386"/>
      <c r="E14" s="387"/>
      <c r="F14" s="387"/>
      <c r="G14" s="387"/>
      <c r="H14" s="387"/>
      <c r="I14" s="387"/>
      <c r="J14" s="387"/>
      <c r="K14" s="387"/>
      <c r="L14" s="387"/>
      <c r="M14" s="387"/>
      <c r="N14" s="387"/>
      <c r="O14" s="387"/>
      <c r="P14" s="387"/>
      <c r="Q14" s="387"/>
      <c r="R14" s="387"/>
      <c r="S14" s="387"/>
      <c r="T14" s="387"/>
      <c r="U14" s="388"/>
      <c r="V14" s="388"/>
      <c r="W14" s="388"/>
      <c r="X14" s="389"/>
      <c r="Y14" s="389"/>
      <c r="Z14" s="389"/>
      <c r="AA14" s="389"/>
      <c r="AB14" s="389"/>
      <c r="AC14" s="389"/>
      <c r="AD14" s="390"/>
      <c r="AE14" s="390"/>
      <c r="AF14" s="390"/>
      <c r="AG14" s="77" t="s">
        <v>231</v>
      </c>
    </row>
    <row r="15" spans="1:46" ht="21" customHeight="1">
      <c r="A15" s="386">
        <v>41648</v>
      </c>
      <c r="B15" s="386"/>
      <c r="C15" s="386"/>
      <c r="D15" s="386"/>
      <c r="E15" s="387"/>
      <c r="F15" s="387"/>
      <c r="G15" s="387"/>
      <c r="H15" s="387"/>
      <c r="I15" s="387"/>
      <c r="J15" s="387"/>
      <c r="K15" s="387"/>
      <c r="L15" s="387"/>
      <c r="M15" s="387"/>
      <c r="N15" s="387"/>
      <c r="O15" s="387"/>
      <c r="P15" s="387"/>
      <c r="Q15" s="387"/>
      <c r="R15" s="387"/>
      <c r="S15" s="387"/>
      <c r="T15" s="387"/>
      <c r="U15" s="388"/>
      <c r="V15" s="388"/>
      <c r="W15" s="388"/>
      <c r="X15" s="389"/>
      <c r="Y15" s="389"/>
      <c r="Z15" s="389"/>
      <c r="AA15" s="389"/>
      <c r="AB15" s="389"/>
      <c r="AC15" s="389"/>
      <c r="AD15" s="390"/>
      <c r="AE15" s="390"/>
      <c r="AF15" s="390"/>
      <c r="AG15" s="77" t="s">
        <v>232</v>
      </c>
    </row>
    <row r="16" spans="1:46" ht="21" customHeight="1">
      <c r="A16" s="386">
        <v>41649</v>
      </c>
      <c r="B16" s="386"/>
      <c r="C16" s="386"/>
      <c r="D16" s="386"/>
      <c r="E16" s="387"/>
      <c r="F16" s="387"/>
      <c r="G16" s="387"/>
      <c r="H16" s="387"/>
      <c r="I16" s="387"/>
      <c r="J16" s="387"/>
      <c r="K16" s="387"/>
      <c r="L16" s="387"/>
      <c r="M16" s="387"/>
      <c r="N16" s="387"/>
      <c r="O16" s="387"/>
      <c r="P16" s="387"/>
      <c r="Q16" s="387"/>
      <c r="R16" s="387"/>
      <c r="S16" s="387"/>
      <c r="T16" s="387"/>
      <c r="U16" s="388"/>
      <c r="V16" s="388"/>
      <c r="W16" s="388"/>
      <c r="X16" s="389"/>
      <c r="Y16" s="389"/>
      <c r="Z16" s="389"/>
      <c r="AA16" s="389"/>
      <c r="AB16" s="389"/>
      <c r="AC16" s="389"/>
      <c r="AD16" s="390"/>
      <c r="AE16" s="390"/>
      <c r="AF16" s="390"/>
      <c r="AG16" s="77" t="s">
        <v>233</v>
      </c>
    </row>
    <row r="17" spans="1:34" ht="21" customHeight="1">
      <c r="A17" s="386">
        <v>41650</v>
      </c>
      <c r="B17" s="386"/>
      <c r="C17" s="386"/>
      <c r="D17" s="386"/>
      <c r="E17" s="387"/>
      <c r="F17" s="387"/>
      <c r="G17" s="387"/>
      <c r="H17" s="387"/>
      <c r="I17" s="387"/>
      <c r="J17" s="387"/>
      <c r="K17" s="387"/>
      <c r="L17" s="387"/>
      <c r="M17" s="387"/>
      <c r="N17" s="387"/>
      <c r="O17" s="387"/>
      <c r="P17" s="387"/>
      <c r="Q17" s="387"/>
      <c r="R17" s="387"/>
      <c r="S17" s="387"/>
      <c r="T17" s="387"/>
      <c r="U17" s="388"/>
      <c r="V17" s="388"/>
      <c r="W17" s="388"/>
      <c r="X17" s="389"/>
      <c r="Y17" s="389"/>
      <c r="Z17" s="389"/>
      <c r="AA17" s="389"/>
      <c r="AB17" s="389"/>
      <c r="AC17" s="389"/>
      <c r="AD17" s="390"/>
      <c r="AE17" s="390"/>
      <c r="AF17" s="390"/>
    </row>
    <row r="18" spans="1:34" ht="21" customHeight="1">
      <c r="A18" s="386">
        <v>41651</v>
      </c>
      <c r="B18" s="386"/>
      <c r="C18" s="386"/>
      <c r="D18" s="386"/>
      <c r="E18" s="387"/>
      <c r="F18" s="387"/>
      <c r="G18" s="387"/>
      <c r="H18" s="387"/>
      <c r="I18" s="387"/>
      <c r="J18" s="387"/>
      <c r="K18" s="387"/>
      <c r="L18" s="387"/>
      <c r="M18" s="387"/>
      <c r="N18" s="387"/>
      <c r="O18" s="387"/>
      <c r="P18" s="387"/>
      <c r="Q18" s="387"/>
      <c r="R18" s="387"/>
      <c r="S18" s="387"/>
      <c r="T18" s="387"/>
      <c r="U18" s="388"/>
      <c r="V18" s="388"/>
      <c r="W18" s="388"/>
      <c r="X18" s="389"/>
      <c r="Y18" s="389"/>
      <c r="Z18" s="389"/>
      <c r="AA18" s="389"/>
      <c r="AB18" s="389"/>
      <c r="AC18" s="389"/>
      <c r="AD18" s="390"/>
      <c r="AE18" s="390"/>
      <c r="AF18" s="390"/>
      <c r="AH18" s="86" t="s">
        <v>234</v>
      </c>
    </row>
    <row r="19" spans="1:34" ht="21" customHeight="1">
      <c r="A19" s="386">
        <v>41652</v>
      </c>
      <c r="B19" s="386"/>
      <c r="C19" s="386"/>
      <c r="D19" s="386"/>
      <c r="E19" s="387"/>
      <c r="F19" s="387"/>
      <c r="G19" s="387"/>
      <c r="H19" s="387"/>
      <c r="I19" s="387"/>
      <c r="J19" s="387"/>
      <c r="K19" s="387"/>
      <c r="L19" s="387"/>
      <c r="M19" s="387"/>
      <c r="N19" s="387"/>
      <c r="O19" s="387"/>
      <c r="P19" s="387"/>
      <c r="Q19" s="387"/>
      <c r="R19" s="387"/>
      <c r="S19" s="387"/>
      <c r="T19" s="387"/>
      <c r="U19" s="388"/>
      <c r="V19" s="388"/>
      <c r="W19" s="388"/>
      <c r="X19" s="389"/>
      <c r="Y19" s="389"/>
      <c r="Z19" s="389"/>
      <c r="AA19" s="389"/>
      <c r="AB19" s="389"/>
      <c r="AC19" s="389"/>
      <c r="AD19" s="390"/>
      <c r="AE19" s="390"/>
      <c r="AF19" s="390"/>
      <c r="AH19" s="86" t="s">
        <v>235</v>
      </c>
    </row>
    <row r="20" spans="1:34" ht="21" customHeight="1">
      <c r="A20" s="386">
        <v>41653</v>
      </c>
      <c r="B20" s="386"/>
      <c r="C20" s="386"/>
      <c r="D20" s="386"/>
      <c r="E20" s="387"/>
      <c r="F20" s="387"/>
      <c r="G20" s="387"/>
      <c r="H20" s="387"/>
      <c r="I20" s="387"/>
      <c r="J20" s="387"/>
      <c r="K20" s="387"/>
      <c r="L20" s="387"/>
      <c r="M20" s="387"/>
      <c r="N20" s="387"/>
      <c r="O20" s="387"/>
      <c r="P20" s="387"/>
      <c r="Q20" s="387"/>
      <c r="R20" s="387"/>
      <c r="S20" s="387"/>
      <c r="T20" s="387"/>
      <c r="U20" s="388"/>
      <c r="V20" s="388"/>
      <c r="W20" s="388"/>
      <c r="X20" s="389"/>
      <c r="Y20" s="389"/>
      <c r="Z20" s="389"/>
      <c r="AA20" s="389"/>
      <c r="AB20" s="389"/>
      <c r="AC20" s="389"/>
      <c r="AD20" s="390"/>
      <c r="AE20" s="390"/>
      <c r="AF20" s="390"/>
    </row>
    <row r="21" spans="1:34" ht="21" customHeight="1">
      <c r="A21" s="386">
        <v>41654</v>
      </c>
      <c r="B21" s="386"/>
      <c r="C21" s="386"/>
      <c r="D21" s="386"/>
      <c r="E21" s="387"/>
      <c r="F21" s="387"/>
      <c r="G21" s="387"/>
      <c r="H21" s="387"/>
      <c r="I21" s="387"/>
      <c r="J21" s="387"/>
      <c r="K21" s="387"/>
      <c r="L21" s="387"/>
      <c r="M21" s="387"/>
      <c r="N21" s="387"/>
      <c r="O21" s="387"/>
      <c r="P21" s="387"/>
      <c r="Q21" s="387"/>
      <c r="R21" s="387"/>
      <c r="S21" s="387"/>
      <c r="T21" s="387"/>
      <c r="U21" s="388"/>
      <c r="V21" s="388"/>
      <c r="W21" s="388"/>
      <c r="X21" s="389"/>
      <c r="Y21" s="389"/>
      <c r="Z21" s="389"/>
      <c r="AA21" s="389"/>
      <c r="AB21" s="389"/>
      <c r="AC21" s="389"/>
      <c r="AD21" s="390"/>
      <c r="AE21" s="390"/>
      <c r="AF21" s="390"/>
    </row>
    <row r="22" spans="1:34" ht="21" customHeight="1">
      <c r="A22" s="386">
        <v>41655</v>
      </c>
      <c r="B22" s="386"/>
      <c r="C22" s="386"/>
      <c r="D22" s="386"/>
      <c r="E22" s="387"/>
      <c r="F22" s="387"/>
      <c r="G22" s="387"/>
      <c r="H22" s="387"/>
      <c r="I22" s="387"/>
      <c r="J22" s="387"/>
      <c r="K22" s="387"/>
      <c r="L22" s="387"/>
      <c r="M22" s="387"/>
      <c r="N22" s="387"/>
      <c r="O22" s="387"/>
      <c r="P22" s="387"/>
      <c r="Q22" s="387"/>
      <c r="R22" s="387"/>
      <c r="S22" s="387"/>
      <c r="T22" s="387"/>
      <c r="U22" s="388"/>
      <c r="V22" s="388"/>
      <c r="W22" s="388"/>
      <c r="X22" s="389"/>
      <c r="Y22" s="389"/>
      <c r="Z22" s="389"/>
      <c r="AA22" s="389"/>
      <c r="AB22" s="389"/>
      <c r="AC22" s="389"/>
      <c r="AD22" s="390"/>
      <c r="AE22" s="390"/>
      <c r="AF22" s="390"/>
    </row>
    <row r="23" spans="1:34" ht="21" customHeight="1">
      <c r="A23" s="386">
        <v>41656</v>
      </c>
      <c r="B23" s="386"/>
      <c r="C23" s="386"/>
      <c r="D23" s="386"/>
      <c r="E23" s="387"/>
      <c r="F23" s="387"/>
      <c r="G23" s="387"/>
      <c r="H23" s="387"/>
      <c r="I23" s="387"/>
      <c r="J23" s="387"/>
      <c r="K23" s="387"/>
      <c r="L23" s="387"/>
      <c r="M23" s="387"/>
      <c r="N23" s="387"/>
      <c r="O23" s="387"/>
      <c r="P23" s="387"/>
      <c r="Q23" s="387"/>
      <c r="R23" s="387"/>
      <c r="S23" s="387"/>
      <c r="T23" s="387"/>
      <c r="U23" s="388"/>
      <c r="V23" s="388"/>
      <c r="W23" s="388"/>
      <c r="X23" s="389"/>
      <c r="Y23" s="389"/>
      <c r="Z23" s="389"/>
      <c r="AA23" s="389"/>
      <c r="AB23" s="389"/>
      <c r="AC23" s="389"/>
      <c r="AD23" s="390"/>
      <c r="AE23" s="390"/>
      <c r="AF23" s="390"/>
    </row>
    <row r="24" spans="1:34" ht="21" customHeight="1">
      <c r="A24" s="386">
        <v>41657</v>
      </c>
      <c r="B24" s="386"/>
      <c r="C24" s="386"/>
      <c r="D24" s="386"/>
      <c r="E24" s="387"/>
      <c r="F24" s="387"/>
      <c r="G24" s="387"/>
      <c r="H24" s="387"/>
      <c r="I24" s="387"/>
      <c r="J24" s="387"/>
      <c r="K24" s="387"/>
      <c r="L24" s="387"/>
      <c r="M24" s="387"/>
      <c r="N24" s="387"/>
      <c r="O24" s="387"/>
      <c r="P24" s="387"/>
      <c r="Q24" s="387"/>
      <c r="R24" s="387"/>
      <c r="S24" s="387"/>
      <c r="T24" s="387"/>
      <c r="U24" s="388"/>
      <c r="V24" s="388"/>
      <c r="W24" s="388"/>
      <c r="X24" s="389"/>
      <c r="Y24" s="389"/>
      <c r="Z24" s="389"/>
      <c r="AA24" s="389"/>
      <c r="AB24" s="389"/>
      <c r="AC24" s="389"/>
      <c r="AD24" s="390"/>
      <c r="AE24" s="390"/>
      <c r="AF24" s="390"/>
    </row>
    <row r="25" spans="1:34" ht="21" customHeight="1">
      <c r="A25" s="386">
        <v>41658</v>
      </c>
      <c r="B25" s="386"/>
      <c r="C25" s="386"/>
      <c r="D25" s="386"/>
      <c r="E25" s="387"/>
      <c r="F25" s="387"/>
      <c r="G25" s="387"/>
      <c r="H25" s="387"/>
      <c r="I25" s="387"/>
      <c r="J25" s="387"/>
      <c r="K25" s="387"/>
      <c r="L25" s="387"/>
      <c r="M25" s="387"/>
      <c r="N25" s="387"/>
      <c r="O25" s="387"/>
      <c r="P25" s="387"/>
      <c r="Q25" s="387"/>
      <c r="R25" s="387"/>
      <c r="S25" s="387"/>
      <c r="T25" s="387"/>
      <c r="U25" s="388"/>
      <c r="V25" s="388"/>
      <c r="W25" s="388"/>
      <c r="X25" s="389"/>
      <c r="Y25" s="389"/>
      <c r="Z25" s="389"/>
      <c r="AA25" s="389"/>
      <c r="AB25" s="389"/>
      <c r="AC25" s="389"/>
      <c r="AD25" s="390"/>
      <c r="AE25" s="390"/>
      <c r="AF25" s="390"/>
    </row>
    <row r="26" spans="1:34" ht="21" customHeight="1">
      <c r="A26" s="386">
        <v>41659</v>
      </c>
      <c r="B26" s="386"/>
      <c r="C26" s="386"/>
      <c r="D26" s="386"/>
      <c r="E26" s="387"/>
      <c r="F26" s="387"/>
      <c r="G26" s="387"/>
      <c r="H26" s="387"/>
      <c r="I26" s="387"/>
      <c r="J26" s="387"/>
      <c r="K26" s="387"/>
      <c r="L26" s="387"/>
      <c r="M26" s="387"/>
      <c r="N26" s="387"/>
      <c r="O26" s="387"/>
      <c r="P26" s="387"/>
      <c r="Q26" s="387"/>
      <c r="R26" s="387"/>
      <c r="S26" s="387"/>
      <c r="T26" s="387"/>
      <c r="U26" s="388"/>
      <c r="V26" s="388"/>
      <c r="W26" s="388"/>
      <c r="X26" s="389"/>
      <c r="Y26" s="389"/>
      <c r="Z26" s="389"/>
      <c r="AA26" s="389"/>
      <c r="AB26" s="389"/>
      <c r="AC26" s="389"/>
      <c r="AD26" s="390"/>
      <c r="AE26" s="390"/>
      <c r="AF26" s="390"/>
    </row>
    <row r="27" spans="1:34" ht="21" customHeight="1">
      <c r="A27" s="386">
        <v>41660</v>
      </c>
      <c r="B27" s="386"/>
      <c r="C27" s="386"/>
      <c r="D27" s="386"/>
      <c r="E27" s="387"/>
      <c r="F27" s="387"/>
      <c r="G27" s="387"/>
      <c r="H27" s="387"/>
      <c r="I27" s="387"/>
      <c r="J27" s="387"/>
      <c r="K27" s="387"/>
      <c r="L27" s="387"/>
      <c r="M27" s="387"/>
      <c r="N27" s="387"/>
      <c r="O27" s="387"/>
      <c r="P27" s="387"/>
      <c r="Q27" s="387"/>
      <c r="R27" s="387"/>
      <c r="S27" s="387"/>
      <c r="T27" s="387"/>
      <c r="U27" s="388"/>
      <c r="V27" s="388"/>
      <c r="W27" s="388"/>
      <c r="X27" s="389"/>
      <c r="Y27" s="389"/>
      <c r="Z27" s="389"/>
      <c r="AA27" s="389"/>
      <c r="AB27" s="389"/>
      <c r="AC27" s="389"/>
      <c r="AD27" s="390"/>
      <c r="AE27" s="390"/>
      <c r="AF27" s="390"/>
    </row>
    <row r="28" spans="1:34" ht="21" customHeight="1">
      <c r="A28" s="386">
        <v>41661</v>
      </c>
      <c r="B28" s="386"/>
      <c r="C28" s="386"/>
      <c r="D28" s="386"/>
      <c r="E28" s="387"/>
      <c r="F28" s="387"/>
      <c r="G28" s="387"/>
      <c r="H28" s="387"/>
      <c r="I28" s="387"/>
      <c r="J28" s="387"/>
      <c r="K28" s="387"/>
      <c r="L28" s="387"/>
      <c r="M28" s="387"/>
      <c r="N28" s="387"/>
      <c r="O28" s="387"/>
      <c r="P28" s="387"/>
      <c r="Q28" s="387"/>
      <c r="R28" s="387"/>
      <c r="S28" s="387"/>
      <c r="T28" s="387"/>
      <c r="U28" s="388"/>
      <c r="V28" s="388"/>
      <c r="W28" s="388"/>
      <c r="X28" s="389"/>
      <c r="Y28" s="389"/>
      <c r="Z28" s="389"/>
      <c r="AA28" s="389"/>
      <c r="AB28" s="389"/>
      <c r="AC28" s="389"/>
      <c r="AD28" s="390"/>
      <c r="AE28" s="390"/>
      <c r="AF28" s="390"/>
    </row>
    <row r="29" spans="1:34" ht="21" customHeight="1">
      <c r="A29" s="386">
        <v>41662</v>
      </c>
      <c r="B29" s="386"/>
      <c r="C29" s="386"/>
      <c r="D29" s="386"/>
      <c r="E29" s="387"/>
      <c r="F29" s="387"/>
      <c r="G29" s="387"/>
      <c r="H29" s="387"/>
      <c r="I29" s="387"/>
      <c r="J29" s="387"/>
      <c r="K29" s="387"/>
      <c r="L29" s="387"/>
      <c r="M29" s="387"/>
      <c r="N29" s="387"/>
      <c r="O29" s="387"/>
      <c r="P29" s="387"/>
      <c r="Q29" s="387"/>
      <c r="R29" s="387"/>
      <c r="S29" s="387"/>
      <c r="T29" s="387"/>
      <c r="U29" s="388"/>
      <c r="V29" s="388"/>
      <c r="W29" s="388"/>
      <c r="X29" s="389"/>
      <c r="Y29" s="389"/>
      <c r="Z29" s="389"/>
      <c r="AA29" s="389"/>
      <c r="AB29" s="389"/>
      <c r="AC29" s="389"/>
      <c r="AD29" s="390"/>
      <c r="AE29" s="390"/>
      <c r="AF29" s="390"/>
    </row>
    <row r="30" spans="1:34" ht="21" customHeight="1">
      <c r="A30" s="386">
        <v>41663</v>
      </c>
      <c r="B30" s="386"/>
      <c r="C30" s="386"/>
      <c r="D30" s="386"/>
      <c r="E30" s="387"/>
      <c r="F30" s="387"/>
      <c r="G30" s="387"/>
      <c r="H30" s="387"/>
      <c r="I30" s="387"/>
      <c r="J30" s="387"/>
      <c r="K30" s="387"/>
      <c r="L30" s="387"/>
      <c r="M30" s="387"/>
      <c r="N30" s="387"/>
      <c r="O30" s="387"/>
      <c r="P30" s="387"/>
      <c r="Q30" s="387"/>
      <c r="R30" s="387"/>
      <c r="S30" s="387"/>
      <c r="T30" s="387"/>
      <c r="U30" s="388"/>
      <c r="V30" s="388"/>
      <c r="W30" s="388"/>
      <c r="X30" s="389"/>
      <c r="Y30" s="389"/>
      <c r="Z30" s="389"/>
      <c r="AA30" s="389"/>
      <c r="AB30" s="389"/>
      <c r="AC30" s="389"/>
      <c r="AD30" s="390"/>
      <c r="AE30" s="390"/>
      <c r="AF30" s="390"/>
    </row>
    <row r="31" spans="1:34" ht="21" customHeight="1">
      <c r="A31" s="386">
        <v>41664</v>
      </c>
      <c r="B31" s="386"/>
      <c r="C31" s="386"/>
      <c r="D31" s="386"/>
      <c r="E31" s="387"/>
      <c r="F31" s="387"/>
      <c r="G31" s="387"/>
      <c r="H31" s="387"/>
      <c r="I31" s="387"/>
      <c r="J31" s="387"/>
      <c r="K31" s="387"/>
      <c r="L31" s="387"/>
      <c r="M31" s="387"/>
      <c r="N31" s="387"/>
      <c r="O31" s="387"/>
      <c r="P31" s="387"/>
      <c r="Q31" s="387"/>
      <c r="R31" s="387"/>
      <c r="S31" s="387"/>
      <c r="T31" s="387"/>
      <c r="U31" s="388"/>
      <c r="V31" s="388"/>
      <c r="W31" s="388"/>
      <c r="X31" s="389"/>
      <c r="Y31" s="389"/>
      <c r="Z31" s="389"/>
      <c r="AA31" s="389"/>
      <c r="AB31" s="389"/>
      <c r="AC31" s="389"/>
      <c r="AD31" s="390"/>
      <c r="AE31" s="390"/>
      <c r="AF31" s="390"/>
    </row>
    <row r="32" spans="1:34" ht="21" customHeight="1">
      <c r="A32" s="386">
        <v>41665</v>
      </c>
      <c r="B32" s="386"/>
      <c r="C32" s="386"/>
      <c r="D32" s="386"/>
      <c r="E32" s="387"/>
      <c r="F32" s="387"/>
      <c r="G32" s="387"/>
      <c r="H32" s="387"/>
      <c r="I32" s="387"/>
      <c r="J32" s="387"/>
      <c r="K32" s="387"/>
      <c r="L32" s="387"/>
      <c r="M32" s="387"/>
      <c r="N32" s="387"/>
      <c r="O32" s="387"/>
      <c r="P32" s="387"/>
      <c r="Q32" s="387"/>
      <c r="R32" s="387"/>
      <c r="S32" s="387"/>
      <c r="T32" s="387"/>
      <c r="U32" s="388"/>
      <c r="V32" s="388"/>
      <c r="W32" s="388"/>
      <c r="X32" s="389"/>
      <c r="Y32" s="389"/>
      <c r="Z32" s="389"/>
      <c r="AA32" s="389"/>
      <c r="AB32" s="389"/>
      <c r="AC32" s="389"/>
      <c r="AD32" s="390"/>
      <c r="AE32" s="390"/>
      <c r="AF32" s="390"/>
    </row>
    <row r="33" spans="1:33" ht="21" customHeight="1">
      <c r="A33" s="386">
        <v>41666</v>
      </c>
      <c r="B33" s="386"/>
      <c r="C33" s="386"/>
      <c r="D33" s="386"/>
      <c r="E33" s="387"/>
      <c r="F33" s="387"/>
      <c r="G33" s="387"/>
      <c r="H33" s="387"/>
      <c r="I33" s="387"/>
      <c r="J33" s="387"/>
      <c r="K33" s="387"/>
      <c r="L33" s="387"/>
      <c r="M33" s="387"/>
      <c r="N33" s="387"/>
      <c r="O33" s="387"/>
      <c r="P33" s="387"/>
      <c r="Q33" s="387"/>
      <c r="R33" s="387"/>
      <c r="S33" s="387"/>
      <c r="T33" s="387"/>
      <c r="U33" s="388"/>
      <c r="V33" s="388"/>
      <c r="W33" s="388"/>
      <c r="X33" s="389"/>
      <c r="Y33" s="389"/>
      <c r="Z33" s="389"/>
      <c r="AA33" s="389"/>
      <c r="AB33" s="389"/>
      <c r="AC33" s="389"/>
      <c r="AD33" s="390"/>
      <c r="AE33" s="390"/>
      <c r="AF33" s="390"/>
    </row>
    <row r="34" spans="1:33" ht="21" customHeight="1">
      <c r="A34" s="386">
        <v>41667</v>
      </c>
      <c r="B34" s="386"/>
      <c r="C34" s="386"/>
      <c r="D34" s="386"/>
      <c r="E34" s="387"/>
      <c r="F34" s="387"/>
      <c r="G34" s="387"/>
      <c r="H34" s="387"/>
      <c r="I34" s="387"/>
      <c r="J34" s="387"/>
      <c r="K34" s="387"/>
      <c r="L34" s="387"/>
      <c r="M34" s="387"/>
      <c r="N34" s="387"/>
      <c r="O34" s="387"/>
      <c r="P34" s="387"/>
      <c r="Q34" s="387"/>
      <c r="R34" s="387"/>
      <c r="S34" s="387"/>
      <c r="T34" s="387"/>
      <c r="U34" s="388"/>
      <c r="V34" s="388"/>
      <c r="W34" s="388"/>
      <c r="X34" s="389"/>
      <c r="Y34" s="389"/>
      <c r="Z34" s="389"/>
      <c r="AA34" s="389"/>
      <c r="AB34" s="389"/>
      <c r="AC34" s="389"/>
      <c r="AD34" s="390"/>
      <c r="AE34" s="390"/>
      <c r="AF34" s="390"/>
    </row>
    <row r="35" spans="1:33" ht="21" customHeight="1">
      <c r="A35" s="386">
        <v>41668</v>
      </c>
      <c r="B35" s="386"/>
      <c r="C35" s="386"/>
      <c r="D35" s="386"/>
      <c r="E35" s="387"/>
      <c r="F35" s="387"/>
      <c r="G35" s="387"/>
      <c r="H35" s="387"/>
      <c r="I35" s="387"/>
      <c r="J35" s="387"/>
      <c r="K35" s="387"/>
      <c r="L35" s="387"/>
      <c r="M35" s="387"/>
      <c r="N35" s="387"/>
      <c r="O35" s="387"/>
      <c r="P35" s="387"/>
      <c r="Q35" s="387"/>
      <c r="R35" s="387"/>
      <c r="S35" s="387"/>
      <c r="T35" s="387"/>
      <c r="U35" s="388"/>
      <c r="V35" s="388"/>
      <c r="W35" s="388"/>
      <c r="X35" s="389"/>
      <c r="Y35" s="389"/>
      <c r="Z35" s="389"/>
      <c r="AA35" s="389"/>
      <c r="AB35" s="389"/>
      <c r="AC35" s="389"/>
      <c r="AD35" s="390"/>
      <c r="AE35" s="390"/>
      <c r="AF35" s="390"/>
    </row>
    <row r="36" spans="1:33" ht="21" customHeight="1">
      <c r="A36" s="386">
        <v>41669</v>
      </c>
      <c r="B36" s="386"/>
      <c r="C36" s="386"/>
      <c r="D36" s="386"/>
      <c r="E36" s="387"/>
      <c r="F36" s="387"/>
      <c r="G36" s="387"/>
      <c r="H36" s="387"/>
      <c r="I36" s="387"/>
      <c r="J36" s="387"/>
      <c r="K36" s="387"/>
      <c r="L36" s="387"/>
      <c r="M36" s="387"/>
      <c r="N36" s="387"/>
      <c r="O36" s="387"/>
      <c r="P36" s="387"/>
      <c r="Q36" s="387"/>
      <c r="R36" s="387"/>
      <c r="S36" s="387"/>
      <c r="T36" s="387"/>
      <c r="U36" s="388"/>
      <c r="V36" s="388"/>
      <c r="W36" s="388"/>
      <c r="X36" s="389"/>
      <c r="Y36" s="389"/>
      <c r="Z36" s="389"/>
      <c r="AA36" s="389"/>
      <c r="AB36" s="389"/>
      <c r="AC36" s="389"/>
      <c r="AD36" s="390"/>
      <c r="AE36" s="390"/>
      <c r="AF36" s="390"/>
    </row>
    <row r="37" spans="1:33" ht="21" customHeight="1">
      <c r="A37" s="386">
        <v>41670</v>
      </c>
      <c r="B37" s="386"/>
      <c r="C37" s="386"/>
      <c r="D37" s="386"/>
      <c r="E37" s="387"/>
      <c r="F37" s="387"/>
      <c r="G37" s="387"/>
      <c r="H37" s="387"/>
      <c r="I37" s="387"/>
      <c r="J37" s="387"/>
      <c r="K37" s="387"/>
      <c r="L37" s="387"/>
      <c r="M37" s="387"/>
      <c r="N37" s="387"/>
      <c r="O37" s="387"/>
      <c r="P37" s="387"/>
      <c r="Q37" s="387"/>
      <c r="R37" s="387"/>
      <c r="S37" s="387"/>
      <c r="T37" s="387"/>
      <c r="U37" s="388"/>
      <c r="V37" s="388"/>
      <c r="W37" s="388"/>
      <c r="X37" s="389"/>
      <c r="Y37" s="389"/>
      <c r="Z37" s="389"/>
      <c r="AA37" s="389"/>
      <c r="AB37" s="389"/>
      <c r="AC37" s="389"/>
      <c r="AD37" s="390"/>
      <c r="AE37" s="390"/>
      <c r="AF37" s="390"/>
    </row>
    <row r="38" spans="1:33" ht="21" customHeight="1">
      <c r="A38" s="382" t="s">
        <v>236</v>
      </c>
      <c r="B38" s="382"/>
      <c r="C38" s="382"/>
      <c r="D38" s="382"/>
      <c r="E38" s="382"/>
      <c r="F38" s="382"/>
      <c r="G38" s="382"/>
      <c r="H38" s="382"/>
      <c r="I38" s="382"/>
      <c r="J38" s="382"/>
      <c r="K38" s="382"/>
      <c r="L38" s="382"/>
      <c r="M38" s="382"/>
      <c r="N38" s="382"/>
      <c r="O38" s="382"/>
      <c r="P38" s="382"/>
      <c r="Q38" s="382"/>
      <c r="R38" s="382"/>
      <c r="S38" s="382"/>
      <c r="T38" s="382"/>
      <c r="U38" s="383">
        <f>SUM(U7:W37)</f>
        <v>0</v>
      </c>
      <c r="V38" s="383"/>
      <c r="W38" s="383"/>
      <c r="X38" s="384">
        <f>SUM(X7:Z37)</f>
        <v>0</v>
      </c>
      <c r="Y38" s="384"/>
      <c r="Z38" s="384"/>
      <c r="AA38" s="384">
        <f>SUM(AA7:AC37)</f>
        <v>0</v>
      </c>
      <c r="AB38" s="384"/>
      <c r="AC38" s="384"/>
      <c r="AD38" s="385">
        <f>SUM(AD7:AF37)</f>
        <v>0</v>
      </c>
      <c r="AE38" s="385"/>
      <c r="AF38" s="385"/>
      <c r="AG38" s="77" t="s">
        <v>237</v>
      </c>
    </row>
    <row r="39" spans="1:33" ht="21" customHeight="1">
      <c r="A39" s="386">
        <v>41671</v>
      </c>
      <c r="B39" s="386"/>
      <c r="C39" s="386"/>
      <c r="D39" s="386"/>
      <c r="E39" s="387"/>
      <c r="F39" s="387"/>
      <c r="G39" s="387"/>
      <c r="H39" s="387"/>
      <c r="I39" s="387"/>
      <c r="J39" s="387"/>
      <c r="K39" s="387"/>
      <c r="L39" s="387"/>
      <c r="M39" s="387"/>
      <c r="N39" s="387"/>
      <c r="O39" s="387"/>
      <c r="P39" s="387"/>
      <c r="Q39" s="387"/>
      <c r="R39" s="387"/>
      <c r="S39" s="387"/>
      <c r="T39" s="387"/>
      <c r="U39" s="388"/>
      <c r="V39" s="388"/>
      <c r="W39" s="388"/>
      <c r="X39" s="389"/>
      <c r="Y39" s="389"/>
      <c r="Z39" s="389"/>
      <c r="AA39" s="389"/>
      <c r="AB39" s="389"/>
      <c r="AC39" s="389"/>
      <c r="AD39" s="390"/>
      <c r="AE39" s="390"/>
      <c r="AF39" s="390"/>
    </row>
    <row r="40" spans="1:33" ht="21" customHeight="1">
      <c r="A40" s="386">
        <v>41672</v>
      </c>
      <c r="B40" s="386"/>
      <c r="C40" s="386"/>
      <c r="D40" s="386"/>
      <c r="E40" s="387"/>
      <c r="F40" s="387"/>
      <c r="G40" s="387"/>
      <c r="H40" s="387"/>
      <c r="I40" s="387"/>
      <c r="J40" s="387"/>
      <c r="K40" s="387"/>
      <c r="L40" s="387"/>
      <c r="M40" s="387"/>
      <c r="N40" s="387"/>
      <c r="O40" s="387"/>
      <c r="P40" s="387"/>
      <c r="Q40" s="387"/>
      <c r="R40" s="387"/>
      <c r="S40" s="387"/>
      <c r="T40" s="387"/>
      <c r="U40" s="388"/>
      <c r="V40" s="388"/>
      <c r="W40" s="388"/>
      <c r="X40" s="389"/>
      <c r="Y40" s="389"/>
      <c r="Z40" s="389"/>
      <c r="AA40" s="389"/>
      <c r="AB40" s="389"/>
      <c r="AC40" s="389"/>
      <c r="AD40" s="390"/>
      <c r="AE40" s="390"/>
      <c r="AF40" s="390"/>
    </row>
    <row r="41" spans="1:33" ht="21" customHeight="1">
      <c r="A41" s="386">
        <v>41673</v>
      </c>
      <c r="B41" s="386"/>
      <c r="C41" s="386"/>
      <c r="D41" s="386"/>
      <c r="E41" s="387"/>
      <c r="F41" s="387"/>
      <c r="G41" s="387"/>
      <c r="H41" s="387"/>
      <c r="I41" s="387"/>
      <c r="J41" s="387"/>
      <c r="K41" s="387"/>
      <c r="L41" s="387"/>
      <c r="M41" s="387"/>
      <c r="N41" s="387"/>
      <c r="O41" s="387"/>
      <c r="P41" s="387"/>
      <c r="Q41" s="387"/>
      <c r="R41" s="387"/>
      <c r="S41" s="387"/>
      <c r="T41" s="387"/>
      <c r="U41" s="388"/>
      <c r="V41" s="388"/>
      <c r="W41" s="388"/>
      <c r="X41" s="389"/>
      <c r="Y41" s="389"/>
      <c r="Z41" s="389"/>
      <c r="AA41" s="389"/>
      <c r="AB41" s="389"/>
      <c r="AC41" s="389"/>
      <c r="AD41" s="390"/>
      <c r="AE41" s="390"/>
      <c r="AF41" s="390"/>
    </row>
    <row r="42" spans="1:33" ht="21" customHeight="1">
      <c r="A42" s="386">
        <v>41674</v>
      </c>
      <c r="B42" s="386"/>
      <c r="C42" s="386"/>
      <c r="D42" s="386"/>
      <c r="E42" s="387"/>
      <c r="F42" s="387"/>
      <c r="G42" s="387"/>
      <c r="H42" s="387"/>
      <c r="I42" s="387"/>
      <c r="J42" s="387"/>
      <c r="K42" s="387"/>
      <c r="L42" s="387"/>
      <c r="M42" s="387"/>
      <c r="N42" s="387"/>
      <c r="O42" s="387"/>
      <c r="P42" s="387"/>
      <c r="Q42" s="387"/>
      <c r="R42" s="387"/>
      <c r="S42" s="387"/>
      <c r="T42" s="387"/>
      <c r="U42" s="388"/>
      <c r="V42" s="388"/>
      <c r="W42" s="388"/>
      <c r="X42" s="389"/>
      <c r="Y42" s="389"/>
      <c r="Z42" s="389"/>
      <c r="AA42" s="389"/>
      <c r="AB42" s="389"/>
      <c r="AC42" s="389"/>
      <c r="AD42" s="390"/>
      <c r="AE42" s="390"/>
      <c r="AF42" s="390"/>
    </row>
    <row r="43" spans="1:33" ht="21" customHeight="1">
      <c r="A43" s="386">
        <v>41675</v>
      </c>
      <c r="B43" s="386"/>
      <c r="C43" s="386"/>
      <c r="D43" s="386"/>
      <c r="E43" s="387"/>
      <c r="F43" s="387"/>
      <c r="G43" s="387"/>
      <c r="H43" s="387"/>
      <c r="I43" s="387"/>
      <c r="J43" s="387"/>
      <c r="K43" s="387"/>
      <c r="L43" s="387"/>
      <c r="M43" s="387"/>
      <c r="N43" s="387"/>
      <c r="O43" s="387"/>
      <c r="P43" s="387"/>
      <c r="Q43" s="387"/>
      <c r="R43" s="387"/>
      <c r="S43" s="387"/>
      <c r="T43" s="387"/>
      <c r="U43" s="388"/>
      <c r="V43" s="388"/>
      <c r="W43" s="388"/>
      <c r="X43" s="389"/>
      <c r="Y43" s="389"/>
      <c r="Z43" s="389"/>
      <c r="AA43" s="389"/>
      <c r="AB43" s="389"/>
      <c r="AC43" s="389"/>
      <c r="AD43" s="390"/>
      <c r="AE43" s="390"/>
      <c r="AF43" s="390"/>
    </row>
    <row r="44" spans="1:33" ht="21" customHeight="1">
      <c r="A44" s="386">
        <v>41676</v>
      </c>
      <c r="B44" s="386"/>
      <c r="C44" s="386"/>
      <c r="D44" s="386"/>
      <c r="E44" s="387"/>
      <c r="F44" s="387"/>
      <c r="G44" s="387"/>
      <c r="H44" s="387"/>
      <c r="I44" s="387"/>
      <c r="J44" s="387"/>
      <c r="K44" s="387"/>
      <c r="L44" s="387"/>
      <c r="M44" s="387"/>
      <c r="N44" s="387"/>
      <c r="O44" s="387"/>
      <c r="P44" s="387"/>
      <c r="Q44" s="387"/>
      <c r="R44" s="387"/>
      <c r="S44" s="387"/>
      <c r="T44" s="387"/>
      <c r="U44" s="388"/>
      <c r="V44" s="388"/>
      <c r="W44" s="388"/>
      <c r="X44" s="389"/>
      <c r="Y44" s="389"/>
      <c r="Z44" s="389"/>
      <c r="AA44" s="389"/>
      <c r="AB44" s="389"/>
      <c r="AC44" s="389"/>
      <c r="AD44" s="390"/>
      <c r="AE44" s="390"/>
      <c r="AF44" s="390"/>
    </row>
    <row r="45" spans="1:33" ht="21" customHeight="1">
      <c r="A45" s="386">
        <v>41677</v>
      </c>
      <c r="B45" s="386"/>
      <c r="C45" s="386"/>
      <c r="D45" s="386"/>
      <c r="E45" s="387"/>
      <c r="F45" s="387"/>
      <c r="G45" s="387"/>
      <c r="H45" s="387"/>
      <c r="I45" s="387"/>
      <c r="J45" s="387"/>
      <c r="K45" s="387"/>
      <c r="L45" s="387"/>
      <c r="M45" s="387"/>
      <c r="N45" s="387"/>
      <c r="O45" s="387"/>
      <c r="P45" s="387"/>
      <c r="Q45" s="387"/>
      <c r="R45" s="387"/>
      <c r="S45" s="387"/>
      <c r="T45" s="387"/>
      <c r="U45" s="388"/>
      <c r="V45" s="388"/>
      <c r="W45" s="388"/>
      <c r="X45" s="389"/>
      <c r="Y45" s="389"/>
      <c r="Z45" s="389"/>
      <c r="AA45" s="389"/>
      <c r="AB45" s="389"/>
      <c r="AC45" s="389"/>
      <c r="AD45" s="390"/>
      <c r="AE45" s="390"/>
      <c r="AF45" s="390"/>
    </row>
    <row r="46" spans="1:33" ht="21" customHeight="1">
      <c r="A46" s="386">
        <v>41678</v>
      </c>
      <c r="B46" s="386"/>
      <c r="C46" s="386"/>
      <c r="D46" s="386"/>
      <c r="E46" s="387"/>
      <c r="F46" s="387"/>
      <c r="G46" s="387"/>
      <c r="H46" s="387"/>
      <c r="I46" s="387"/>
      <c r="J46" s="387"/>
      <c r="K46" s="387"/>
      <c r="L46" s="387"/>
      <c r="M46" s="387"/>
      <c r="N46" s="387"/>
      <c r="O46" s="387"/>
      <c r="P46" s="387"/>
      <c r="Q46" s="387"/>
      <c r="R46" s="387"/>
      <c r="S46" s="387"/>
      <c r="T46" s="387"/>
      <c r="U46" s="388"/>
      <c r="V46" s="388"/>
      <c r="W46" s="388"/>
      <c r="X46" s="389"/>
      <c r="Y46" s="389"/>
      <c r="Z46" s="389"/>
      <c r="AA46" s="389"/>
      <c r="AB46" s="389"/>
      <c r="AC46" s="389"/>
      <c r="AD46" s="390"/>
      <c r="AE46" s="390"/>
      <c r="AF46" s="390"/>
    </row>
    <row r="47" spans="1:33" ht="21" customHeight="1">
      <c r="A47" s="386">
        <v>41679</v>
      </c>
      <c r="B47" s="386"/>
      <c r="C47" s="386"/>
      <c r="D47" s="386"/>
      <c r="E47" s="387"/>
      <c r="F47" s="387"/>
      <c r="G47" s="387"/>
      <c r="H47" s="387"/>
      <c r="I47" s="387"/>
      <c r="J47" s="387"/>
      <c r="K47" s="387"/>
      <c r="L47" s="387"/>
      <c r="M47" s="387"/>
      <c r="N47" s="387"/>
      <c r="O47" s="387"/>
      <c r="P47" s="387"/>
      <c r="Q47" s="387"/>
      <c r="R47" s="387"/>
      <c r="S47" s="387"/>
      <c r="T47" s="387"/>
      <c r="U47" s="388"/>
      <c r="V47" s="388"/>
      <c r="W47" s="388"/>
      <c r="X47" s="389"/>
      <c r="Y47" s="389"/>
      <c r="Z47" s="389"/>
      <c r="AA47" s="389"/>
      <c r="AB47" s="389"/>
      <c r="AC47" s="389"/>
      <c r="AD47" s="390"/>
      <c r="AE47" s="390"/>
      <c r="AF47" s="390"/>
    </row>
    <row r="48" spans="1:33" ht="21" customHeight="1">
      <c r="A48" s="386">
        <v>41680</v>
      </c>
      <c r="B48" s="386"/>
      <c r="C48" s="386"/>
      <c r="D48" s="386"/>
      <c r="E48" s="387"/>
      <c r="F48" s="387"/>
      <c r="G48" s="387"/>
      <c r="H48" s="387"/>
      <c r="I48" s="387"/>
      <c r="J48" s="387"/>
      <c r="K48" s="387"/>
      <c r="L48" s="387"/>
      <c r="M48" s="387"/>
      <c r="N48" s="387"/>
      <c r="O48" s="387"/>
      <c r="P48" s="387"/>
      <c r="Q48" s="387"/>
      <c r="R48" s="387"/>
      <c r="S48" s="387"/>
      <c r="T48" s="387"/>
      <c r="U48" s="388"/>
      <c r="V48" s="388"/>
      <c r="W48" s="388"/>
      <c r="X48" s="389"/>
      <c r="Y48" s="389"/>
      <c r="Z48" s="389"/>
      <c r="AA48" s="389"/>
      <c r="AB48" s="389"/>
      <c r="AC48" s="389"/>
      <c r="AD48" s="390"/>
      <c r="AE48" s="390"/>
      <c r="AF48" s="390"/>
    </row>
    <row r="49" spans="1:32" ht="21" customHeight="1">
      <c r="A49" s="386">
        <v>41681</v>
      </c>
      <c r="B49" s="386"/>
      <c r="C49" s="386"/>
      <c r="D49" s="386"/>
      <c r="E49" s="387"/>
      <c r="F49" s="387"/>
      <c r="G49" s="387"/>
      <c r="H49" s="387"/>
      <c r="I49" s="387"/>
      <c r="J49" s="387"/>
      <c r="K49" s="387"/>
      <c r="L49" s="387"/>
      <c r="M49" s="387"/>
      <c r="N49" s="387"/>
      <c r="O49" s="387"/>
      <c r="P49" s="387"/>
      <c r="Q49" s="387"/>
      <c r="R49" s="387"/>
      <c r="S49" s="387"/>
      <c r="T49" s="387"/>
      <c r="U49" s="388"/>
      <c r="V49" s="388"/>
      <c r="W49" s="388"/>
      <c r="X49" s="389"/>
      <c r="Y49" s="389"/>
      <c r="Z49" s="389"/>
      <c r="AA49" s="389"/>
      <c r="AB49" s="389"/>
      <c r="AC49" s="389"/>
      <c r="AD49" s="390"/>
      <c r="AE49" s="390"/>
      <c r="AF49" s="390"/>
    </row>
    <row r="50" spans="1:32" ht="21" customHeight="1">
      <c r="A50" s="386">
        <v>41682</v>
      </c>
      <c r="B50" s="386"/>
      <c r="C50" s="386"/>
      <c r="D50" s="386"/>
      <c r="E50" s="387"/>
      <c r="F50" s="387"/>
      <c r="G50" s="387"/>
      <c r="H50" s="387"/>
      <c r="I50" s="387"/>
      <c r="J50" s="387"/>
      <c r="K50" s="387"/>
      <c r="L50" s="387"/>
      <c r="M50" s="387"/>
      <c r="N50" s="387"/>
      <c r="O50" s="387"/>
      <c r="P50" s="387"/>
      <c r="Q50" s="387"/>
      <c r="R50" s="387"/>
      <c r="S50" s="387"/>
      <c r="T50" s="387"/>
      <c r="U50" s="388"/>
      <c r="V50" s="388"/>
      <c r="W50" s="388"/>
      <c r="X50" s="389"/>
      <c r="Y50" s="389"/>
      <c r="Z50" s="389"/>
      <c r="AA50" s="389"/>
      <c r="AB50" s="389"/>
      <c r="AC50" s="389"/>
      <c r="AD50" s="390"/>
      <c r="AE50" s="390"/>
      <c r="AF50" s="390"/>
    </row>
    <row r="51" spans="1:32" ht="21" customHeight="1">
      <c r="A51" s="386">
        <v>41683</v>
      </c>
      <c r="B51" s="386"/>
      <c r="C51" s="386"/>
      <c r="D51" s="386"/>
      <c r="E51" s="387"/>
      <c r="F51" s="387"/>
      <c r="G51" s="387"/>
      <c r="H51" s="387"/>
      <c r="I51" s="387"/>
      <c r="J51" s="387"/>
      <c r="K51" s="387"/>
      <c r="L51" s="387"/>
      <c r="M51" s="387"/>
      <c r="N51" s="387"/>
      <c r="O51" s="387"/>
      <c r="P51" s="387"/>
      <c r="Q51" s="387"/>
      <c r="R51" s="387"/>
      <c r="S51" s="387"/>
      <c r="T51" s="387"/>
      <c r="U51" s="388"/>
      <c r="V51" s="388"/>
      <c r="W51" s="388"/>
      <c r="X51" s="389"/>
      <c r="Y51" s="389"/>
      <c r="Z51" s="389"/>
      <c r="AA51" s="389"/>
      <c r="AB51" s="389"/>
      <c r="AC51" s="389"/>
      <c r="AD51" s="390"/>
      <c r="AE51" s="390"/>
      <c r="AF51" s="390"/>
    </row>
    <row r="52" spans="1:32" ht="21" customHeight="1">
      <c r="A52" s="386">
        <v>41684</v>
      </c>
      <c r="B52" s="386"/>
      <c r="C52" s="386"/>
      <c r="D52" s="386"/>
      <c r="E52" s="387"/>
      <c r="F52" s="387"/>
      <c r="G52" s="387"/>
      <c r="H52" s="387"/>
      <c r="I52" s="387"/>
      <c r="J52" s="387"/>
      <c r="K52" s="387"/>
      <c r="L52" s="387"/>
      <c r="M52" s="387"/>
      <c r="N52" s="387"/>
      <c r="O52" s="387"/>
      <c r="P52" s="387"/>
      <c r="Q52" s="387"/>
      <c r="R52" s="387"/>
      <c r="S52" s="387"/>
      <c r="T52" s="387"/>
      <c r="U52" s="388"/>
      <c r="V52" s="388"/>
      <c r="W52" s="388"/>
      <c r="X52" s="389"/>
      <c r="Y52" s="389"/>
      <c r="Z52" s="389"/>
      <c r="AA52" s="389"/>
      <c r="AB52" s="389"/>
      <c r="AC52" s="389"/>
      <c r="AD52" s="390"/>
      <c r="AE52" s="390"/>
      <c r="AF52" s="390"/>
    </row>
    <row r="53" spans="1:32" ht="21" customHeight="1">
      <c r="A53" s="386">
        <v>41685</v>
      </c>
      <c r="B53" s="386"/>
      <c r="C53" s="386"/>
      <c r="D53" s="386"/>
      <c r="E53" s="387"/>
      <c r="F53" s="387"/>
      <c r="G53" s="387"/>
      <c r="H53" s="387"/>
      <c r="I53" s="387"/>
      <c r="J53" s="387"/>
      <c r="K53" s="387"/>
      <c r="L53" s="387"/>
      <c r="M53" s="387"/>
      <c r="N53" s="387"/>
      <c r="O53" s="387"/>
      <c r="P53" s="387"/>
      <c r="Q53" s="387"/>
      <c r="R53" s="387"/>
      <c r="S53" s="387"/>
      <c r="T53" s="387"/>
      <c r="U53" s="388"/>
      <c r="V53" s="388"/>
      <c r="W53" s="388"/>
      <c r="X53" s="389"/>
      <c r="Y53" s="389"/>
      <c r="Z53" s="389"/>
      <c r="AA53" s="389"/>
      <c r="AB53" s="389"/>
      <c r="AC53" s="389"/>
      <c r="AD53" s="390"/>
      <c r="AE53" s="390"/>
      <c r="AF53" s="390"/>
    </row>
    <row r="54" spans="1:32" ht="21" customHeight="1">
      <c r="A54" s="386">
        <v>41686</v>
      </c>
      <c r="B54" s="386"/>
      <c r="C54" s="386"/>
      <c r="D54" s="386"/>
      <c r="E54" s="387"/>
      <c r="F54" s="387"/>
      <c r="G54" s="387"/>
      <c r="H54" s="387"/>
      <c r="I54" s="387"/>
      <c r="J54" s="387"/>
      <c r="K54" s="387"/>
      <c r="L54" s="387"/>
      <c r="M54" s="387"/>
      <c r="N54" s="387"/>
      <c r="O54" s="387"/>
      <c r="P54" s="387"/>
      <c r="Q54" s="387"/>
      <c r="R54" s="387"/>
      <c r="S54" s="387"/>
      <c r="T54" s="387"/>
      <c r="U54" s="388"/>
      <c r="V54" s="388"/>
      <c r="W54" s="388"/>
      <c r="X54" s="389"/>
      <c r="Y54" s="389"/>
      <c r="Z54" s="389"/>
      <c r="AA54" s="389"/>
      <c r="AB54" s="389"/>
      <c r="AC54" s="389"/>
      <c r="AD54" s="390"/>
      <c r="AE54" s="390"/>
      <c r="AF54" s="390"/>
    </row>
    <row r="55" spans="1:32" ht="21" customHeight="1">
      <c r="A55" s="386">
        <v>41687</v>
      </c>
      <c r="B55" s="386"/>
      <c r="C55" s="386"/>
      <c r="D55" s="386"/>
      <c r="E55" s="387"/>
      <c r="F55" s="387"/>
      <c r="G55" s="387"/>
      <c r="H55" s="387"/>
      <c r="I55" s="387"/>
      <c r="J55" s="387"/>
      <c r="K55" s="387"/>
      <c r="L55" s="387"/>
      <c r="M55" s="387"/>
      <c r="N55" s="387"/>
      <c r="O55" s="387"/>
      <c r="P55" s="387"/>
      <c r="Q55" s="387"/>
      <c r="R55" s="387"/>
      <c r="S55" s="387"/>
      <c r="T55" s="387"/>
      <c r="U55" s="388"/>
      <c r="V55" s="388"/>
      <c r="W55" s="388"/>
      <c r="X55" s="389"/>
      <c r="Y55" s="389"/>
      <c r="Z55" s="389"/>
      <c r="AA55" s="389"/>
      <c r="AB55" s="389"/>
      <c r="AC55" s="389"/>
      <c r="AD55" s="390"/>
      <c r="AE55" s="390"/>
      <c r="AF55" s="390"/>
    </row>
    <row r="56" spans="1:32" ht="21" customHeight="1">
      <c r="A56" s="386">
        <v>41688</v>
      </c>
      <c r="B56" s="386"/>
      <c r="C56" s="386"/>
      <c r="D56" s="386"/>
      <c r="E56" s="387"/>
      <c r="F56" s="387"/>
      <c r="G56" s="387"/>
      <c r="H56" s="387"/>
      <c r="I56" s="387"/>
      <c r="J56" s="387"/>
      <c r="K56" s="387"/>
      <c r="L56" s="387"/>
      <c r="M56" s="387"/>
      <c r="N56" s="387"/>
      <c r="O56" s="387"/>
      <c r="P56" s="387"/>
      <c r="Q56" s="387"/>
      <c r="R56" s="387"/>
      <c r="S56" s="387"/>
      <c r="T56" s="387"/>
      <c r="U56" s="388"/>
      <c r="V56" s="388"/>
      <c r="W56" s="388"/>
      <c r="X56" s="389"/>
      <c r="Y56" s="389"/>
      <c r="Z56" s="389"/>
      <c r="AA56" s="389"/>
      <c r="AB56" s="389"/>
      <c r="AC56" s="389"/>
      <c r="AD56" s="390"/>
      <c r="AE56" s="390"/>
      <c r="AF56" s="390"/>
    </row>
    <row r="57" spans="1:32" ht="21" customHeight="1">
      <c r="A57" s="386">
        <v>41689</v>
      </c>
      <c r="B57" s="386"/>
      <c r="C57" s="386"/>
      <c r="D57" s="386"/>
      <c r="E57" s="387"/>
      <c r="F57" s="387"/>
      <c r="G57" s="387"/>
      <c r="H57" s="387"/>
      <c r="I57" s="387"/>
      <c r="J57" s="387"/>
      <c r="K57" s="387"/>
      <c r="L57" s="387"/>
      <c r="M57" s="387"/>
      <c r="N57" s="387"/>
      <c r="O57" s="387"/>
      <c r="P57" s="387"/>
      <c r="Q57" s="387"/>
      <c r="R57" s="387"/>
      <c r="S57" s="387"/>
      <c r="T57" s="387"/>
      <c r="U57" s="388"/>
      <c r="V57" s="388"/>
      <c r="W57" s="388"/>
      <c r="X57" s="389"/>
      <c r="Y57" s="389"/>
      <c r="Z57" s="389"/>
      <c r="AA57" s="389"/>
      <c r="AB57" s="389"/>
      <c r="AC57" s="389"/>
      <c r="AD57" s="390"/>
      <c r="AE57" s="390"/>
      <c r="AF57" s="390"/>
    </row>
    <row r="58" spans="1:32" ht="21" customHeight="1">
      <c r="A58" s="386">
        <v>41690</v>
      </c>
      <c r="B58" s="386"/>
      <c r="C58" s="386"/>
      <c r="D58" s="386"/>
      <c r="E58" s="387"/>
      <c r="F58" s="387"/>
      <c r="G58" s="387"/>
      <c r="H58" s="387"/>
      <c r="I58" s="387"/>
      <c r="J58" s="387"/>
      <c r="K58" s="387"/>
      <c r="L58" s="387"/>
      <c r="M58" s="387"/>
      <c r="N58" s="387"/>
      <c r="O58" s="387"/>
      <c r="P58" s="387"/>
      <c r="Q58" s="387"/>
      <c r="R58" s="387"/>
      <c r="S58" s="387"/>
      <c r="T58" s="387"/>
      <c r="U58" s="388"/>
      <c r="V58" s="388"/>
      <c r="W58" s="388"/>
      <c r="X58" s="389"/>
      <c r="Y58" s="389"/>
      <c r="Z58" s="389"/>
      <c r="AA58" s="389"/>
      <c r="AB58" s="389"/>
      <c r="AC58" s="389"/>
      <c r="AD58" s="390"/>
      <c r="AE58" s="390"/>
      <c r="AF58" s="390"/>
    </row>
    <row r="59" spans="1:32" ht="21" customHeight="1">
      <c r="A59" s="386">
        <v>41691</v>
      </c>
      <c r="B59" s="386"/>
      <c r="C59" s="386"/>
      <c r="D59" s="386"/>
      <c r="E59" s="387"/>
      <c r="F59" s="387"/>
      <c r="G59" s="387"/>
      <c r="H59" s="387"/>
      <c r="I59" s="387"/>
      <c r="J59" s="387"/>
      <c r="K59" s="387"/>
      <c r="L59" s="387"/>
      <c r="M59" s="387"/>
      <c r="N59" s="387"/>
      <c r="O59" s="387"/>
      <c r="P59" s="387"/>
      <c r="Q59" s="387"/>
      <c r="R59" s="387"/>
      <c r="S59" s="387"/>
      <c r="T59" s="387"/>
      <c r="U59" s="388"/>
      <c r="V59" s="388"/>
      <c r="W59" s="388"/>
      <c r="X59" s="389"/>
      <c r="Y59" s="389"/>
      <c r="Z59" s="389"/>
      <c r="AA59" s="389"/>
      <c r="AB59" s="389"/>
      <c r="AC59" s="389"/>
      <c r="AD59" s="390"/>
      <c r="AE59" s="390"/>
      <c r="AF59" s="390"/>
    </row>
    <row r="60" spans="1:32" ht="21" customHeight="1">
      <c r="A60" s="386">
        <v>41692</v>
      </c>
      <c r="B60" s="386"/>
      <c r="C60" s="386"/>
      <c r="D60" s="386"/>
      <c r="E60" s="387"/>
      <c r="F60" s="387"/>
      <c r="G60" s="387"/>
      <c r="H60" s="387"/>
      <c r="I60" s="387"/>
      <c r="J60" s="387"/>
      <c r="K60" s="387"/>
      <c r="L60" s="387"/>
      <c r="M60" s="387"/>
      <c r="N60" s="387"/>
      <c r="O60" s="387"/>
      <c r="P60" s="387"/>
      <c r="Q60" s="387"/>
      <c r="R60" s="387"/>
      <c r="S60" s="387"/>
      <c r="T60" s="387"/>
      <c r="U60" s="388"/>
      <c r="V60" s="388"/>
      <c r="W60" s="388"/>
      <c r="X60" s="389"/>
      <c r="Y60" s="389"/>
      <c r="Z60" s="389"/>
      <c r="AA60" s="389"/>
      <c r="AB60" s="389"/>
      <c r="AC60" s="389"/>
      <c r="AD60" s="390"/>
      <c r="AE60" s="390"/>
      <c r="AF60" s="390"/>
    </row>
    <row r="61" spans="1:32" ht="21" customHeight="1">
      <c r="A61" s="386">
        <v>41693</v>
      </c>
      <c r="B61" s="386"/>
      <c r="C61" s="386"/>
      <c r="D61" s="386"/>
      <c r="E61" s="387"/>
      <c r="F61" s="387"/>
      <c r="G61" s="387"/>
      <c r="H61" s="387"/>
      <c r="I61" s="387"/>
      <c r="J61" s="387"/>
      <c r="K61" s="387"/>
      <c r="L61" s="387"/>
      <c r="M61" s="387"/>
      <c r="N61" s="387"/>
      <c r="O61" s="387"/>
      <c r="P61" s="387"/>
      <c r="Q61" s="387"/>
      <c r="R61" s="387"/>
      <c r="S61" s="387"/>
      <c r="T61" s="387"/>
      <c r="U61" s="388"/>
      <c r="V61" s="388"/>
      <c r="W61" s="388"/>
      <c r="X61" s="389"/>
      <c r="Y61" s="389"/>
      <c r="Z61" s="389"/>
      <c r="AA61" s="389"/>
      <c r="AB61" s="389"/>
      <c r="AC61" s="389"/>
      <c r="AD61" s="390"/>
      <c r="AE61" s="390"/>
      <c r="AF61" s="390"/>
    </row>
    <row r="62" spans="1:32" ht="21" customHeight="1">
      <c r="A62" s="386">
        <v>41694</v>
      </c>
      <c r="B62" s="386"/>
      <c r="C62" s="386"/>
      <c r="D62" s="386"/>
      <c r="E62" s="387"/>
      <c r="F62" s="387"/>
      <c r="G62" s="387"/>
      <c r="H62" s="387"/>
      <c r="I62" s="387"/>
      <c r="J62" s="387"/>
      <c r="K62" s="387"/>
      <c r="L62" s="387"/>
      <c r="M62" s="387"/>
      <c r="N62" s="387"/>
      <c r="O62" s="387"/>
      <c r="P62" s="387"/>
      <c r="Q62" s="387"/>
      <c r="R62" s="387"/>
      <c r="S62" s="387"/>
      <c r="T62" s="387"/>
      <c r="U62" s="388"/>
      <c r="V62" s="388"/>
      <c r="W62" s="388"/>
      <c r="X62" s="389"/>
      <c r="Y62" s="389"/>
      <c r="Z62" s="389"/>
      <c r="AA62" s="389"/>
      <c r="AB62" s="389"/>
      <c r="AC62" s="389"/>
      <c r="AD62" s="390"/>
      <c r="AE62" s="390"/>
      <c r="AF62" s="390"/>
    </row>
    <row r="63" spans="1:32" ht="21" customHeight="1">
      <c r="A63" s="386">
        <v>41695</v>
      </c>
      <c r="B63" s="386"/>
      <c r="C63" s="386"/>
      <c r="D63" s="386"/>
      <c r="E63" s="387"/>
      <c r="F63" s="387"/>
      <c r="G63" s="387"/>
      <c r="H63" s="387"/>
      <c r="I63" s="387"/>
      <c r="J63" s="387"/>
      <c r="K63" s="387"/>
      <c r="L63" s="387"/>
      <c r="M63" s="387"/>
      <c r="N63" s="387"/>
      <c r="O63" s="387"/>
      <c r="P63" s="387"/>
      <c r="Q63" s="387"/>
      <c r="R63" s="387"/>
      <c r="S63" s="387"/>
      <c r="T63" s="387"/>
      <c r="U63" s="388"/>
      <c r="V63" s="388"/>
      <c r="W63" s="388"/>
      <c r="X63" s="389"/>
      <c r="Y63" s="389"/>
      <c r="Z63" s="389"/>
      <c r="AA63" s="389"/>
      <c r="AB63" s="389"/>
      <c r="AC63" s="389"/>
      <c r="AD63" s="390"/>
      <c r="AE63" s="390"/>
      <c r="AF63" s="390"/>
    </row>
    <row r="64" spans="1:32" ht="21" customHeight="1">
      <c r="A64" s="386">
        <v>41696</v>
      </c>
      <c r="B64" s="386"/>
      <c r="C64" s="386"/>
      <c r="D64" s="386"/>
      <c r="E64" s="387"/>
      <c r="F64" s="387"/>
      <c r="G64" s="387"/>
      <c r="H64" s="387"/>
      <c r="I64" s="387"/>
      <c r="J64" s="387"/>
      <c r="K64" s="387"/>
      <c r="L64" s="387"/>
      <c r="M64" s="387"/>
      <c r="N64" s="387"/>
      <c r="O64" s="387"/>
      <c r="P64" s="387"/>
      <c r="Q64" s="387"/>
      <c r="R64" s="387"/>
      <c r="S64" s="387"/>
      <c r="T64" s="387"/>
      <c r="U64" s="388"/>
      <c r="V64" s="388"/>
      <c r="W64" s="388"/>
      <c r="X64" s="389"/>
      <c r="Y64" s="389"/>
      <c r="Z64" s="389"/>
      <c r="AA64" s="389"/>
      <c r="AB64" s="389"/>
      <c r="AC64" s="389"/>
      <c r="AD64" s="390"/>
      <c r="AE64" s="390"/>
      <c r="AF64" s="390"/>
    </row>
    <row r="65" spans="1:33" ht="21" customHeight="1">
      <c r="A65" s="386">
        <v>41697</v>
      </c>
      <c r="B65" s="386"/>
      <c r="C65" s="386"/>
      <c r="D65" s="386"/>
      <c r="E65" s="387"/>
      <c r="F65" s="387"/>
      <c r="G65" s="387"/>
      <c r="H65" s="387"/>
      <c r="I65" s="387"/>
      <c r="J65" s="387"/>
      <c r="K65" s="387"/>
      <c r="L65" s="387"/>
      <c r="M65" s="387"/>
      <c r="N65" s="387"/>
      <c r="O65" s="387"/>
      <c r="P65" s="387"/>
      <c r="Q65" s="387"/>
      <c r="R65" s="387"/>
      <c r="S65" s="387"/>
      <c r="T65" s="387"/>
      <c r="U65" s="388"/>
      <c r="V65" s="388"/>
      <c r="W65" s="388"/>
      <c r="X65" s="389"/>
      <c r="Y65" s="389"/>
      <c r="Z65" s="389"/>
      <c r="AA65" s="389"/>
      <c r="AB65" s="389"/>
      <c r="AC65" s="389"/>
      <c r="AD65" s="390"/>
      <c r="AE65" s="390"/>
      <c r="AF65" s="390"/>
    </row>
    <row r="66" spans="1:33" ht="21" customHeight="1">
      <c r="A66" s="386">
        <v>41698</v>
      </c>
      <c r="B66" s="386"/>
      <c r="C66" s="386"/>
      <c r="D66" s="386"/>
      <c r="E66" s="387"/>
      <c r="F66" s="387"/>
      <c r="G66" s="387"/>
      <c r="H66" s="387"/>
      <c r="I66" s="387"/>
      <c r="J66" s="387"/>
      <c r="K66" s="387"/>
      <c r="L66" s="387"/>
      <c r="M66" s="387"/>
      <c r="N66" s="387"/>
      <c r="O66" s="387"/>
      <c r="P66" s="387"/>
      <c r="Q66" s="387"/>
      <c r="R66" s="387"/>
      <c r="S66" s="387"/>
      <c r="T66" s="387"/>
      <c r="U66" s="388"/>
      <c r="V66" s="388"/>
      <c r="W66" s="388"/>
      <c r="X66" s="389"/>
      <c r="Y66" s="389"/>
      <c r="Z66" s="389"/>
      <c r="AA66" s="389"/>
      <c r="AB66" s="389"/>
      <c r="AC66" s="389"/>
      <c r="AD66" s="390"/>
      <c r="AE66" s="390"/>
      <c r="AF66" s="390"/>
    </row>
    <row r="67" spans="1:33" ht="21" customHeight="1">
      <c r="A67" s="386">
        <v>42429</v>
      </c>
      <c r="B67" s="386"/>
      <c r="C67" s="386"/>
      <c r="D67" s="386"/>
      <c r="E67" s="387"/>
      <c r="F67" s="387"/>
      <c r="G67" s="387"/>
      <c r="H67" s="387"/>
      <c r="I67" s="387"/>
      <c r="J67" s="387"/>
      <c r="K67" s="387"/>
      <c r="L67" s="387"/>
      <c r="M67" s="387"/>
      <c r="N67" s="387"/>
      <c r="O67" s="387"/>
      <c r="P67" s="387"/>
      <c r="Q67" s="387"/>
      <c r="R67" s="387"/>
      <c r="S67" s="387"/>
      <c r="T67" s="387"/>
      <c r="U67" s="388"/>
      <c r="V67" s="388"/>
      <c r="W67" s="388"/>
      <c r="X67" s="389"/>
      <c r="Y67" s="389"/>
      <c r="Z67" s="389"/>
      <c r="AA67" s="389"/>
      <c r="AB67" s="389"/>
      <c r="AC67" s="389"/>
      <c r="AD67" s="390"/>
      <c r="AE67" s="390"/>
      <c r="AF67" s="390"/>
    </row>
    <row r="68" spans="1:33" ht="21" customHeight="1">
      <c r="A68" s="382" t="s">
        <v>236</v>
      </c>
      <c r="B68" s="382"/>
      <c r="C68" s="382"/>
      <c r="D68" s="382"/>
      <c r="E68" s="382"/>
      <c r="F68" s="382"/>
      <c r="G68" s="382"/>
      <c r="H68" s="382"/>
      <c r="I68" s="382"/>
      <c r="J68" s="382"/>
      <c r="K68" s="382"/>
      <c r="L68" s="382"/>
      <c r="M68" s="382"/>
      <c r="N68" s="382"/>
      <c r="O68" s="382"/>
      <c r="P68" s="382"/>
      <c r="Q68" s="382"/>
      <c r="R68" s="382"/>
      <c r="S68" s="382"/>
      <c r="T68" s="382"/>
      <c r="U68" s="383">
        <f>SUM(U39:W67)</f>
        <v>0</v>
      </c>
      <c r="V68" s="383"/>
      <c r="W68" s="383"/>
      <c r="X68" s="384">
        <f>SUM(X39:Z67)</f>
        <v>0</v>
      </c>
      <c r="Y68" s="384"/>
      <c r="Z68" s="384"/>
      <c r="AA68" s="384">
        <f>SUM(AA39:AC67)</f>
        <v>0</v>
      </c>
      <c r="AB68" s="384"/>
      <c r="AC68" s="384"/>
      <c r="AD68" s="385">
        <f>SUM(AD39:AF67)</f>
        <v>0</v>
      </c>
      <c r="AE68" s="385"/>
      <c r="AF68" s="385"/>
      <c r="AG68" s="77" t="s">
        <v>237</v>
      </c>
    </row>
    <row r="69" spans="1:33" ht="21" customHeight="1">
      <c r="A69" s="386">
        <v>41699</v>
      </c>
      <c r="B69" s="386"/>
      <c r="C69" s="386"/>
      <c r="D69" s="386"/>
      <c r="E69" s="387"/>
      <c r="F69" s="387"/>
      <c r="G69" s="387"/>
      <c r="H69" s="387"/>
      <c r="I69" s="387"/>
      <c r="J69" s="387"/>
      <c r="K69" s="387"/>
      <c r="L69" s="387"/>
      <c r="M69" s="387"/>
      <c r="N69" s="387"/>
      <c r="O69" s="387"/>
      <c r="P69" s="387"/>
      <c r="Q69" s="387"/>
      <c r="R69" s="387"/>
      <c r="S69" s="387"/>
      <c r="T69" s="387"/>
      <c r="U69" s="388"/>
      <c r="V69" s="388"/>
      <c r="W69" s="388"/>
      <c r="X69" s="389"/>
      <c r="Y69" s="389"/>
      <c r="Z69" s="389"/>
      <c r="AA69" s="389"/>
      <c r="AB69" s="389"/>
      <c r="AC69" s="389"/>
      <c r="AD69" s="390"/>
      <c r="AE69" s="390"/>
      <c r="AF69" s="390"/>
    </row>
    <row r="70" spans="1:33" ht="21" customHeight="1">
      <c r="A70" s="386">
        <v>41700</v>
      </c>
      <c r="B70" s="386"/>
      <c r="C70" s="386"/>
      <c r="D70" s="386"/>
      <c r="E70" s="387"/>
      <c r="F70" s="387"/>
      <c r="G70" s="387"/>
      <c r="H70" s="387"/>
      <c r="I70" s="387"/>
      <c r="J70" s="387"/>
      <c r="K70" s="387"/>
      <c r="L70" s="387"/>
      <c r="M70" s="387"/>
      <c r="N70" s="387"/>
      <c r="O70" s="387"/>
      <c r="P70" s="387"/>
      <c r="Q70" s="387"/>
      <c r="R70" s="387"/>
      <c r="S70" s="387"/>
      <c r="T70" s="387"/>
      <c r="U70" s="388"/>
      <c r="V70" s="388"/>
      <c r="W70" s="388"/>
      <c r="X70" s="389"/>
      <c r="Y70" s="389"/>
      <c r="Z70" s="389"/>
      <c r="AA70" s="389"/>
      <c r="AB70" s="389"/>
      <c r="AC70" s="389"/>
      <c r="AD70" s="390"/>
      <c r="AE70" s="390"/>
      <c r="AF70" s="390"/>
    </row>
    <row r="71" spans="1:33" ht="21" customHeight="1">
      <c r="A71" s="386">
        <v>41701</v>
      </c>
      <c r="B71" s="386"/>
      <c r="C71" s="386"/>
      <c r="D71" s="386"/>
      <c r="E71" s="387"/>
      <c r="F71" s="387"/>
      <c r="G71" s="387"/>
      <c r="H71" s="387"/>
      <c r="I71" s="387"/>
      <c r="J71" s="387"/>
      <c r="K71" s="387"/>
      <c r="L71" s="387"/>
      <c r="M71" s="387"/>
      <c r="N71" s="387"/>
      <c r="O71" s="387"/>
      <c r="P71" s="387"/>
      <c r="Q71" s="387"/>
      <c r="R71" s="387"/>
      <c r="S71" s="387"/>
      <c r="T71" s="387"/>
      <c r="U71" s="388"/>
      <c r="V71" s="388"/>
      <c r="W71" s="388"/>
      <c r="X71" s="389"/>
      <c r="Y71" s="389"/>
      <c r="Z71" s="389"/>
      <c r="AA71" s="389"/>
      <c r="AB71" s="389"/>
      <c r="AC71" s="389"/>
      <c r="AD71" s="390"/>
      <c r="AE71" s="390"/>
      <c r="AF71" s="390"/>
    </row>
    <row r="72" spans="1:33" ht="21" customHeight="1">
      <c r="A72" s="386">
        <v>41702</v>
      </c>
      <c r="B72" s="386"/>
      <c r="C72" s="386"/>
      <c r="D72" s="386"/>
      <c r="E72" s="387"/>
      <c r="F72" s="387"/>
      <c r="G72" s="387"/>
      <c r="H72" s="387"/>
      <c r="I72" s="387"/>
      <c r="J72" s="387"/>
      <c r="K72" s="387"/>
      <c r="L72" s="387"/>
      <c r="M72" s="387"/>
      <c r="N72" s="387"/>
      <c r="O72" s="387"/>
      <c r="P72" s="387"/>
      <c r="Q72" s="387"/>
      <c r="R72" s="387"/>
      <c r="S72" s="387"/>
      <c r="T72" s="387"/>
      <c r="U72" s="388"/>
      <c r="V72" s="388"/>
      <c r="W72" s="388"/>
      <c r="X72" s="389"/>
      <c r="Y72" s="389"/>
      <c r="Z72" s="389"/>
      <c r="AA72" s="389"/>
      <c r="AB72" s="389"/>
      <c r="AC72" s="389"/>
      <c r="AD72" s="390"/>
      <c r="AE72" s="390"/>
      <c r="AF72" s="390"/>
    </row>
    <row r="73" spans="1:33" ht="21" customHeight="1">
      <c r="A73" s="386">
        <v>41703</v>
      </c>
      <c r="B73" s="386"/>
      <c r="C73" s="386"/>
      <c r="D73" s="386"/>
      <c r="E73" s="387"/>
      <c r="F73" s="387"/>
      <c r="G73" s="387"/>
      <c r="H73" s="387"/>
      <c r="I73" s="387"/>
      <c r="J73" s="387"/>
      <c r="K73" s="387"/>
      <c r="L73" s="387"/>
      <c r="M73" s="387"/>
      <c r="N73" s="387"/>
      <c r="O73" s="387"/>
      <c r="P73" s="387"/>
      <c r="Q73" s="387"/>
      <c r="R73" s="387"/>
      <c r="S73" s="387"/>
      <c r="T73" s="387"/>
      <c r="U73" s="388"/>
      <c r="V73" s="388"/>
      <c r="W73" s="388"/>
      <c r="X73" s="389"/>
      <c r="Y73" s="389"/>
      <c r="Z73" s="389"/>
      <c r="AA73" s="389"/>
      <c r="AB73" s="389"/>
      <c r="AC73" s="389"/>
      <c r="AD73" s="390"/>
      <c r="AE73" s="390"/>
      <c r="AF73" s="390"/>
    </row>
    <row r="74" spans="1:33" ht="21" customHeight="1">
      <c r="A74" s="386">
        <v>41704</v>
      </c>
      <c r="B74" s="386"/>
      <c r="C74" s="386"/>
      <c r="D74" s="386"/>
      <c r="E74" s="387"/>
      <c r="F74" s="387"/>
      <c r="G74" s="387"/>
      <c r="H74" s="387"/>
      <c r="I74" s="387"/>
      <c r="J74" s="387"/>
      <c r="K74" s="387"/>
      <c r="L74" s="387"/>
      <c r="M74" s="387"/>
      <c r="N74" s="387"/>
      <c r="O74" s="387"/>
      <c r="P74" s="387"/>
      <c r="Q74" s="387"/>
      <c r="R74" s="387"/>
      <c r="S74" s="387"/>
      <c r="T74" s="387"/>
      <c r="U74" s="388"/>
      <c r="V74" s="388"/>
      <c r="W74" s="388"/>
      <c r="X74" s="389"/>
      <c r="Y74" s="389"/>
      <c r="Z74" s="389"/>
      <c r="AA74" s="389"/>
      <c r="AB74" s="389"/>
      <c r="AC74" s="389"/>
      <c r="AD74" s="390"/>
      <c r="AE74" s="390"/>
      <c r="AF74" s="390"/>
    </row>
    <row r="75" spans="1:33" ht="21" customHeight="1">
      <c r="A75" s="386">
        <v>41705</v>
      </c>
      <c r="B75" s="386"/>
      <c r="C75" s="386"/>
      <c r="D75" s="386"/>
      <c r="E75" s="387"/>
      <c r="F75" s="387"/>
      <c r="G75" s="387"/>
      <c r="H75" s="387"/>
      <c r="I75" s="387"/>
      <c r="J75" s="387"/>
      <c r="K75" s="387"/>
      <c r="L75" s="387"/>
      <c r="M75" s="387"/>
      <c r="N75" s="387"/>
      <c r="O75" s="387"/>
      <c r="P75" s="387"/>
      <c r="Q75" s="387"/>
      <c r="R75" s="387"/>
      <c r="S75" s="387"/>
      <c r="T75" s="387"/>
      <c r="U75" s="388"/>
      <c r="V75" s="388"/>
      <c r="W75" s="388"/>
      <c r="X75" s="389"/>
      <c r="Y75" s="389"/>
      <c r="Z75" s="389"/>
      <c r="AA75" s="389"/>
      <c r="AB75" s="389"/>
      <c r="AC75" s="389"/>
      <c r="AD75" s="390"/>
      <c r="AE75" s="390"/>
      <c r="AF75" s="390"/>
    </row>
    <row r="76" spans="1:33" ht="21" customHeight="1">
      <c r="A76" s="386">
        <v>41706</v>
      </c>
      <c r="B76" s="386"/>
      <c r="C76" s="386"/>
      <c r="D76" s="386"/>
      <c r="E76" s="387"/>
      <c r="F76" s="387"/>
      <c r="G76" s="387"/>
      <c r="H76" s="387"/>
      <c r="I76" s="387"/>
      <c r="J76" s="387"/>
      <c r="K76" s="387"/>
      <c r="L76" s="387"/>
      <c r="M76" s="387"/>
      <c r="N76" s="387"/>
      <c r="O76" s="387"/>
      <c r="P76" s="387"/>
      <c r="Q76" s="387"/>
      <c r="R76" s="387"/>
      <c r="S76" s="387"/>
      <c r="T76" s="387"/>
      <c r="U76" s="388"/>
      <c r="V76" s="388"/>
      <c r="W76" s="388"/>
      <c r="X76" s="389"/>
      <c r="Y76" s="389"/>
      <c r="Z76" s="389"/>
      <c r="AA76" s="389"/>
      <c r="AB76" s="389"/>
      <c r="AC76" s="389"/>
      <c r="AD76" s="390"/>
      <c r="AE76" s="390"/>
      <c r="AF76" s="390"/>
    </row>
    <row r="77" spans="1:33" ht="21" customHeight="1">
      <c r="A77" s="386">
        <v>41707</v>
      </c>
      <c r="B77" s="386"/>
      <c r="C77" s="386"/>
      <c r="D77" s="386"/>
      <c r="E77" s="387"/>
      <c r="F77" s="387"/>
      <c r="G77" s="387"/>
      <c r="H77" s="387"/>
      <c r="I77" s="387"/>
      <c r="J77" s="387"/>
      <c r="K77" s="387"/>
      <c r="L77" s="387"/>
      <c r="M77" s="387"/>
      <c r="N77" s="387"/>
      <c r="O77" s="387"/>
      <c r="P77" s="387"/>
      <c r="Q77" s="387"/>
      <c r="R77" s="387"/>
      <c r="S77" s="387"/>
      <c r="T77" s="387"/>
      <c r="U77" s="388"/>
      <c r="V77" s="388"/>
      <c r="W77" s="388"/>
      <c r="X77" s="389"/>
      <c r="Y77" s="389"/>
      <c r="Z77" s="389"/>
      <c r="AA77" s="389"/>
      <c r="AB77" s="389"/>
      <c r="AC77" s="389"/>
      <c r="AD77" s="390"/>
      <c r="AE77" s="390"/>
      <c r="AF77" s="390"/>
    </row>
    <row r="78" spans="1:33" ht="21" customHeight="1">
      <c r="A78" s="386">
        <v>41708</v>
      </c>
      <c r="B78" s="386"/>
      <c r="C78" s="386"/>
      <c r="D78" s="386"/>
      <c r="E78" s="387"/>
      <c r="F78" s="387"/>
      <c r="G78" s="387"/>
      <c r="H78" s="387"/>
      <c r="I78" s="387"/>
      <c r="J78" s="387"/>
      <c r="K78" s="387"/>
      <c r="L78" s="387"/>
      <c r="M78" s="387"/>
      <c r="N78" s="387"/>
      <c r="O78" s="387"/>
      <c r="P78" s="387"/>
      <c r="Q78" s="387"/>
      <c r="R78" s="387"/>
      <c r="S78" s="387"/>
      <c r="T78" s="387"/>
      <c r="U78" s="388"/>
      <c r="V78" s="388"/>
      <c r="W78" s="388"/>
      <c r="X78" s="389"/>
      <c r="Y78" s="389"/>
      <c r="Z78" s="389"/>
      <c r="AA78" s="389"/>
      <c r="AB78" s="389"/>
      <c r="AC78" s="389"/>
      <c r="AD78" s="390"/>
      <c r="AE78" s="390"/>
      <c r="AF78" s="390"/>
    </row>
    <row r="79" spans="1:33" ht="21" customHeight="1">
      <c r="A79" s="386">
        <v>41709</v>
      </c>
      <c r="B79" s="386"/>
      <c r="C79" s="386"/>
      <c r="D79" s="386"/>
      <c r="E79" s="387"/>
      <c r="F79" s="387"/>
      <c r="G79" s="387"/>
      <c r="H79" s="387"/>
      <c r="I79" s="387"/>
      <c r="J79" s="387"/>
      <c r="K79" s="387"/>
      <c r="L79" s="387"/>
      <c r="M79" s="387"/>
      <c r="N79" s="387"/>
      <c r="O79" s="387"/>
      <c r="P79" s="387"/>
      <c r="Q79" s="387"/>
      <c r="R79" s="387"/>
      <c r="S79" s="387"/>
      <c r="T79" s="387"/>
      <c r="U79" s="388"/>
      <c r="V79" s="388"/>
      <c r="W79" s="388"/>
      <c r="X79" s="389"/>
      <c r="Y79" s="389"/>
      <c r="Z79" s="389"/>
      <c r="AA79" s="389"/>
      <c r="AB79" s="389"/>
      <c r="AC79" s="389"/>
      <c r="AD79" s="390"/>
      <c r="AE79" s="390"/>
      <c r="AF79" s="390"/>
    </row>
    <row r="80" spans="1:33" ht="21" customHeight="1">
      <c r="A80" s="386">
        <v>41710</v>
      </c>
      <c r="B80" s="386"/>
      <c r="C80" s="386"/>
      <c r="D80" s="386"/>
      <c r="E80" s="387"/>
      <c r="F80" s="387"/>
      <c r="G80" s="387"/>
      <c r="H80" s="387"/>
      <c r="I80" s="387"/>
      <c r="J80" s="387"/>
      <c r="K80" s="387"/>
      <c r="L80" s="387"/>
      <c r="M80" s="387"/>
      <c r="N80" s="387"/>
      <c r="O80" s="387"/>
      <c r="P80" s="387"/>
      <c r="Q80" s="387"/>
      <c r="R80" s="387"/>
      <c r="S80" s="387"/>
      <c r="T80" s="387"/>
      <c r="U80" s="388"/>
      <c r="V80" s="388"/>
      <c r="W80" s="388"/>
      <c r="X80" s="389"/>
      <c r="Y80" s="389"/>
      <c r="Z80" s="389"/>
      <c r="AA80" s="389"/>
      <c r="AB80" s="389"/>
      <c r="AC80" s="389"/>
      <c r="AD80" s="390"/>
      <c r="AE80" s="390"/>
      <c r="AF80" s="390"/>
    </row>
    <row r="81" spans="1:32" ht="21" customHeight="1">
      <c r="A81" s="386">
        <v>41711</v>
      </c>
      <c r="B81" s="386"/>
      <c r="C81" s="386"/>
      <c r="D81" s="386"/>
      <c r="E81" s="387"/>
      <c r="F81" s="387"/>
      <c r="G81" s="387"/>
      <c r="H81" s="387"/>
      <c r="I81" s="387"/>
      <c r="J81" s="387"/>
      <c r="K81" s="387"/>
      <c r="L81" s="387"/>
      <c r="M81" s="387"/>
      <c r="N81" s="387"/>
      <c r="O81" s="387"/>
      <c r="P81" s="387"/>
      <c r="Q81" s="387"/>
      <c r="R81" s="387"/>
      <c r="S81" s="387"/>
      <c r="T81" s="387"/>
      <c r="U81" s="388"/>
      <c r="V81" s="388"/>
      <c r="W81" s="388"/>
      <c r="X81" s="389"/>
      <c r="Y81" s="389"/>
      <c r="Z81" s="389"/>
      <c r="AA81" s="389"/>
      <c r="AB81" s="389"/>
      <c r="AC81" s="389"/>
      <c r="AD81" s="390"/>
      <c r="AE81" s="390"/>
      <c r="AF81" s="390"/>
    </row>
    <row r="82" spans="1:32" ht="21" customHeight="1">
      <c r="A82" s="386">
        <v>41712</v>
      </c>
      <c r="B82" s="386"/>
      <c r="C82" s="386"/>
      <c r="D82" s="386"/>
      <c r="E82" s="387"/>
      <c r="F82" s="387"/>
      <c r="G82" s="387"/>
      <c r="H82" s="387"/>
      <c r="I82" s="387"/>
      <c r="J82" s="387"/>
      <c r="K82" s="387"/>
      <c r="L82" s="387"/>
      <c r="M82" s="387"/>
      <c r="N82" s="387"/>
      <c r="O82" s="387"/>
      <c r="P82" s="387"/>
      <c r="Q82" s="387"/>
      <c r="R82" s="387"/>
      <c r="S82" s="387"/>
      <c r="T82" s="387"/>
      <c r="U82" s="388"/>
      <c r="V82" s="388"/>
      <c r="W82" s="388"/>
      <c r="X82" s="389"/>
      <c r="Y82" s="389"/>
      <c r="Z82" s="389"/>
      <c r="AA82" s="389"/>
      <c r="AB82" s="389"/>
      <c r="AC82" s="389"/>
      <c r="AD82" s="390"/>
      <c r="AE82" s="390"/>
      <c r="AF82" s="390"/>
    </row>
    <row r="83" spans="1:32" ht="21" customHeight="1">
      <c r="A83" s="386">
        <v>41713</v>
      </c>
      <c r="B83" s="386"/>
      <c r="C83" s="386"/>
      <c r="D83" s="386"/>
      <c r="E83" s="387"/>
      <c r="F83" s="387"/>
      <c r="G83" s="387"/>
      <c r="H83" s="387"/>
      <c r="I83" s="387"/>
      <c r="J83" s="387"/>
      <c r="K83" s="387"/>
      <c r="L83" s="387"/>
      <c r="M83" s="387"/>
      <c r="N83" s="387"/>
      <c r="O83" s="387"/>
      <c r="P83" s="387"/>
      <c r="Q83" s="387"/>
      <c r="R83" s="387"/>
      <c r="S83" s="387"/>
      <c r="T83" s="387"/>
      <c r="U83" s="388"/>
      <c r="V83" s="388"/>
      <c r="W83" s="388"/>
      <c r="X83" s="389"/>
      <c r="Y83" s="389"/>
      <c r="Z83" s="389"/>
      <c r="AA83" s="389"/>
      <c r="AB83" s="389"/>
      <c r="AC83" s="389"/>
      <c r="AD83" s="390"/>
      <c r="AE83" s="390"/>
      <c r="AF83" s="390"/>
    </row>
    <row r="84" spans="1:32" ht="21" customHeight="1">
      <c r="A84" s="386">
        <v>41714</v>
      </c>
      <c r="B84" s="386"/>
      <c r="C84" s="386"/>
      <c r="D84" s="386"/>
      <c r="E84" s="387"/>
      <c r="F84" s="387"/>
      <c r="G84" s="387"/>
      <c r="H84" s="387"/>
      <c r="I84" s="387"/>
      <c r="J84" s="387"/>
      <c r="K84" s="387"/>
      <c r="L84" s="387"/>
      <c r="M84" s="387"/>
      <c r="N84" s="387"/>
      <c r="O84" s="387"/>
      <c r="P84" s="387"/>
      <c r="Q84" s="387"/>
      <c r="R84" s="387"/>
      <c r="S84" s="387"/>
      <c r="T84" s="387"/>
      <c r="U84" s="388"/>
      <c r="V84" s="388"/>
      <c r="W84" s="388"/>
      <c r="X84" s="389"/>
      <c r="Y84" s="389"/>
      <c r="Z84" s="389"/>
      <c r="AA84" s="389"/>
      <c r="AB84" s="389"/>
      <c r="AC84" s="389"/>
      <c r="AD84" s="390"/>
      <c r="AE84" s="390"/>
      <c r="AF84" s="390"/>
    </row>
    <row r="85" spans="1:32" ht="21" customHeight="1">
      <c r="A85" s="386">
        <v>41715</v>
      </c>
      <c r="B85" s="386"/>
      <c r="C85" s="386"/>
      <c r="D85" s="386"/>
      <c r="E85" s="387"/>
      <c r="F85" s="387"/>
      <c r="G85" s="387"/>
      <c r="H85" s="387"/>
      <c r="I85" s="387"/>
      <c r="J85" s="387"/>
      <c r="K85" s="387"/>
      <c r="L85" s="387"/>
      <c r="M85" s="387"/>
      <c r="N85" s="387"/>
      <c r="O85" s="387"/>
      <c r="P85" s="387"/>
      <c r="Q85" s="387"/>
      <c r="R85" s="387"/>
      <c r="S85" s="387"/>
      <c r="T85" s="387"/>
      <c r="U85" s="388"/>
      <c r="V85" s="388"/>
      <c r="W85" s="388"/>
      <c r="X85" s="389"/>
      <c r="Y85" s="389"/>
      <c r="Z85" s="389"/>
      <c r="AA85" s="389"/>
      <c r="AB85" s="389"/>
      <c r="AC85" s="389"/>
      <c r="AD85" s="390"/>
      <c r="AE85" s="390"/>
      <c r="AF85" s="390"/>
    </row>
    <row r="86" spans="1:32" ht="21" customHeight="1">
      <c r="A86" s="386">
        <v>41716</v>
      </c>
      <c r="B86" s="386"/>
      <c r="C86" s="386"/>
      <c r="D86" s="386"/>
      <c r="E86" s="387"/>
      <c r="F86" s="387"/>
      <c r="G86" s="387"/>
      <c r="H86" s="387"/>
      <c r="I86" s="387"/>
      <c r="J86" s="387"/>
      <c r="K86" s="387"/>
      <c r="L86" s="387"/>
      <c r="M86" s="387"/>
      <c r="N86" s="387"/>
      <c r="O86" s="387"/>
      <c r="P86" s="387"/>
      <c r="Q86" s="387"/>
      <c r="R86" s="387"/>
      <c r="S86" s="387"/>
      <c r="T86" s="387"/>
      <c r="U86" s="388"/>
      <c r="V86" s="388"/>
      <c r="W86" s="388"/>
      <c r="X86" s="389"/>
      <c r="Y86" s="389"/>
      <c r="Z86" s="389"/>
      <c r="AA86" s="389"/>
      <c r="AB86" s="389"/>
      <c r="AC86" s="389"/>
      <c r="AD86" s="390"/>
      <c r="AE86" s="390"/>
      <c r="AF86" s="390"/>
    </row>
    <row r="87" spans="1:32" ht="21" customHeight="1">
      <c r="A87" s="386">
        <v>41717</v>
      </c>
      <c r="B87" s="386"/>
      <c r="C87" s="386"/>
      <c r="D87" s="386"/>
      <c r="E87" s="387"/>
      <c r="F87" s="387"/>
      <c r="G87" s="387"/>
      <c r="H87" s="387"/>
      <c r="I87" s="387"/>
      <c r="J87" s="387"/>
      <c r="K87" s="387"/>
      <c r="L87" s="387"/>
      <c r="M87" s="387"/>
      <c r="N87" s="387"/>
      <c r="O87" s="387"/>
      <c r="P87" s="387"/>
      <c r="Q87" s="387"/>
      <c r="R87" s="387"/>
      <c r="S87" s="387"/>
      <c r="T87" s="387"/>
      <c r="U87" s="388"/>
      <c r="V87" s="388"/>
      <c r="W87" s="388"/>
      <c r="X87" s="389"/>
      <c r="Y87" s="389"/>
      <c r="Z87" s="389"/>
      <c r="AA87" s="389"/>
      <c r="AB87" s="389"/>
      <c r="AC87" s="389"/>
      <c r="AD87" s="390"/>
      <c r="AE87" s="390"/>
      <c r="AF87" s="390"/>
    </row>
    <row r="88" spans="1:32" ht="21" customHeight="1">
      <c r="A88" s="386">
        <v>41718</v>
      </c>
      <c r="B88" s="386"/>
      <c r="C88" s="386"/>
      <c r="D88" s="386"/>
      <c r="E88" s="387"/>
      <c r="F88" s="387"/>
      <c r="G88" s="387"/>
      <c r="H88" s="387"/>
      <c r="I88" s="387"/>
      <c r="J88" s="387"/>
      <c r="K88" s="387"/>
      <c r="L88" s="387"/>
      <c r="M88" s="387"/>
      <c r="N88" s="387"/>
      <c r="O88" s="387"/>
      <c r="P88" s="387"/>
      <c r="Q88" s="387"/>
      <c r="R88" s="387"/>
      <c r="S88" s="387"/>
      <c r="T88" s="387"/>
      <c r="U88" s="388"/>
      <c r="V88" s="388"/>
      <c r="W88" s="388"/>
      <c r="X88" s="389"/>
      <c r="Y88" s="389"/>
      <c r="Z88" s="389"/>
      <c r="AA88" s="389"/>
      <c r="AB88" s="389"/>
      <c r="AC88" s="389"/>
      <c r="AD88" s="390"/>
      <c r="AE88" s="390"/>
      <c r="AF88" s="390"/>
    </row>
    <row r="89" spans="1:32" ht="21" customHeight="1">
      <c r="A89" s="386">
        <v>41719</v>
      </c>
      <c r="B89" s="386"/>
      <c r="C89" s="386"/>
      <c r="D89" s="386"/>
      <c r="E89" s="387"/>
      <c r="F89" s="387"/>
      <c r="G89" s="387"/>
      <c r="H89" s="387"/>
      <c r="I89" s="387"/>
      <c r="J89" s="387"/>
      <c r="K89" s="387"/>
      <c r="L89" s="387"/>
      <c r="M89" s="387"/>
      <c r="N89" s="387"/>
      <c r="O89" s="387"/>
      <c r="P89" s="387"/>
      <c r="Q89" s="387"/>
      <c r="R89" s="387"/>
      <c r="S89" s="387"/>
      <c r="T89" s="387"/>
      <c r="U89" s="388"/>
      <c r="V89" s="388"/>
      <c r="W89" s="388"/>
      <c r="X89" s="389"/>
      <c r="Y89" s="389"/>
      <c r="Z89" s="389"/>
      <c r="AA89" s="389"/>
      <c r="AB89" s="389"/>
      <c r="AC89" s="389"/>
      <c r="AD89" s="390"/>
      <c r="AE89" s="390"/>
      <c r="AF89" s="390"/>
    </row>
    <row r="90" spans="1:32" ht="21" customHeight="1">
      <c r="A90" s="386">
        <v>41720</v>
      </c>
      <c r="B90" s="386"/>
      <c r="C90" s="386"/>
      <c r="D90" s="386"/>
      <c r="E90" s="387"/>
      <c r="F90" s="387"/>
      <c r="G90" s="387"/>
      <c r="H90" s="387"/>
      <c r="I90" s="387"/>
      <c r="J90" s="387"/>
      <c r="K90" s="387"/>
      <c r="L90" s="387"/>
      <c r="M90" s="387"/>
      <c r="N90" s="387"/>
      <c r="O90" s="387"/>
      <c r="P90" s="387"/>
      <c r="Q90" s="387"/>
      <c r="R90" s="387"/>
      <c r="S90" s="387"/>
      <c r="T90" s="387"/>
      <c r="U90" s="388"/>
      <c r="V90" s="388"/>
      <c r="W90" s="388"/>
      <c r="X90" s="389"/>
      <c r="Y90" s="389"/>
      <c r="Z90" s="389"/>
      <c r="AA90" s="389"/>
      <c r="AB90" s="389"/>
      <c r="AC90" s="389"/>
      <c r="AD90" s="390"/>
      <c r="AE90" s="390"/>
      <c r="AF90" s="390"/>
    </row>
    <row r="91" spans="1:32" ht="21" customHeight="1">
      <c r="A91" s="386">
        <v>41721</v>
      </c>
      <c r="B91" s="386"/>
      <c r="C91" s="386"/>
      <c r="D91" s="386"/>
      <c r="E91" s="387"/>
      <c r="F91" s="387"/>
      <c r="G91" s="387"/>
      <c r="H91" s="387"/>
      <c r="I91" s="387"/>
      <c r="J91" s="387"/>
      <c r="K91" s="387"/>
      <c r="L91" s="387"/>
      <c r="M91" s="387"/>
      <c r="N91" s="387"/>
      <c r="O91" s="387"/>
      <c r="P91" s="387"/>
      <c r="Q91" s="387"/>
      <c r="R91" s="387"/>
      <c r="S91" s="387"/>
      <c r="T91" s="387"/>
      <c r="U91" s="388"/>
      <c r="V91" s="388"/>
      <c r="W91" s="388"/>
      <c r="X91" s="389"/>
      <c r="Y91" s="389"/>
      <c r="Z91" s="389"/>
      <c r="AA91" s="389"/>
      <c r="AB91" s="389"/>
      <c r="AC91" s="389"/>
      <c r="AD91" s="390"/>
      <c r="AE91" s="390"/>
      <c r="AF91" s="390"/>
    </row>
    <row r="92" spans="1:32" ht="21" customHeight="1">
      <c r="A92" s="386">
        <v>41722</v>
      </c>
      <c r="B92" s="386"/>
      <c r="C92" s="386"/>
      <c r="D92" s="386"/>
      <c r="E92" s="387"/>
      <c r="F92" s="387"/>
      <c r="G92" s="387"/>
      <c r="H92" s="387"/>
      <c r="I92" s="387"/>
      <c r="J92" s="387"/>
      <c r="K92" s="387"/>
      <c r="L92" s="387"/>
      <c r="M92" s="387"/>
      <c r="N92" s="387"/>
      <c r="O92" s="387"/>
      <c r="P92" s="387"/>
      <c r="Q92" s="387"/>
      <c r="R92" s="387"/>
      <c r="S92" s="387"/>
      <c r="T92" s="387"/>
      <c r="U92" s="388"/>
      <c r="V92" s="388"/>
      <c r="W92" s="388"/>
      <c r="X92" s="389"/>
      <c r="Y92" s="389"/>
      <c r="Z92" s="389"/>
      <c r="AA92" s="389"/>
      <c r="AB92" s="389"/>
      <c r="AC92" s="389"/>
      <c r="AD92" s="390"/>
      <c r="AE92" s="390"/>
      <c r="AF92" s="390"/>
    </row>
    <row r="93" spans="1:32" ht="21" customHeight="1">
      <c r="A93" s="386">
        <v>41723</v>
      </c>
      <c r="B93" s="386"/>
      <c r="C93" s="386"/>
      <c r="D93" s="386"/>
      <c r="E93" s="387"/>
      <c r="F93" s="387"/>
      <c r="G93" s="387"/>
      <c r="H93" s="387"/>
      <c r="I93" s="387"/>
      <c r="J93" s="387"/>
      <c r="K93" s="387"/>
      <c r="L93" s="387"/>
      <c r="M93" s="387"/>
      <c r="N93" s="387"/>
      <c r="O93" s="387"/>
      <c r="P93" s="387"/>
      <c r="Q93" s="387"/>
      <c r="R93" s="387"/>
      <c r="S93" s="387"/>
      <c r="T93" s="387"/>
      <c r="U93" s="388"/>
      <c r="V93" s="388"/>
      <c r="W93" s="388"/>
      <c r="X93" s="389"/>
      <c r="Y93" s="389"/>
      <c r="Z93" s="389"/>
      <c r="AA93" s="389"/>
      <c r="AB93" s="389"/>
      <c r="AC93" s="389"/>
      <c r="AD93" s="390"/>
      <c r="AE93" s="390"/>
      <c r="AF93" s="390"/>
    </row>
    <row r="94" spans="1:32" ht="21" customHeight="1">
      <c r="A94" s="386">
        <v>41724</v>
      </c>
      <c r="B94" s="386"/>
      <c r="C94" s="386"/>
      <c r="D94" s="386"/>
      <c r="E94" s="387"/>
      <c r="F94" s="387"/>
      <c r="G94" s="387"/>
      <c r="H94" s="387"/>
      <c r="I94" s="387"/>
      <c r="J94" s="387"/>
      <c r="K94" s="387"/>
      <c r="L94" s="387"/>
      <c r="M94" s="387"/>
      <c r="N94" s="387"/>
      <c r="O94" s="387"/>
      <c r="P94" s="387"/>
      <c r="Q94" s="387"/>
      <c r="R94" s="387"/>
      <c r="S94" s="387"/>
      <c r="T94" s="387"/>
      <c r="U94" s="388"/>
      <c r="V94" s="388"/>
      <c r="W94" s="388"/>
      <c r="X94" s="389"/>
      <c r="Y94" s="389"/>
      <c r="Z94" s="389"/>
      <c r="AA94" s="389"/>
      <c r="AB94" s="389"/>
      <c r="AC94" s="389"/>
      <c r="AD94" s="390"/>
      <c r="AE94" s="390"/>
      <c r="AF94" s="390"/>
    </row>
    <row r="95" spans="1:32" ht="21" customHeight="1">
      <c r="A95" s="386">
        <v>41725</v>
      </c>
      <c r="B95" s="386"/>
      <c r="C95" s="386"/>
      <c r="D95" s="386"/>
      <c r="E95" s="387"/>
      <c r="F95" s="387"/>
      <c r="G95" s="387"/>
      <c r="H95" s="387"/>
      <c r="I95" s="387"/>
      <c r="J95" s="387"/>
      <c r="K95" s="387"/>
      <c r="L95" s="387"/>
      <c r="M95" s="387"/>
      <c r="N95" s="387"/>
      <c r="O95" s="387"/>
      <c r="P95" s="387"/>
      <c r="Q95" s="387"/>
      <c r="R95" s="387"/>
      <c r="S95" s="387"/>
      <c r="T95" s="387"/>
      <c r="U95" s="388"/>
      <c r="V95" s="388"/>
      <c r="W95" s="388"/>
      <c r="X95" s="389"/>
      <c r="Y95" s="389"/>
      <c r="Z95" s="389"/>
      <c r="AA95" s="389"/>
      <c r="AB95" s="389"/>
      <c r="AC95" s="389"/>
      <c r="AD95" s="390"/>
      <c r="AE95" s="390"/>
      <c r="AF95" s="390"/>
    </row>
    <row r="96" spans="1:32" ht="21" customHeight="1">
      <c r="A96" s="386">
        <v>41726</v>
      </c>
      <c r="B96" s="386"/>
      <c r="C96" s="386"/>
      <c r="D96" s="386"/>
      <c r="E96" s="387"/>
      <c r="F96" s="387"/>
      <c r="G96" s="387"/>
      <c r="H96" s="387"/>
      <c r="I96" s="387"/>
      <c r="J96" s="387"/>
      <c r="K96" s="387"/>
      <c r="L96" s="387"/>
      <c r="M96" s="387"/>
      <c r="N96" s="387"/>
      <c r="O96" s="387"/>
      <c r="P96" s="387"/>
      <c r="Q96" s="387"/>
      <c r="R96" s="387"/>
      <c r="S96" s="387"/>
      <c r="T96" s="387"/>
      <c r="U96" s="388"/>
      <c r="V96" s="388"/>
      <c r="W96" s="388"/>
      <c r="X96" s="389"/>
      <c r="Y96" s="389"/>
      <c r="Z96" s="389"/>
      <c r="AA96" s="389"/>
      <c r="AB96" s="389"/>
      <c r="AC96" s="389"/>
      <c r="AD96" s="390"/>
      <c r="AE96" s="390"/>
      <c r="AF96" s="390"/>
    </row>
    <row r="97" spans="1:33" ht="21" customHeight="1">
      <c r="A97" s="386">
        <v>41727</v>
      </c>
      <c r="B97" s="386"/>
      <c r="C97" s="386"/>
      <c r="D97" s="386"/>
      <c r="E97" s="387"/>
      <c r="F97" s="387"/>
      <c r="G97" s="387"/>
      <c r="H97" s="387"/>
      <c r="I97" s="387"/>
      <c r="J97" s="387"/>
      <c r="K97" s="387"/>
      <c r="L97" s="387"/>
      <c r="M97" s="387"/>
      <c r="N97" s="387"/>
      <c r="O97" s="387"/>
      <c r="P97" s="387"/>
      <c r="Q97" s="387"/>
      <c r="R97" s="387"/>
      <c r="S97" s="387"/>
      <c r="T97" s="387"/>
      <c r="U97" s="388"/>
      <c r="V97" s="388"/>
      <c r="W97" s="388"/>
      <c r="X97" s="389"/>
      <c r="Y97" s="389"/>
      <c r="Z97" s="389"/>
      <c r="AA97" s="389"/>
      <c r="AB97" s="389"/>
      <c r="AC97" s="389"/>
      <c r="AD97" s="390"/>
      <c r="AE97" s="390"/>
      <c r="AF97" s="390"/>
    </row>
    <row r="98" spans="1:33" ht="21" customHeight="1">
      <c r="A98" s="386">
        <v>41728</v>
      </c>
      <c r="B98" s="386"/>
      <c r="C98" s="386"/>
      <c r="D98" s="386"/>
      <c r="E98" s="387"/>
      <c r="F98" s="387"/>
      <c r="G98" s="387"/>
      <c r="H98" s="387"/>
      <c r="I98" s="387"/>
      <c r="J98" s="387"/>
      <c r="K98" s="387"/>
      <c r="L98" s="387"/>
      <c r="M98" s="387"/>
      <c r="N98" s="387"/>
      <c r="O98" s="387"/>
      <c r="P98" s="387"/>
      <c r="Q98" s="387"/>
      <c r="R98" s="387"/>
      <c r="S98" s="387"/>
      <c r="T98" s="387"/>
      <c r="U98" s="388"/>
      <c r="V98" s="388"/>
      <c r="W98" s="388"/>
      <c r="X98" s="389"/>
      <c r="Y98" s="389"/>
      <c r="Z98" s="389"/>
      <c r="AA98" s="389"/>
      <c r="AB98" s="389"/>
      <c r="AC98" s="389"/>
      <c r="AD98" s="390"/>
      <c r="AE98" s="390"/>
      <c r="AF98" s="390"/>
    </row>
    <row r="99" spans="1:33" ht="21" customHeight="1">
      <c r="A99" s="386">
        <v>41729</v>
      </c>
      <c r="B99" s="386"/>
      <c r="C99" s="386"/>
      <c r="D99" s="386"/>
      <c r="E99" s="387"/>
      <c r="F99" s="387"/>
      <c r="G99" s="387"/>
      <c r="H99" s="387"/>
      <c r="I99" s="387"/>
      <c r="J99" s="387"/>
      <c r="K99" s="387"/>
      <c r="L99" s="387"/>
      <c r="M99" s="387"/>
      <c r="N99" s="387"/>
      <c r="O99" s="387"/>
      <c r="P99" s="387"/>
      <c r="Q99" s="387"/>
      <c r="R99" s="387"/>
      <c r="S99" s="387"/>
      <c r="T99" s="387"/>
      <c r="U99" s="388"/>
      <c r="V99" s="388"/>
      <c r="W99" s="388"/>
      <c r="X99" s="389"/>
      <c r="Y99" s="389"/>
      <c r="Z99" s="389"/>
      <c r="AA99" s="389"/>
      <c r="AB99" s="389"/>
      <c r="AC99" s="389"/>
      <c r="AD99" s="390"/>
      <c r="AE99" s="390"/>
      <c r="AF99" s="390"/>
    </row>
    <row r="100" spans="1:33" ht="21" customHeight="1">
      <c r="A100" s="382" t="s">
        <v>236</v>
      </c>
      <c r="B100" s="382"/>
      <c r="C100" s="382"/>
      <c r="D100" s="382"/>
      <c r="E100" s="382"/>
      <c r="F100" s="382"/>
      <c r="G100" s="382"/>
      <c r="H100" s="382"/>
      <c r="I100" s="382"/>
      <c r="J100" s="382"/>
      <c r="K100" s="382"/>
      <c r="L100" s="382"/>
      <c r="M100" s="382"/>
      <c r="N100" s="382"/>
      <c r="O100" s="382"/>
      <c r="P100" s="382"/>
      <c r="Q100" s="382"/>
      <c r="R100" s="382"/>
      <c r="S100" s="382"/>
      <c r="T100" s="382"/>
      <c r="U100" s="383">
        <f>SUM(U69:W99)</f>
        <v>0</v>
      </c>
      <c r="V100" s="383"/>
      <c r="W100" s="383"/>
      <c r="X100" s="384">
        <f>SUM(X69:Z99)</f>
        <v>0</v>
      </c>
      <c r="Y100" s="384"/>
      <c r="Z100" s="384"/>
      <c r="AA100" s="384">
        <f>SUM(AA69:AC99)</f>
        <v>0</v>
      </c>
      <c r="AB100" s="384"/>
      <c r="AC100" s="384"/>
      <c r="AD100" s="385">
        <f>SUM(AD69:AF99)</f>
        <v>0</v>
      </c>
      <c r="AE100" s="385"/>
      <c r="AF100" s="385"/>
      <c r="AG100" s="77" t="s">
        <v>237</v>
      </c>
    </row>
    <row r="101" spans="1:33" ht="21" customHeight="1">
      <c r="A101" s="386">
        <v>41730</v>
      </c>
      <c r="B101" s="386"/>
      <c r="C101" s="386"/>
      <c r="D101" s="386"/>
      <c r="E101" s="387"/>
      <c r="F101" s="387"/>
      <c r="G101" s="387"/>
      <c r="H101" s="387"/>
      <c r="I101" s="387"/>
      <c r="J101" s="387"/>
      <c r="K101" s="387"/>
      <c r="L101" s="387"/>
      <c r="M101" s="387"/>
      <c r="N101" s="387"/>
      <c r="O101" s="387"/>
      <c r="P101" s="387"/>
      <c r="Q101" s="387"/>
      <c r="R101" s="387"/>
      <c r="S101" s="387"/>
      <c r="T101" s="387"/>
      <c r="U101" s="388"/>
      <c r="V101" s="388"/>
      <c r="W101" s="388"/>
      <c r="X101" s="389"/>
      <c r="Y101" s="389"/>
      <c r="Z101" s="389"/>
      <c r="AA101" s="389"/>
      <c r="AB101" s="389"/>
      <c r="AC101" s="389"/>
      <c r="AD101" s="390"/>
      <c r="AE101" s="390"/>
      <c r="AF101" s="390"/>
    </row>
    <row r="102" spans="1:33" ht="21" customHeight="1">
      <c r="A102" s="386">
        <v>41731</v>
      </c>
      <c r="B102" s="386"/>
      <c r="C102" s="386"/>
      <c r="D102" s="386"/>
      <c r="E102" s="387"/>
      <c r="F102" s="387"/>
      <c r="G102" s="387"/>
      <c r="H102" s="387"/>
      <c r="I102" s="387"/>
      <c r="J102" s="387"/>
      <c r="K102" s="387"/>
      <c r="L102" s="387"/>
      <c r="M102" s="387"/>
      <c r="N102" s="387"/>
      <c r="O102" s="387"/>
      <c r="P102" s="387"/>
      <c r="Q102" s="387"/>
      <c r="R102" s="387"/>
      <c r="S102" s="387"/>
      <c r="T102" s="387"/>
      <c r="U102" s="388"/>
      <c r="V102" s="388"/>
      <c r="W102" s="388"/>
      <c r="X102" s="389"/>
      <c r="Y102" s="389"/>
      <c r="Z102" s="389"/>
      <c r="AA102" s="389"/>
      <c r="AB102" s="389"/>
      <c r="AC102" s="389"/>
      <c r="AD102" s="390"/>
      <c r="AE102" s="390"/>
      <c r="AF102" s="390"/>
    </row>
    <row r="103" spans="1:33" ht="21" customHeight="1">
      <c r="A103" s="386">
        <v>41732</v>
      </c>
      <c r="B103" s="386"/>
      <c r="C103" s="386"/>
      <c r="D103" s="386"/>
      <c r="E103" s="387"/>
      <c r="F103" s="387"/>
      <c r="G103" s="387"/>
      <c r="H103" s="387"/>
      <c r="I103" s="387"/>
      <c r="J103" s="387"/>
      <c r="K103" s="387"/>
      <c r="L103" s="387"/>
      <c r="M103" s="387"/>
      <c r="N103" s="387"/>
      <c r="O103" s="387"/>
      <c r="P103" s="387"/>
      <c r="Q103" s="387"/>
      <c r="R103" s="387"/>
      <c r="S103" s="387"/>
      <c r="T103" s="387"/>
      <c r="U103" s="388"/>
      <c r="V103" s="388"/>
      <c r="W103" s="388"/>
      <c r="X103" s="389"/>
      <c r="Y103" s="389"/>
      <c r="Z103" s="389"/>
      <c r="AA103" s="389"/>
      <c r="AB103" s="389"/>
      <c r="AC103" s="389"/>
      <c r="AD103" s="390"/>
      <c r="AE103" s="390"/>
      <c r="AF103" s="390"/>
    </row>
    <row r="104" spans="1:33" ht="21" customHeight="1">
      <c r="A104" s="386">
        <v>41733</v>
      </c>
      <c r="B104" s="386"/>
      <c r="C104" s="386"/>
      <c r="D104" s="386"/>
      <c r="E104" s="387"/>
      <c r="F104" s="387"/>
      <c r="G104" s="387"/>
      <c r="H104" s="387"/>
      <c r="I104" s="387"/>
      <c r="J104" s="387"/>
      <c r="K104" s="387"/>
      <c r="L104" s="387"/>
      <c r="M104" s="387"/>
      <c r="N104" s="387"/>
      <c r="O104" s="387"/>
      <c r="P104" s="387"/>
      <c r="Q104" s="387"/>
      <c r="R104" s="387"/>
      <c r="S104" s="387"/>
      <c r="T104" s="387"/>
      <c r="U104" s="388"/>
      <c r="V104" s="388"/>
      <c r="W104" s="388"/>
      <c r="X104" s="389"/>
      <c r="Y104" s="389"/>
      <c r="Z104" s="389"/>
      <c r="AA104" s="389"/>
      <c r="AB104" s="389"/>
      <c r="AC104" s="389"/>
      <c r="AD104" s="390"/>
      <c r="AE104" s="390"/>
      <c r="AF104" s="390"/>
    </row>
    <row r="105" spans="1:33" ht="21" customHeight="1">
      <c r="A105" s="386">
        <v>41734</v>
      </c>
      <c r="B105" s="386"/>
      <c r="C105" s="386"/>
      <c r="D105" s="386"/>
      <c r="E105" s="387"/>
      <c r="F105" s="387"/>
      <c r="G105" s="387"/>
      <c r="H105" s="387"/>
      <c r="I105" s="387"/>
      <c r="J105" s="387"/>
      <c r="K105" s="387"/>
      <c r="L105" s="387"/>
      <c r="M105" s="387"/>
      <c r="N105" s="387"/>
      <c r="O105" s="387"/>
      <c r="P105" s="387"/>
      <c r="Q105" s="387"/>
      <c r="R105" s="387"/>
      <c r="S105" s="387"/>
      <c r="T105" s="387"/>
      <c r="U105" s="388"/>
      <c r="V105" s="388"/>
      <c r="W105" s="388"/>
      <c r="X105" s="389"/>
      <c r="Y105" s="389"/>
      <c r="Z105" s="389"/>
      <c r="AA105" s="389"/>
      <c r="AB105" s="389"/>
      <c r="AC105" s="389"/>
      <c r="AD105" s="390"/>
      <c r="AE105" s="390"/>
      <c r="AF105" s="390"/>
    </row>
    <row r="106" spans="1:33" ht="21" customHeight="1">
      <c r="A106" s="386">
        <v>41735</v>
      </c>
      <c r="B106" s="386"/>
      <c r="C106" s="386"/>
      <c r="D106" s="386"/>
      <c r="E106" s="387"/>
      <c r="F106" s="387"/>
      <c r="G106" s="387"/>
      <c r="H106" s="387"/>
      <c r="I106" s="387"/>
      <c r="J106" s="387"/>
      <c r="K106" s="387"/>
      <c r="L106" s="387"/>
      <c r="M106" s="387"/>
      <c r="N106" s="387"/>
      <c r="O106" s="387"/>
      <c r="P106" s="387"/>
      <c r="Q106" s="387"/>
      <c r="R106" s="387"/>
      <c r="S106" s="387"/>
      <c r="T106" s="387"/>
      <c r="U106" s="388"/>
      <c r="V106" s="388"/>
      <c r="W106" s="388"/>
      <c r="X106" s="389"/>
      <c r="Y106" s="389"/>
      <c r="Z106" s="389"/>
      <c r="AA106" s="389"/>
      <c r="AB106" s="389"/>
      <c r="AC106" s="389"/>
      <c r="AD106" s="390"/>
      <c r="AE106" s="390"/>
      <c r="AF106" s="390"/>
    </row>
    <row r="107" spans="1:33" ht="21" customHeight="1">
      <c r="A107" s="386">
        <v>41736</v>
      </c>
      <c r="B107" s="386"/>
      <c r="C107" s="386"/>
      <c r="D107" s="386"/>
      <c r="E107" s="387"/>
      <c r="F107" s="387"/>
      <c r="G107" s="387"/>
      <c r="H107" s="387"/>
      <c r="I107" s="387"/>
      <c r="J107" s="387"/>
      <c r="K107" s="387"/>
      <c r="L107" s="387"/>
      <c r="M107" s="387"/>
      <c r="N107" s="387"/>
      <c r="O107" s="387"/>
      <c r="P107" s="387"/>
      <c r="Q107" s="387"/>
      <c r="R107" s="387"/>
      <c r="S107" s="387"/>
      <c r="T107" s="387"/>
      <c r="U107" s="388"/>
      <c r="V107" s="388"/>
      <c r="W107" s="388"/>
      <c r="X107" s="389"/>
      <c r="Y107" s="389"/>
      <c r="Z107" s="389"/>
      <c r="AA107" s="389"/>
      <c r="AB107" s="389"/>
      <c r="AC107" s="389"/>
      <c r="AD107" s="390"/>
      <c r="AE107" s="390"/>
      <c r="AF107" s="390"/>
    </row>
    <row r="108" spans="1:33" ht="21" customHeight="1">
      <c r="A108" s="386">
        <v>41737</v>
      </c>
      <c r="B108" s="386"/>
      <c r="C108" s="386"/>
      <c r="D108" s="386"/>
      <c r="E108" s="387"/>
      <c r="F108" s="387"/>
      <c r="G108" s="387"/>
      <c r="H108" s="387"/>
      <c r="I108" s="387"/>
      <c r="J108" s="387"/>
      <c r="K108" s="387"/>
      <c r="L108" s="387"/>
      <c r="M108" s="387"/>
      <c r="N108" s="387"/>
      <c r="O108" s="387"/>
      <c r="P108" s="387"/>
      <c r="Q108" s="387"/>
      <c r="R108" s="387"/>
      <c r="S108" s="387"/>
      <c r="T108" s="387"/>
      <c r="U108" s="388"/>
      <c r="V108" s="388"/>
      <c r="W108" s="388"/>
      <c r="X108" s="389"/>
      <c r="Y108" s="389"/>
      <c r="Z108" s="389"/>
      <c r="AA108" s="389"/>
      <c r="AB108" s="389"/>
      <c r="AC108" s="389"/>
      <c r="AD108" s="390"/>
      <c r="AE108" s="390"/>
      <c r="AF108" s="390"/>
    </row>
    <row r="109" spans="1:33" ht="21" customHeight="1">
      <c r="A109" s="386">
        <v>41738</v>
      </c>
      <c r="B109" s="386"/>
      <c r="C109" s="386"/>
      <c r="D109" s="386"/>
      <c r="E109" s="387"/>
      <c r="F109" s="387"/>
      <c r="G109" s="387"/>
      <c r="H109" s="387"/>
      <c r="I109" s="387"/>
      <c r="J109" s="387"/>
      <c r="K109" s="387"/>
      <c r="L109" s="387"/>
      <c r="M109" s="387"/>
      <c r="N109" s="387"/>
      <c r="O109" s="387"/>
      <c r="P109" s="387"/>
      <c r="Q109" s="387"/>
      <c r="R109" s="387"/>
      <c r="S109" s="387"/>
      <c r="T109" s="387"/>
      <c r="U109" s="388"/>
      <c r="V109" s="388"/>
      <c r="W109" s="388"/>
      <c r="X109" s="389"/>
      <c r="Y109" s="389"/>
      <c r="Z109" s="389"/>
      <c r="AA109" s="389"/>
      <c r="AB109" s="389"/>
      <c r="AC109" s="389"/>
      <c r="AD109" s="390"/>
      <c r="AE109" s="390"/>
      <c r="AF109" s="390"/>
    </row>
    <row r="110" spans="1:33" ht="21" customHeight="1">
      <c r="A110" s="386">
        <v>41739</v>
      </c>
      <c r="B110" s="386"/>
      <c r="C110" s="386"/>
      <c r="D110" s="386"/>
      <c r="E110" s="387"/>
      <c r="F110" s="387"/>
      <c r="G110" s="387"/>
      <c r="H110" s="387"/>
      <c r="I110" s="387"/>
      <c r="J110" s="387"/>
      <c r="K110" s="387"/>
      <c r="L110" s="387"/>
      <c r="M110" s="387"/>
      <c r="N110" s="387"/>
      <c r="O110" s="387"/>
      <c r="P110" s="387"/>
      <c r="Q110" s="387"/>
      <c r="R110" s="387"/>
      <c r="S110" s="387"/>
      <c r="T110" s="387"/>
      <c r="U110" s="388"/>
      <c r="V110" s="388"/>
      <c r="W110" s="388"/>
      <c r="X110" s="389"/>
      <c r="Y110" s="389"/>
      <c r="Z110" s="389"/>
      <c r="AA110" s="389"/>
      <c r="AB110" s="389"/>
      <c r="AC110" s="389"/>
      <c r="AD110" s="390"/>
      <c r="AE110" s="390"/>
      <c r="AF110" s="390"/>
    </row>
    <row r="111" spans="1:33" ht="21" customHeight="1">
      <c r="A111" s="386">
        <v>41740</v>
      </c>
      <c r="B111" s="386"/>
      <c r="C111" s="386"/>
      <c r="D111" s="386"/>
      <c r="E111" s="387"/>
      <c r="F111" s="387"/>
      <c r="G111" s="387"/>
      <c r="H111" s="387"/>
      <c r="I111" s="387"/>
      <c r="J111" s="387"/>
      <c r="K111" s="387"/>
      <c r="L111" s="387"/>
      <c r="M111" s="387"/>
      <c r="N111" s="387"/>
      <c r="O111" s="387"/>
      <c r="P111" s="387"/>
      <c r="Q111" s="387"/>
      <c r="R111" s="387"/>
      <c r="S111" s="387"/>
      <c r="T111" s="387"/>
      <c r="U111" s="388"/>
      <c r="V111" s="388"/>
      <c r="W111" s="388"/>
      <c r="X111" s="389"/>
      <c r="Y111" s="389"/>
      <c r="Z111" s="389"/>
      <c r="AA111" s="389"/>
      <c r="AB111" s="389"/>
      <c r="AC111" s="389"/>
      <c r="AD111" s="390"/>
      <c r="AE111" s="390"/>
      <c r="AF111" s="390"/>
    </row>
    <row r="112" spans="1:33" ht="21" customHeight="1">
      <c r="A112" s="386">
        <v>41741</v>
      </c>
      <c r="B112" s="386"/>
      <c r="C112" s="386"/>
      <c r="D112" s="386"/>
      <c r="E112" s="387"/>
      <c r="F112" s="387"/>
      <c r="G112" s="387"/>
      <c r="H112" s="387"/>
      <c r="I112" s="387"/>
      <c r="J112" s="387"/>
      <c r="K112" s="387"/>
      <c r="L112" s="387"/>
      <c r="M112" s="387"/>
      <c r="N112" s="387"/>
      <c r="O112" s="387"/>
      <c r="P112" s="387"/>
      <c r="Q112" s="387"/>
      <c r="R112" s="387"/>
      <c r="S112" s="387"/>
      <c r="T112" s="387"/>
      <c r="U112" s="388"/>
      <c r="V112" s="388"/>
      <c r="W112" s="388"/>
      <c r="X112" s="389"/>
      <c r="Y112" s="389"/>
      <c r="Z112" s="389"/>
      <c r="AA112" s="389"/>
      <c r="AB112" s="389"/>
      <c r="AC112" s="389"/>
      <c r="AD112" s="390"/>
      <c r="AE112" s="390"/>
      <c r="AF112" s="390"/>
    </row>
    <row r="113" spans="1:32" ht="21" customHeight="1">
      <c r="A113" s="386">
        <v>41742</v>
      </c>
      <c r="B113" s="386"/>
      <c r="C113" s="386"/>
      <c r="D113" s="386"/>
      <c r="E113" s="387"/>
      <c r="F113" s="387"/>
      <c r="G113" s="387"/>
      <c r="H113" s="387"/>
      <c r="I113" s="387"/>
      <c r="J113" s="387"/>
      <c r="K113" s="387"/>
      <c r="L113" s="387"/>
      <c r="M113" s="387"/>
      <c r="N113" s="387"/>
      <c r="O113" s="387"/>
      <c r="P113" s="387"/>
      <c r="Q113" s="387"/>
      <c r="R113" s="387"/>
      <c r="S113" s="387"/>
      <c r="T113" s="387"/>
      <c r="U113" s="388"/>
      <c r="V113" s="388"/>
      <c r="W113" s="388"/>
      <c r="X113" s="389"/>
      <c r="Y113" s="389"/>
      <c r="Z113" s="389"/>
      <c r="AA113" s="389"/>
      <c r="AB113" s="389"/>
      <c r="AC113" s="389"/>
      <c r="AD113" s="390"/>
      <c r="AE113" s="390"/>
      <c r="AF113" s="390"/>
    </row>
    <row r="114" spans="1:32" ht="21" customHeight="1">
      <c r="A114" s="386">
        <v>41743</v>
      </c>
      <c r="B114" s="386"/>
      <c r="C114" s="386"/>
      <c r="D114" s="386"/>
      <c r="E114" s="387"/>
      <c r="F114" s="387"/>
      <c r="G114" s="387"/>
      <c r="H114" s="387"/>
      <c r="I114" s="387"/>
      <c r="J114" s="387"/>
      <c r="K114" s="387"/>
      <c r="L114" s="387"/>
      <c r="M114" s="387"/>
      <c r="N114" s="387"/>
      <c r="O114" s="387"/>
      <c r="P114" s="387"/>
      <c r="Q114" s="387"/>
      <c r="R114" s="387"/>
      <c r="S114" s="387"/>
      <c r="T114" s="387"/>
      <c r="U114" s="388"/>
      <c r="V114" s="388"/>
      <c r="W114" s="388"/>
      <c r="X114" s="389"/>
      <c r="Y114" s="389"/>
      <c r="Z114" s="389"/>
      <c r="AA114" s="389"/>
      <c r="AB114" s="389"/>
      <c r="AC114" s="389"/>
      <c r="AD114" s="390"/>
      <c r="AE114" s="390"/>
      <c r="AF114" s="390"/>
    </row>
    <row r="115" spans="1:32" ht="21" customHeight="1">
      <c r="A115" s="386">
        <v>41744</v>
      </c>
      <c r="B115" s="386"/>
      <c r="C115" s="386"/>
      <c r="D115" s="386"/>
      <c r="E115" s="387"/>
      <c r="F115" s="387"/>
      <c r="G115" s="387"/>
      <c r="H115" s="387"/>
      <c r="I115" s="387"/>
      <c r="J115" s="387"/>
      <c r="K115" s="387"/>
      <c r="L115" s="387"/>
      <c r="M115" s="387"/>
      <c r="N115" s="387"/>
      <c r="O115" s="387"/>
      <c r="P115" s="387"/>
      <c r="Q115" s="387"/>
      <c r="R115" s="387"/>
      <c r="S115" s="387"/>
      <c r="T115" s="387"/>
      <c r="U115" s="388"/>
      <c r="V115" s="388"/>
      <c r="W115" s="388"/>
      <c r="X115" s="389"/>
      <c r="Y115" s="389"/>
      <c r="Z115" s="389"/>
      <c r="AA115" s="389"/>
      <c r="AB115" s="389"/>
      <c r="AC115" s="389"/>
      <c r="AD115" s="390"/>
      <c r="AE115" s="390"/>
      <c r="AF115" s="390"/>
    </row>
    <row r="116" spans="1:32" ht="21" customHeight="1">
      <c r="A116" s="386">
        <v>41745</v>
      </c>
      <c r="B116" s="386"/>
      <c r="C116" s="386"/>
      <c r="D116" s="386"/>
      <c r="E116" s="387"/>
      <c r="F116" s="387"/>
      <c r="G116" s="387"/>
      <c r="H116" s="387"/>
      <c r="I116" s="387"/>
      <c r="J116" s="387"/>
      <c r="K116" s="387"/>
      <c r="L116" s="387"/>
      <c r="M116" s="387"/>
      <c r="N116" s="387"/>
      <c r="O116" s="387"/>
      <c r="P116" s="387"/>
      <c r="Q116" s="387"/>
      <c r="R116" s="387"/>
      <c r="S116" s="387"/>
      <c r="T116" s="387"/>
      <c r="U116" s="388"/>
      <c r="V116" s="388"/>
      <c r="W116" s="388"/>
      <c r="X116" s="389"/>
      <c r="Y116" s="389"/>
      <c r="Z116" s="389"/>
      <c r="AA116" s="389"/>
      <c r="AB116" s="389"/>
      <c r="AC116" s="389"/>
      <c r="AD116" s="390"/>
      <c r="AE116" s="390"/>
      <c r="AF116" s="390"/>
    </row>
    <row r="117" spans="1:32" ht="21" customHeight="1">
      <c r="A117" s="386">
        <v>41746</v>
      </c>
      <c r="B117" s="386"/>
      <c r="C117" s="386"/>
      <c r="D117" s="386"/>
      <c r="E117" s="387"/>
      <c r="F117" s="387"/>
      <c r="G117" s="387"/>
      <c r="H117" s="387"/>
      <c r="I117" s="387"/>
      <c r="J117" s="387"/>
      <c r="K117" s="387"/>
      <c r="L117" s="387"/>
      <c r="M117" s="387"/>
      <c r="N117" s="387"/>
      <c r="O117" s="387"/>
      <c r="P117" s="387"/>
      <c r="Q117" s="387"/>
      <c r="R117" s="387"/>
      <c r="S117" s="387"/>
      <c r="T117" s="387"/>
      <c r="U117" s="388"/>
      <c r="V117" s="388"/>
      <c r="W117" s="388"/>
      <c r="X117" s="389"/>
      <c r="Y117" s="389"/>
      <c r="Z117" s="389"/>
      <c r="AA117" s="389"/>
      <c r="AB117" s="389"/>
      <c r="AC117" s="389"/>
      <c r="AD117" s="390"/>
      <c r="AE117" s="390"/>
      <c r="AF117" s="390"/>
    </row>
    <row r="118" spans="1:32" ht="21" customHeight="1">
      <c r="A118" s="386">
        <v>41747</v>
      </c>
      <c r="B118" s="386"/>
      <c r="C118" s="386"/>
      <c r="D118" s="386"/>
      <c r="E118" s="387"/>
      <c r="F118" s="387"/>
      <c r="G118" s="387"/>
      <c r="H118" s="387"/>
      <c r="I118" s="387"/>
      <c r="J118" s="387"/>
      <c r="K118" s="387"/>
      <c r="L118" s="387"/>
      <c r="M118" s="387"/>
      <c r="N118" s="387"/>
      <c r="O118" s="387"/>
      <c r="P118" s="387"/>
      <c r="Q118" s="387"/>
      <c r="R118" s="387"/>
      <c r="S118" s="387"/>
      <c r="T118" s="387"/>
      <c r="U118" s="388"/>
      <c r="V118" s="388"/>
      <c r="W118" s="388"/>
      <c r="X118" s="389"/>
      <c r="Y118" s="389"/>
      <c r="Z118" s="389"/>
      <c r="AA118" s="389"/>
      <c r="AB118" s="389"/>
      <c r="AC118" s="389"/>
      <c r="AD118" s="390"/>
      <c r="AE118" s="390"/>
      <c r="AF118" s="390"/>
    </row>
    <row r="119" spans="1:32" ht="21" customHeight="1">
      <c r="A119" s="386">
        <v>41748</v>
      </c>
      <c r="B119" s="386"/>
      <c r="C119" s="386"/>
      <c r="D119" s="386"/>
      <c r="E119" s="387"/>
      <c r="F119" s="387"/>
      <c r="G119" s="387"/>
      <c r="H119" s="387"/>
      <c r="I119" s="387"/>
      <c r="J119" s="387"/>
      <c r="K119" s="387"/>
      <c r="L119" s="387"/>
      <c r="M119" s="387"/>
      <c r="N119" s="387"/>
      <c r="O119" s="387"/>
      <c r="P119" s="387"/>
      <c r="Q119" s="387"/>
      <c r="R119" s="387"/>
      <c r="S119" s="387"/>
      <c r="T119" s="387"/>
      <c r="U119" s="388"/>
      <c r="V119" s="388"/>
      <c r="W119" s="388"/>
      <c r="X119" s="389"/>
      <c r="Y119" s="389"/>
      <c r="Z119" s="389"/>
      <c r="AA119" s="389"/>
      <c r="AB119" s="389"/>
      <c r="AC119" s="389"/>
      <c r="AD119" s="390"/>
      <c r="AE119" s="390"/>
      <c r="AF119" s="390"/>
    </row>
    <row r="120" spans="1:32" ht="21" customHeight="1">
      <c r="A120" s="386">
        <v>41749</v>
      </c>
      <c r="B120" s="386"/>
      <c r="C120" s="386"/>
      <c r="D120" s="386"/>
      <c r="E120" s="387"/>
      <c r="F120" s="387"/>
      <c r="G120" s="387"/>
      <c r="H120" s="387"/>
      <c r="I120" s="387"/>
      <c r="J120" s="387"/>
      <c r="K120" s="387"/>
      <c r="L120" s="387"/>
      <c r="M120" s="387"/>
      <c r="N120" s="387"/>
      <c r="O120" s="387"/>
      <c r="P120" s="387"/>
      <c r="Q120" s="387"/>
      <c r="R120" s="387"/>
      <c r="S120" s="387"/>
      <c r="T120" s="387"/>
      <c r="U120" s="388"/>
      <c r="V120" s="388"/>
      <c r="W120" s="388"/>
      <c r="X120" s="389"/>
      <c r="Y120" s="389"/>
      <c r="Z120" s="389"/>
      <c r="AA120" s="389"/>
      <c r="AB120" s="389"/>
      <c r="AC120" s="389"/>
      <c r="AD120" s="390"/>
      <c r="AE120" s="390"/>
      <c r="AF120" s="390"/>
    </row>
    <row r="121" spans="1:32" ht="21" customHeight="1">
      <c r="A121" s="386">
        <v>41750</v>
      </c>
      <c r="B121" s="386"/>
      <c r="C121" s="386"/>
      <c r="D121" s="386"/>
      <c r="E121" s="387"/>
      <c r="F121" s="387"/>
      <c r="G121" s="387"/>
      <c r="H121" s="387"/>
      <c r="I121" s="387"/>
      <c r="J121" s="387"/>
      <c r="K121" s="387"/>
      <c r="L121" s="387"/>
      <c r="M121" s="387"/>
      <c r="N121" s="387"/>
      <c r="O121" s="387"/>
      <c r="P121" s="387"/>
      <c r="Q121" s="387"/>
      <c r="R121" s="387"/>
      <c r="S121" s="387"/>
      <c r="T121" s="387"/>
      <c r="U121" s="388"/>
      <c r="V121" s="388"/>
      <c r="W121" s="388"/>
      <c r="X121" s="389"/>
      <c r="Y121" s="389"/>
      <c r="Z121" s="389"/>
      <c r="AA121" s="389"/>
      <c r="AB121" s="389"/>
      <c r="AC121" s="389"/>
      <c r="AD121" s="390"/>
      <c r="AE121" s="390"/>
      <c r="AF121" s="390"/>
    </row>
    <row r="122" spans="1:32" ht="21" customHeight="1">
      <c r="A122" s="386">
        <v>41751</v>
      </c>
      <c r="B122" s="386"/>
      <c r="C122" s="386"/>
      <c r="D122" s="386"/>
      <c r="E122" s="387"/>
      <c r="F122" s="387"/>
      <c r="G122" s="387"/>
      <c r="H122" s="387"/>
      <c r="I122" s="387"/>
      <c r="J122" s="387"/>
      <c r="K122" s="387"/>
      <c r="L122" s="387"/>
      <c r="M122" s="387"/>
      <c r="N122" s="387"/>
      <c r="O122" s="387"/>
      <c r="P122" s="387"/>
      <c r="Q122" s="387"/>
      <c r="R122" s="387"/>
      <c r="S122" s="387"/>
      <c r="T122" s="387"/>
      <c r="U122" s="388"/>
      <c r="V122" s="388"/>
      <c r="W122" s="388"/>
      <c r="X122" s="389"/>
      <c r="Y122" s="389"/>
      <c r="Z122" s="389"/>
      <c r="AA122" s="389"/>
      <c r="AB122" s="389"/>
      <c r="AC122" s="389"/>
      <c r="AD122" s="390"/>
      <c r="AE122" s="390"/>
      <c r="AF122" s="390"/>
    </row>
    <row r="123" spans="1:32" ht="21" customHeight="1">
      <c r="A123" s="386">
        <v>41752</v>
      </c>
      <c r="B123" s="386"/>
      <c r="C123" s="386"/>
      <c r="D123" s="386"/>
      <c r="E123" s="387"/>
      <c r="F123" s="387"/>
      <c r="G123" s="387"/>
      <c r="H123" s="387"/>
      <c r="I123" s="387"/>
      <c r="J123" s="387"/>
      <c r="K123" s="387"/>
      <c r="L123" s="387"/>
      <c r="M123" s="387"/>
      <c r="N123" s="387"/>
      <c r="O123" s="387"/>
      <c r="P123" s="387"/>
      <c r="Q123" s="387"/>
      <c r="R123" s="387"/>
      <c r="S123" s="387"/>
      <c r="T123" s="387"/>
      <c r="U123" s="388"/>
      <c r="V123" s="388"/>
      <c r="W123" s="388"/>
      <c r="X123" s="389"/>
      <c r="Y123" s="389"/>
      <c r="Z123" s="389"/>
      <c r="AA123" s="389"/>
      <c r="AB123" s="389"/>
      <c r="AC123" s="389"/>
      <c r="AD123" s="390"/>
      <c r="AE123" s="390"/>
      <c r="AF123" s="390"/>
    </row>
    <row r="124" spans="1:32" ht="21" customHeight="1">
      <c r="A124" s="386">
        <v>41753</v>
      </c>
      <c r="B124" s="386"/>
      <c r="C124" s="386"/>
      <c r="D124" s="386"/>
      <c r="E124" s="387"/>
      <c r="F124" s="387"/>
      <c r="G124" s="387"/>
      <c r="H124" s="387"/>
      <c r="I124" s="387"/>
      <c r="J124" s="387"/>
      <c r="K124" s="387"/>
      <c r="L124" s="387"/>
      <c r="M124" s="387"/>
      <c r="N124" s="387"/>
      <c r="O124" s="387"/>
      <c r="P124" s="387"/>
      <c r="Q124" s="387"/>
      <c r="R124" s="387"/>
      <c r="S124" s="387"/>
      <c r="T124" s="387"/>
      <c r="U124" s="388"/>
      <c r="V124" s="388"/>
      <c r="W124" s="388"/>
      <c r="X124" s="389"/>
      <c r="Y124" s="389"/>
      <c r="Z124" s="389"/>
      <c r="AA124" s="389"/>
      <c r="AB124" s="389"/>
      <c r="AC124" s="389"/>
      <c r="AD124" s="390"/>
      <c r="AE124" s="390"/>
      <c r="AF124" s="390"/>
    </row>
    <row r="125" spans="1:32" ht="21" customHeight="1">
      <c r="A125" s="386">
        <v>41754</v>
      </c>
      <c r="B125" s="386"/>
      <c r="C125" s="386"/>
      <c r="D125" s="386"/>
      <c r="E125" s="387"/>
      <c r="F125" s="387"/>
      <c r="G125" s="387"/>
      <c r="H125" s="387"/>
      <c r="I125" s="387"/>
      <c r="J125" s="387"/>
      <c r="K125" s="387"/>
      <c r="L125" s="387"/>
      <c r="M125" s="387"/>
      <c r="N125" s="387"/>
      <c r="O125" s="387"/>
      <c r="P125" s="387"/>
      <c r="Q125" s="387"/>
      <c r="R125" s="387"/>
      <c r="S125" s="387"/>
      <c r="T125" s="387"/>
      <c r="U125" s="388"/>
      <c r="V125" s="388"/>
      <c r="W125" s="388"/>
      <c r="X125" s="389"/>
      <c r="Y125" s="389"/>
      <c r="Z125" s="389"/>
      <c r="AA125" s="389"/>
      <c r="AB125" s="389"/>
      <c r="AC125" s="389"/>
      <c r="AD125" s="390"/>
      <c r="AE125" s="390"/>
      <c r="AF125" s="390"/>
    </row>
    <row r="126" spans="1:32" ht="21" customHeight="1">
      <c r="A126" s="386">
        <v>41755</v>
      </c>
      <c r="B126" s="386"/>
      <c r="C126" s="386"/>
      <c r="D126" s="386"/>
      <c r="E126" s="387"/>
      <c r="F126" s="387"/>
      <c r="G126" s="387"/>
      <c r="H126" s="387"/>
      <c r="I126" s="387"/>
      <c r="J126" s="387"/>
      <c r="K126" s="387"/>
      <c r="L126" s="387"/>
      <c r="M126" s="387"/>
      <c r="N126" s="387"/>
      <c r="O126" s="387"/>
      <c r="P126" s="387"/>
      <c r="Q126" s="387"/>
      <c r="R126" s="387"/>
      <c r="S126" s="387"/>
      <c r="T126" s="387"/>
      <c r="U126" s="388"/>
      <c r="V126" s="388"/>
      <c r="W126" s="388"/>
      <c r="X126" s="389"/>
      <c r="Y126" s="389"/>
      <c r="Z126" s="389"/>
      <c r="AA126" s="389"/>
      <c r="AB126" s="389"/>
      <c r="AC126" s="389"/>
      <c r="AD126" s="390"/>
      <c r="AE126" s="390"/>
      <c r="AF126" s="390"/>
    </row>
    <row r="127" spans="1:32" ht="21" customHeight="1">
      <c r="A127" s="386">
        <v>41756</v>
      </c>
      <c r="B127" s="386"/>
      <c r="C127" s="386"/>
      <c r="D127" s="386"/>
      <c r="E127" s="387"/>
      <c r="F127" s="387"/>
      <c r="G127" s="387"/>
      <c r="H127" s="387"/>
      <c r="I127" s="387"/>
      <c r="J127" s="387"/>
      <c r="K127" s="387"/>
      <c r="L127" s="387"/>
      <c r="M127" s="387"/>
      <c r="N127" s="387"/>
      <c r="O127" s="387"/>
      <c r="P127" s="387"/>
      <c r="Q127" s="387"/>
      <c r="R127" s="387"/>
      <c r="S127" s="387"/>
      <c r="T127" s="387"/>
      <c r="U127" s="388"/>
      <c r="V127" s="388"/>
      <c r="W127" s="388"/>
      <c r="X127" s="389"/>
      <c r="Y127" s="389"/>
      <c r="Z127" s="389"/>
      <c r="AA127" s="389"/>
      <c r="AB127" s="389"/>
      <c r="AC127" s="389"/>
      <c r="AD127" s="390"/>
      <c r="AE127" s="390"/>
      <c r="AF127" s="390"/>
    </row>
    <row r="128" spans="1:32" ht="21" customHeight="1">
      <c r="A128" s="386">
        <v>41757</v>
      </c>
      <c r="B128" s="386"/>
      <c r="C128" s="386"/>
      <c r="D128" s="386"/>
      <c r="E128" s="387"/>
      <c r="F128" s="387"/>
      <c r="G128" s="387"/>
      <c r="H128" s="387"/>
      <c r="I128" s="387"/>
      <c r="J128" s="387"/>
      <c r="K128" s="387"/>
      <c r="L128" s="387"/>
      <c r="M128" s="387"/>
      <c r="N128" s="387"/>
      <c r="O128" s="387"/>
      <c r="P128" s="387"/>
      <c r="Q128" s="387"/>
      <c r="R128" s="387"/>
      <c r="S128" s="387"/>
      <c r="T128" s="387"/>
      <c r="U128" s="388"/>
      <c r="V128" s="388"/>
      <c r="W128" s="388"/>
      <c r="X128" s="389"/>
      <c r="Y128" s="389"/>
      <c r="Z128" s="389"/>
      <c r="AA128" s="389"/>
      <c r="AB128" s="389"/>
      <c r="AC128" s="389"/>
      <c r="AD128" s="390"/>
      <c r="AE128" s="390"/>
      <c r="AF128" s="390"/>
    </row>
    <row r="129" spans="1:33" ht="21" customHeight="1">
      <c r="A129" s="386">
        <v>41758</v>
      </c>
      <c r="B129" s="386"/>
      <c r="C129" s="386"/>
      <c r="D129" s="386"/>
      <c r="E129" s="387"/>
      <c r="F129" s="387"/>
      <c r="G129" s="387"/>
      <c r="H129" s="387"/>
      <c r="I129" s="387"/>
      <c r="J129" s="387"/>
      <c r="K129" s="387"/>
      <c r="L129" s="387"/>
      <c r="M129" s="387"/>
      <c r="N129" s="387"/>
      <c r="O129" s="387"/>
      <c r="P129" s="387"/>
      <c r="Q129" s="387"/>
      <c r="R129" s="387"/>
      <c r="S129" s="387"/>
      <c r="T129" s="387"/>
      <c r="U129" s="388"/>
      <c r="V129" s="388"/>
      <c r="W129" s="388"/>
      <c r="X129" s="389"/>
      <c r="Y129" s="389"/>
      <c r="Z129" s="389"/>
      <c r="AA129" s="389"/>
      <c r="AB129" s="389"/>
      <c r="AC129" s="389"/>
      <c r="AD129" s="390"/>
      <c r="AE129" s="390"/>
      <c r="AF129" s="390"/>
    </row>
    <row r="130" spans="1:33" ht="21" customHeight="1">
      <c r="A130" s="386">
        <v>41759</v>
      </c>
      <c r="B130" s="386"/>
      <c r="C130" s="386"/>
      <c r="D130" s="386"/>
      <c r="E130" s="387"/>
      <c r="F130" s="387"/>
      <c r="G130" s="387"/>
      <c r="H130" s="387"/>
      <c r="I130" s="387"/>
      <c r="J130" s="387"/>
      <c r="K130" s="387"/>
      <c r="L130" s="387"/>
      <c r="M130" s="387"/>
      <c r="N130" s="387"/>
      <c r="O130" s="387"/>
      <c r="P130" s="387"/>
      <c r="Q130" s="387"/>
      <c r="R130" s="387"/>
      <c r="S130" s="387"/>
      <c r="T130" s="387"/>
      <c r="U130" s="388"/>
      <c r="V130" s="388"/>
      <c r="W130" s="388"/>
      <c r="X130" s="389"/>
      <c r="Y130" s="389"/>
      <c r="Z130" s="389"/>
      <c r="AA130" s="389"/>
      <c r="AB130" s="389"/>
      <c r="AC130" s="389"/>
      <c r="AD130" s="390"/>
      <c r="AE130" s="390"/>
      <c r="AF130" s="390"/>
    </row>
    <row r="131" spans="1:33" ht="21" customHeight="1">
      <c r="A131" s="382" t="s">
        <v>236</v>
      </c>
      <c r="B131" s="382"/>
      <c r="C131" s="382"/>
      <c r="D131" s="382"/>
      <c r="E131" s="382"/>
      <c r="F131" s="382"/>
      <c r="G131" s="382"/>
      <c r="H131" s="382"/>
      <c r="I131" s="382"/>
      <c r="J131" s="382"/>
      <c r="K131" s="382"/>
      <c r="L131" s="382"/>
      <c r="M131" s="382"/>
      <c r="N131" s="382"/>
      <c r="O131" s="382"/>
      <c r="P131" s="382"/>
      <c r="Q131" s="382"/>
      <c r="R131" s="382"/>
      <c r="S131" s="382"/>
      <c r="T131" s="382"/>
      <c r="U131" s="383">
        <f>SUM(U101:W130)</f>
        <v>0</v>
      </c>
      <c r="V131" s="383"/>
      <c r="W131" s="383"/>
      <c r="X131" s="384">
        <f>SUM(X101:Z130)</f>
        <v>0</v>
      </c>
      <c r="Y131" s="384"/>
      <c r="Z131" s="384"/>
      <c r="AA131" s="384">
        <f>SUM(AA101:AC130)</f>
        <v>0</v>
      </c>
      <c r="AB131" s="384"/>
      <c r="AC131" s="384"/>
      <c r="AD131" s="385">
        <f>SUM(AD101:AF130)</f>
        <v>0</v>
      </c>
      <c r="AE131" s="385"/>
      <c r="AF131" s="385"/>
      <c r="AG131" s="77" t="s">
        <v>237</v>
      </c>
    </row>
    <row r="132" spans="1:33" ht="21" customHeight="1">
      <c r="A132" s="386">
        <v>41760</v>
      </c>
      <c r="B132" s="386"/>
      <c r="C132" s="386"/>
      <c r="D132" s="386"/>
      <c r="E132" s="387"/>
      <c r="F132" s="387"/>
      <c r="G132" s="387"/>
      <c r="H132" s="387"/>
      <c r="I132" s="387"/>
      <c r="J132" s="387"/>
      <c r="K132" s="387"/>
      <c r="L132" s="387"/>
      <c r="M132" s="387"/>
      <c r="N132" s="387"/>
      <c r="O132" s="387"/>
      <c r="P132" s="387"/>
      <c r="Q132" s="387"/>
      <c r="R132" s="387"/>
      <c r="S132" s="387"/>
      <c r="T132" s="387"/>
      <c r="U132" s="388"/>
      <c r="V132" s="388"/>
      <c r="W132" s="388"/>
      <c r="X132" s="389"/>
      <c r="Y132" s="389"/>
      <c r="Z132" s="389"/>
      <c r="AA132" s="389"/>
      <c r="AB132" s="389"/>
      <c r="AC132" s="389"/>
      <c r="AD132" s="390"/>
      <c r="AE132" s="390"/>
      <c r="AF132" s="390"/>
    </row>
    <row r="133" spans="1:33" ht="21" customHeight="1">
      <c r="A133" s="386">
        <v>41761</v>
      </c>
      <c r="B133" s="386"/>
      <c r="C133" s="386"/>
      <c r="D133" s="386"/>
      <c r="E133" s="387"/>
      <c r="F133" s="387"/>
      <c r="G133" s="387"/>
      <c r="H133" s="387"/>
      <c r="I133" s="387"/>
      <c r="J133" s="387"/>
      <c r="K133" s="387"/>
      <c r="L133" s="387"/>
      <c r="M133" s="387"/>
      <c r="N133" s="387"/>
      <c r="O133" s="387"/>
      <c r="P133" s="387"/>
      <c r="Q133" s="387"/>
      <c r="R133" s="387"/>
      <c r="S133" s="387"/>
      <c r="T133" s="387"/>
      <c r="U133" s="388"/>
      <c r="V133" s="388"/>
      <c r="W133" s="388"/>
      <c r="X133" s="389"/>
      <c r="Y133" s="389"/>
      <c r="Z133" s="389"/>
      <c r="AA133" s="389"/>
      <c r="AB133" s="389"/>
      <c r="AC133" s="389"/>
      <c r="AD133" s="390"/>
      <c r="AE133" s="390"/>
      <c r="AF133" s="390"/>
    </row>
    <row r="134" spans="1:33" ht="21" customHeight="1">
      <c r="A134" s="386">
        <v>41762</v>
      </c>
      <c r="B134" s="386"/>
      <c r="C134" s="386"/>
      <c r="D134" s="386"/>
      <c r="E134" s="387"/>
      <c r="F134" s="387"/>
      <c r="G134" s="387"/>
      <c r="H134" s="387"/>
      <c r="I134" s="387"/>
      <c r="J134" s="387"/>
      <c r="K134" s="387"/>
      <c r="L134" s="387"/>
      <c r="M134" s="387"/>
      <c r="N134" s="387"/>
      <c r="O134" s="387"/>
      <c r="P134" s="387"/>
      <c r="Q134" s="387"/>
      <c r="R134" s="387"/>
      <c r="S134" s="387"/>
      <c r="T134" s="387"/>
      <c r="U134" s="388"/>
      <c r="V134" s="388"/>
      <c r="W134" s="388"/>
      <c r="X134" s="389"/>
      <c r="Y134" s="389"/>
      <c r="Z134" s="389"/>
      <c r="AA134" s="389"/>
      <c r="AB134" s="389"/>
      <c r="AC134" s="389"/>
      <c r="AD134" s="390"/>
      <c r="AE134" s="390"/>
      <c r="AF134" s="390"/>
    </row>
    <row r="135" spans="1:33" ht="21" customHeight="1">
      <c r="A135" s="386">
        <v>41763</v>
      </c>
      <c r="B135" s="386"/>
      <c r="C135" s="386"/>
      <c r="D135" s="386"/>
      <c r="E135" s="387"/>
      <c r="F135" s="387"/>
      <c r="G135" s="387"/>
      <c r="H135" s="387"/>
      <c r="I135" s="387"/>
      <c r="J135" s="387"/>
      <c r="K135" s="387"/>
      <c r="L135" s="387"/>
      <c r="M135" s="387"/>
      <c r="N135" s="387"/>
      <c r="O135" s="387"/>
      <c r="P135" s="387"/>
      <c r="Q135" s="387"/>
      <c r="R135" s="387"/>
      <c r="S135" s="387"/>
      <c r="T135" s="387"/>
      <c r="U135" s="388"/>
      <c r="V135" s="388"/>
      <c r="W135" s="388"/>
      <c r="X135" s="389"/>
      <c r="Y135" s="389"/>
      <c r="Z135" s="389"/>
      <c r="AA135" s="389"/>
      <c r="AB135" s="389"/>
      <c r="AC135" s="389"/>
      <c r="AD135" s="390"/>
      <c r="AE135" s="390"/>
      <c r="AF135" s="390"/>
    </row>
    <row r="136" spans="1:33" ht="21" customHeight="1">
      <c r="A136" s="386">
        <v>41764</v>
      </c>
      <c r="B136" s="386"/>
      <c r="C136" s="386"/>
      <c r="D136" s="386"/>
      <c r="E136" s="387"/>
      <c r="F136" s="387"/>
      <c r="G136" s="387"/>
      <c r="H136" s="387"/>
      <c r="I136" s="387"/>
      <c r="J136" s="387"/>
      <c r="K136" s="387"/>
      <c r="L136" s="387"/>
      <c r="M136" s="387"/>
      <c r="N136" s="387"/>
      <c r="O136" s="387"/>
      <c r="P136" s="387"/>
      <c r="Q136" s="387"/>
      <c r="R136" s="387"/>
      <c r="S136" s="387"/>
      <c r="T136" s="387"/>
      <c r="U136" s="388"/>
      <c r="V136" s="388"/>
      <c r="W136" s="388"/>
      <c r="X136" s="389"/>
      <c r="Y136" s="389"/>
      <c r="Z136" s="389"/>
      <c r="AA136" s="389"/>
      <c r="AB136" s="389"/>
      <c r="AC136" s="389"/>
      <c r="AD136" s="390"/>
      <c r="AE136" s="390"/>
      <c r="AF136" s="390"/>
    </row>
    <row r="137" spans="1:33" ht="21" customHeight="1">
      <c r="A137" s="386">
        <v>41765</v>
      </c>
      <c r="B137" s="386"/>
      <c r="C137" s="386"/>
      <c r="D137" s="386"/>
      <c r="E137" s="387"/>
      <c r="F137" s="387"/>
      <c r="G137" s="387"/>
      <c r="H137" s="387"/>
      <c r="I137" s="387"/>
      <c r="J137" s="387"/>
      <c r="K137" s="387"/>
      <c r="L137" s="387"/>
      <c r="M137" s="387"/>
      <c r="N137" s="387"/>
      <c r="O137" s="387"/>
      <c r="P137" s="387"/>
      <c r="Q137" s="387"/>
      <c r="R137" s="387"/>
      <c r="S137" s="387"/>
      <c r="T137" s="387"/>
      <c r="U137" s="388"/>
      <c r="V137" s="388"/>
      <c r="W137" s="388"/>
      <c r="X137" s="389"/>
      <c r="Y137" s="389"/>
      <c r="Z137" s="389"/>
      <c r="AA137" s="389"/>
      <c r="AB137" s="389"/>
      <c r="AC137" s="389"/>
      <c r="AD137" s="390"/>
      <c r="AE137" s="390"/>
      <c r="AF137" s="390"/>
    </row>
    <row r="138" spans="1:33" ht="21" customHeight="1">
      <c r="A138" s="386">
        <v>41766</v>
      </c>
      <c r="B138" s="386"/>
      <c r="C138" s="386"/>
      <c r="D138" s="386"/>
      <c r="E138" s="387"/>
      <c r="F138" s="387"/>
      <c r="G138" s="387"/>
      <c r="H138" s="387"/>
      <c r="I138" s="387"/>
      <c r="J138" s="387"/>
      <c r="K138" s="387"/>
      <c r="L138" s="387"/>
      <c r="M138" s="387"/>
      <c r="N138" s="387"/>
      <c r="O138" s="387"/>
      <c r="P138" s="387"/>
      <c r="Q138" s="387"/>
      <c r="R138" s="387"/>
      <c r="S138" s="387"/>
      <c r="T138" s="387"/>
      <c r="U138" s="388"/>
      <c r="V138" s="388"/>
      <c r="W138" s="388"/>
      <c r="X138" s="389"/>
      <c r="Y138" s="389"/>
      <c r="Z138" s="389"/>
      <c r="AA138" s="389"/>
      <c r="AB138" s="389"/>
      <c r="AC138" s="389"/>
      <c r="AD138" s="390"/>
      <c r="AE138" s="390"/>
      <c r="AF138" s="390"/>
    </row>
    <row r="139" spans="1:33" ht="21" customHeight="1">
      <c r="A139" s="386">
        <v>41767</v>
      </c>
      <c r="B139" s="386"/>
      <c r="C139" s="386"/>
      <c r="D139" s="386"/>
      <c r="E139" s="387"/>
      <c r="F139" s="387"/>
      <c r="G139" s="387"/>
      <c r="H139" s="387"/>
      <c r="I139" s="387"/>
      <c r="J139" s="387"/>
      <c r="K139" s="387"/>
      <c r="L139" s="387"/>
      <c r="M139" s="387"/>
      <c r="N139" s="387"/>
      <c r="O139" s="387"/>
      <c r="P139" s="387"/>
      <c r="Q139" s="387"/>
      <c r="R139" s="387"/>
      <c r="S139" s="387"/>
      <c r="T139" s="387"/>
      <c r="U139" s="388"/>
      <c r="V139" s="388"/>
      <c r="W139" s="388"/>
      <c r="X139" s="389"/>
      <c r="Y139" s="389"/>
      <c r="Z139" s="389"/>
      <c r="AA139" s="389"/>
      <c r="AB139" s="389"/>
      <c r="AC139" s="389"/>
      <c r="AD139" s="390"/>
      <c r="AE139" s="390"/>
      <c r="AF139" s="390"/>
    </row>
    <row r="140" spans="1:33" ht="21" customHeight="1">
      <c r="A140" s="386">
        <v>41768</v>
      </c>
      <c r="B140" s="386"/>
      <c r="C140" s="386"/>
      <c r="D140" s="386"/>
      <c r="E140" s="387"/>
      <c r="F140" s="387"/>
      <c r="G140" s="387"/>
      <c r="H140" s="387"/>
      <c r="I140" s="387"/>
      <c r="J140" s="387"/>
      <c r="K140" s="387"/>
      <c r="L140" s="387"/>
      <c r="M140" s="387"/>
      <c r="N140" s="387"/>
      <c r="O140" s="387"/>
      <c r="P140" s="387"/>
      <c r="Q140" s="387"/>
      <c r="R140" s="387"/>
      <c r="S140" s="387"/>
      <c r="T140" s="387"/>
      <c r="U140" s="388"/>
      <c r="V140" s="388"/>
      <c r="W140" s="388"/>
      <c r="X140" s="389"/>
      <c r="Y140" s="389"/>
      <c r="Z140" s="389"/>
      <c r="AA140" s="389"/>
      <c r="AB140" s="389"/>
      <c r="AC140" s="389"/>
      <c r="AD140" s="390"/>
      <c r="AE140" s="390"/>
      <c r="AF140" s="390"/>
    </row>
    <row r="141" spans="1:33" ht="21" customHeight="1">
      <c r="A141" s="386">
        <v>41769</v>
      </c>
      <c r="B141" s="386"/>
      <c r="C141" s="386"/>
      <c r="D141" s="386"/>
      <c r="E141" s="387"/>
      <c r="F141" s="387"/>
      <c r="G141" s="387"/>
      <c r="H141" s="387"/>
      <c r="I141" s="387"/>
      <c r="J141" s="387"/>
      <c r="K141" s="387"/>
      <c r="L141" s="387"/>
      <c r="M141" s="387"/>
      <c r="N141" s="387"/>
      <c r="O141" s="387"/>
      <c r="P141" s="387"/>
      <c r="Q141" s="387"/>
      <c r="R141" s="387"/>
      <c r="S141" s="387"/>
      <c r="T141" s="387"/>
      <c r="U141" s="388"/>
      <c r="V141" s="388"/>
      <c r="W141" s="388"/>
      <c r="X141" s="389"/>
      <c r="Y141" s="389"/>
      <c r="Z141" s="389"/>
      <c r="AA141" s="389"/>
      <c r="AB141" s="389"/>
      <c r="AC141" s="389"/>
      <c r="AD141" s="390"/>
      <c r="AE141" s="390"/>
      <c r="AF141" s="390"/>
    </row>
    <row r="142" spans="1:33" ht="21" customHeight="1">
      <c r="A142" s="386">
        <v>41770</v>
      </c>
      <c r="B142" s="386"/>
      <c r="C142" s="386"/>
      <c r="D142" s="386"/>
      <c r="E142" s="387"/>
      <c r="F142" s="387"/>
      <c r="G142" s="387"/>
      <c r="H142" s="387"/>
      <c r="I142" s="387"/>
      <c r="J142" s="387"/>
      <c r="K142" s="387"/>
      <c r="L142" s="387"/>
      <c r="M142" s="387"/>
      <c r="N142" s="387"/>
      <c r="O142" s="387"/>
      <c r="P142" s="387"/>
      <c r="Q142" s="387"/>
      <c r="R142" s="387"/>
      <c r="S142" s="387"/>
      <c r="T142" s="387"/>
      <c r="U142" s="388"/>
      <c r="V142" s="388"/>
      <c r="W142" s="388"/>
      <c r="X142" s="389"/>
      <c r="Y142" s="389"/>
      <c r="Z142" s="389"/>
      <c r="AA142" s="389"/>
      <c r="AB142" s="389"/>
      <c r="AC142" s="389"/>
      <c r="AD142" s="390"/>
      <c r="AE142" s="390"/>
      <c r="AF142" s="390"/>
    </row>
    <row r="143" spans="1:33" ht="21" customHeight="1">
      <c r="A143" s="386">
        <v>41771</v>
      </c>
      <c r="B143" s="386"/>
      <c r="C143" s="386"/>
      <c r="D143" s="386"/>
      <c r="E143" s="387"/>
      <c r="F143" s="387"/>
      <c r="G143" s="387"/>
      <c r="H143" s="387"/>
      <c r="I143" s="387"/>
      <c r="J143" s="387"/>
      <c r="K143" s="387"/>
      <c r="L143" s="387"/>
      <c r="M143" s="387"/>
      <c r="N143" s="387"/>
      <c r="O143" s="387"/>
      <c r="P143" s="387"/>
      <c r="Q143" s="387"/>
      <c r="R143" s="387"/>
      <c r="S143" s="387"/>
      <c r="T143" s="387"/>
      <c r="U143" s="388"/>
      <c r="V143" s="388"/>
      <c r="W143" s="388"/>
      <c r="X143" s="389"/>
      <c r="Y143" s="389"/>
      <c r="Z143" s="389"/>
      <c r="AA143" s="389"/>
      <c r="AB143" s="389"/>
      <c r="AC143" s="389"/>
      <c r="AD143" s="390"/>
      <c r="AE143" s="390"/>
      <c r="AF143" s="390"/>
    </row>
    <row r="144" spans="1:33" ht="21" customHeight="1">
      <c r="A144" s="386">
        <v>41772</v>
      </c>
      <c r="B144" s="386"/>
      <c r="C144" s="386"/>
      <c r="D144" s="386"/>
      <c r="E144" s="387"/>
      <c r="F144" s="387"/>
      <c r="G144" s="387"/>
      <c r="H144" s="387"/>
      <c r="I144" s="387"/>
      <c r="J144" s="387"/>
      <c r="K144" s="387"/>
      <c r="L144" s="387"/>
      <c r="M144" s="387"/>
      <c r="N144" s="387"/>
      <c r="O144" s="387"/>
      <c r="P144" s="387"/>
      <c r="Q144" s="387"/>
      <c r="R144" s="387"/>
      <c r="S144" s="387"/>
      <c r="T144" s="387"/>
      <c r="U144" s="388"/>
      <c r="V144" s="388"/>
      <c r="W144" s="388"/>
      <c r="X144" s="389"/>
      <c r="Y144" s="389"/>
      <c r="Z144" s="389"/>
      <c r="AA144" s="389"/>
      <c r="AB144" s="389"/>
      <c r="AC144" s="389"/>
      <c r="AD144" s="390"/>
      <c r="AE144" s="390"/>
      <c r="AF144" s="390"/>
    </row>
    <row r="145" spans="1:32" ht="21" customHeight="1">
      <c r="A145" s="386">
        <v>41773</v>
      </c>
      <c r="B145" s="386"/>
      <c r="C145" s="386"/>
      <c r="D145" s="386"/>
      <c r="E145" s="387"/>
      <c r="F145" s="387"/>
      <c r="G145" s="387"/>
      <c r="H145" s="387"/>
      <c r="I145" s="387"/>
      <c r="J145" s="387"/>
      <c r="K145" s="387"/>
      <c r="L145" s="387"/>
      <c r="M145" s="387"/>
      <c r="N145" s="387"/>
      <c r="O145" s="387"/>
      <c r="P145" s="387"/>
      <c r="Q145" s="387"/>
      <c r="R145" s="387"/>
      <c r="S145" s="387"/>
      <c r="T145" s="387"/>
      <c r="U145" s="388"/>
      <c r="V145" s="388"/>
      <c r="W145" s="388"/>
      <c r="X145" s="389"/>
      <c r="Y145" s="389"/>
      <c r="Z145" s="389"/>
      <c r="AA145" s="389"/>
      <c r="AB145" s="389"/>
      <c r="AC145" s="389"/>
      <c r="AD145" s="390"/>
      <c r="AE145" s="390"/>
      <c r="AF145" s="390"/>
    </row>
    <row r="146" spans="1:32" ht="21" customHeight="1">
      <c r="A146" s="386">
        <v>41774</v>
      </c>
      <c r="B146" s="386"/>
      <c r="C146" s="386"/>
      <c r="D146" s="386"/>
      <c r="E146" s="387"/>
      <c r="F146" s="387"/>
      <c r="G146" s="387"/>
      <c r="H146" s="387"/>
      <c r="I146" s="387"/>
      <c r="J146" s="387"/>
      <c r="K146" s="387"/>
      <c r="L146" s="387"/>
      <c r="M146" s="387"/>
      <c r="N146" s="387"/>
      <c r="O146" s="387"/>
      <c r="P146" s="387"/>
      <c r="Q146" s="387"/>
      <c r="R146" s="387"/>
      <c r="S146" s="387"/>
      <c r="T146" s="387"/>
      <c r="U146" s="388"/>
      <c r="V146" s="388"/>
      <c r="W146" s="388"/>
      <c r="X146" s="389"/>
      <c r="Y146" s="389"/>
      <c r="Z146" s="389"/>
      <c r="AA146" s="389"/>
      <c r="AB146" s="389"/>
      <c r="AC146" s="389"/>
      <c r="AD146" s="390"/>
      <c r="AE146" s="390"/>
      <c r="AF146" s="390"/>
    </row>
    <row r="147" spans="1:32" ht="21" customHeight="1">
      <c r="A147" s="386">
        <v>41775</v>
      </c>
      <c r="B147" s="386"/>
      <c r="C147" s="386"/>
      <c r="D147" s="386"/>
      <c r="E147" s="387"/>
      <c r="F147" s="387"/>
      <c r="G147" s="387"/>
      <c r="H147" s="387"/>
      <c r="I147" s="387"/>
      <c r="J147" s="387"/>
      <c r="K147" s="387"/>
      <c r="L147" s="387"/>
      <c r="M147" s="387"/>
      <c r="N147" s="387"/>
      <c r="O147" s="387"/>
      <c r="P147" s="387"/>
      <c r="Q147" s="387"/>
      <c r="R147" s="387"/>
      <c r="S147" s="387"/>
      <c r="T147" s="387"/>
      <c r="U147" s="388"/>
      <c r="V147" s="388"/>
      <c r="W147" s="388"/>
      <c r="X147" s="389"/>
      <c r="Y147" s="389"/>
      <c r="Z147" s="389"/>
      <c r="AA147" s="389"/>
      <c r="AB147" s="389"/>
      <c r="AC147" s="389"/>
      <c r="AD147" s="390"/>
      <c r="AE147" s="390"/>
      <c r="AF147" s="390"/>
    </row>
    <row r="148" spans="1:32" ht="21" customHeight="1">
      <c r="A148" s="386">
        <v>41776</v>
      </c>
      <c r="B148" s="386"/>
      <c r="C148" s="386"/>
      <c r="D148" s="386"/>
      <c r="E148" s="387"/>
      <c r="F148" s="387"/>
      <c r="G148" s="387"/>
      <c r="H148" s="387"/>
      <c r="I148" s="387"/>
      <c r="J148" s="387"/>
      <c r="K148" s="387"/>
      <c r="L148" s="387"/>
      <c r="M148" s="387"/>
      <c r="N148" s="387"/>
      <c r="O148" s="387"/>
      <c r="P148" s="387"/>
      <c r="Q148" s="387"/>
      <c r="R148" s="387"/>
      <c r="S148" s="387"/>
      <c r="T148" s="387"/>
      <c r="U148" s="388"/>
      <c r="V148" s="388"/>
      <c r="W148" s="388"/>
      <c r="X148" s="389"/>
      <c r="Y148" s="389"/>
      <c r="Z148" s="389"/>
      <c r="AA148" s="389"/>
      <c r="AB148" s="389"/>
      <c r="AC148" s="389"/>
      <c r="AD148" s="390"/>
      <c r="AE148" s="390"/>
      <c r="AF148" s="390"/>
    </row>
    <row r="149" spans="1:32" ht="21" customHeight="1">
      <c r="A149" s="386">
        <v>41777</v>
      </c>
      <c r="B149" s="386"/>
      <c r="C149" s="386"/>
      <c r="D149" s="386"/>
      <c r="E149" s="387"/>
      <c r="F149" s="387"/>
      <c r="G149" s="387"/>
      <c r="H149" s="387"/>
      <c r="I149" s="387"/>
      <c r="J149" s="387"/>
      <c r="K149" s="387"/>
      <c r="L149" s="387"/>
      <c r="M149" s="387"/>
      <c r="N149" s="387"/>
      <c r="O149" s="387"/>
      <c r="P149" s="387"/>
      <c r="Q149" s="387"/>
      <c r="R149" s="387"/>
      <c r="S149" s="387"/>
      <c r="T149" s="387"/>
      <c r="U149" s="388"/>
      <c r="V149" s="388"/>
      <c r="W149" s="388"/>
      <c r="X149" s="389"/>
      <c r="Y149" s="389"/>
      <c r="Z149" s="389"/>
      <c r="AA149" s="389"/>
      <c r="AB149" s="389"/>
      <c r="AC149" s="389"/>
      <c r="AD149" s="390"/>
      <c r="AE149" s="390"/>
      <c r="AF149" s="390"/>
    </row>
    <row r="150" spans="1:32" ht="21" customHeight="1">
      <c r="A150" s="386">
        <v>41778</v>
      </c>
      <c r="B150" s="386"/>
      <c r="C150" s="386"/>
      <c r="D150" s="386"/>
      <c r="E150" s="387"/>
      <c r="F150" s="387"/>
      <c r="G150" s="387"/>
      <c r="H150" s="387"/>
      <c r="I150" s="387"/>
      <c r="J150" s="387"/>
      <c r="K150" s="387"/>
      <c r="L150" s="387"/>
      <c r="M150" s="387"/>
      <c r="N150" s="387"/>
      <c r="O150" s="387"/>
      <c r="P150" s="387"/>
      <c r="Q150" s="387"/>
      <c r="R150" s="387"/>
      <c r="S150" s="387"/>
      <c r="T150" s="387"/>
      <c r="U150" s="388"/>
      <c r="V150" s="388"/>
      <c r="W150" s="388"/>
      <c r="X150" s="389"/>
      <c r="Y150" s="389"/>
      <c r="Z150" s="389"/>
      <c r="AA150" s="389"/>
      <c r="AB150" s="389"/>
      <c r="AC150" s="389"/>
      <c r="AD150" s="390"/>
      <c r="AE150" s="390"/>
      <c r="AF150" s="390"/>
    </row>
    <row r="151" spans="1:32" ht="21" customHeight="1">
      <c r="A151" s="386">
        <v>41779</v>
      </c>
      <c r="B151" s="386"/>
      <c r="C151" s="386"/>
      <c r="D151" s="386"/>
      <c r="E151" s="387"/>
      <c r="F151" s="387"/>
      <c r="G151" s="387"/>
      <c r="H151" s="387"/>
      <c r="I151" s="387"/>
      <c r="J151" s="387"/>
      <c r="K151" s="387"/>
      <c r="L151" s="387"/>
      <c r="M151" s="387"/>
      <c r="N151" s="387"/>
      <c r="O151" s="387"/>
      <c r="P151" s="387"/>
      <c r="Q151" s="387"/>
      <c r="R151" s="387"/>
      <c r="S151" s="387"/>
      <c r="T151" s="387"/>
      <c r="U151" s="388"/>
      <c r="V151" s="388"/>
      <c r="W151" s="388"/>
      <c r="X151" s="389"/>
      <c r="Y151" s="389"/>
      <c r="Z151" s="389"/>
      <c r="AA151" s="389"/>
      <c r="AB151" s="389"/>
      <c r="AC151" s="389"/>
      <c r="AD151" s="390"/>
      <c r="AE151" s="390"/>
      <c r="AF151" s="390"/>
    </row>
    <row r="152" spans="1:32" ht="21" customHeight="1">
      <c r="A152" s="386">
        <v>41780</v>
      </c>
      <c r="B152" s="386"/>
      <c r="C152" s="386"/>
      <c r="D152" s="386"/>
      <c r="E152" s="387"/>
      <c r="F152" s="387"/>
      <c r="G152" s="387"/>
      <c r="H152" s="387"/>
      <c r="I152" s="387"/>
      <c r="J152" s="387"/>
      <c r="K152" s="387"/>
      <c r="L152" s="387"/>
      <c r="M152" s="387"/>
      <c r="N152" s="387"/>
      <c r="O152" s="387"/>
      <c r="P152" s="387"/>
      <c r="Q152" s="387"/>
      <c r="R152" s="387"/>
      <c r="S152" s="387"/>
      <c r="T152" s="387"/>
      <c r="U152" s="388"/>
      <c r="V152" s="388"/>
      <c r="W152" s="388"/>
      <c r="X152" s="389"/>
      <c r="Y152" s="389"/>
      <c r="Z152" s="389"/>
      <c r="AA152" s="389"/>
      <c r="AB152" s="389"/>
      <c r="AC152" s="389"/>
      <c r="AD152" s="390"/>
      <c r="AE152" s="390"/>
      <c r="AF152" s="390"/>
    </row>
    <row r="153" spans="1:32" ht="21" customHeight="1">
      <c r="A153" s="386">
        <v>41781</v>
      </c>
      <c r="B153" s="386"/>
      <c r="C153" s="386"/>
      <c r="D153" s="386"/>
      <c r="E153" s="387"/>
      <c r="F153" s="387"/>
      <c r="G153" s="387"/>
      <c r="H153" s="387"/>
      <c r="I153" s="387"/>
      <c r="J153" s="387"/>
      <c r="K153" s="387"/>
      <c r="L153" s="387"/>
      <c r="M153" s="387"/>
      <c r="N153" s="387"/>
      <c r="O153" s="387"/>
      <c r="P153" s="387"/>
      <c r="Q153" s="387"/>
      <c r="R153" s="387"/>
      <c r="S153" s="387"/>
      <c r="T153" s="387"/>
      <c r="U153" s="388"/>
      <c r="V153" s="388"/>
      <c r="W153" s="388"/>
      <c r="X153" s="389"/>
      <c r="Y153" s="389"/>
      <c r="Z153" s="389"/>
      <c r="AA153" s="389"/>
      <c r="AB153" s="389"/>
      <c r="AC153" s="389"/>
      <c r="AD153" s="390"/>
      <c r="AE153" s="390"/>
      <c r="AF153" s="390"/>
    </row>
    <row r="154" spans="1:32" ht="21" customHeight="1">
      <c r="A154" s="386">
        <v>41782</v>
      </c>
      <c r="B154" s="386"/>
      <c r="C154" s="386"/>
      <c r="D154" s="386"/>
      <c r="E154" s="387"/>
      <c r="F154" s="387"/>
      <c r="G154" s="387"/>
      <c r="H154" s="387"/>
      <c r="I154" s="387"/>
      <c r="J154" s="387"/>
      <c r="K154" s="387"/>
      <c r="L154" s="387"/>
      <c r="M154" s="387"/>
      <c r="N154" s="387"/>
      <c r="O154" s="387"/>
      <c r="P154" s="387"/>
      <c r="Q154" s="387"/>
      <c r="R154" s="387"/>
      <c r="S154" s="387"/>
      <c r="T154" s="387"/>
      <c r="U154" s="388"/>
      <c r="V154" s="388"/>
      <c r="W154" s="388"/>
      <c r="X154" s="389"/>
      <c r="Y154" s="389"/>
      <c r="Z154" s="389"/>
      <c r="AA154" s="389"/>
      <c r="AB154" s="389"/>
      <c r="AC154" s="389"/>
      <c r="AD154" s="390"/>
      <c r="AE154" s="390"/>
      <c r="AF154" s="390"/>
    </row>
    <row r="155" spans="1:32" ht="21" customHeight="1">
      <c r="A155" s="386">
        <v>41783</v>
      </c>
      <c r="B155" s="386"/>
      <c r="C155" s="386"/>
      <c r="D155" s="386"/>
      <c r="E155" s="387"/>
      <c r="F155" s="387"/>
      <c r="G155" s="387"/>
      <c r="H155" s="387"/>
      <c r="I155" s="387"/>
      <c r="J155" s="387"/>
      <c r="K155" s="387"/>
      <c r="L155" s="387"/>
      <c r="M155" s="387"/>
      <c r="N155" s="387"/>
      <c r="O155" s="387"/>
      <c r="P155" s="387"/>
      <c r="Q155" s="387"/>
      <c r="R155" s="387"/>
      <c r="S155" s="387"/>
      <c r="T155" s="387"/>
      <c r="U155" s="388"/>
      <c r="V155" s="388"/>
      <c r="W155" s="388"/>
      <c r="X155" s="389"/>
      <c r="Y155" s="389"/>
      <c r="Z155" s="389"/>
      <c r="AA155" s="389"/>
      <c r="AB155" s="389"/>
      <c r="AC155" s="389"/>
      <c r="AD155" s="390"/>
      <c r="AE155" s="390"/>
      <c r="AF155" s="390"/>
    </row>
    <row r="156" spans="1:32" ht="21" customHeight="1">
      <c r="A156" s="386">
        <v>41784</v>
      </c>
      <c r="B156" s="386"/>
      <c r="C156" s="386"/>
      <c r="D156" s="386"/>
      <c r="E156" s="387"/>
      <c r="F156" s="387"/>
      <c r="G156" s="387"/>
      <c r="H156" s="387"/>
      <c r="I156" s="387"/>
      <c r="J156" s="387"/>
      <c r="K156" s="387"/>
      <c r="L156" s="387"/>
      <c r="M156" s="387"/>
      <c r="N156" s="387"/>
      <c r="O156" s="387"/>
      <c r="P156" s="387"/>
      <c r="Q156" s="387"/>
      <c r="R156" s="387"/>
      <c r="S156" s="387"/>
      <c r="T156" s="387"/>
      <c r="U156" s="388"/>
      <c r="V156" s="388"/>
      <c r="W156" s="388"/>
      <c r="X156" s="389"/>
      <c r="Y156" s="389"/>
      <c r="Z156" s="389"/>
      <c r="AA156" s="389"/>
      <c r="AB156" s="389"/>
      <c r="AC156" s="389"/>
      <c r="AD156" s="390"/>
      <c r="AE156" s="390"/>
      <c r="AF156" s="390"/>
    </row>
    <row r="157" spans="1:32" ht="21" customHeight="1">
      <c r="A157" s="386">
        <v>41785</v>
      </c>
      <c r="B157" s="386"/>
      <c r="C157" s="386"/>
      <c r="D157" s="386"/>
      <c r="E157" s="387"/>
      <c r="F157" s="387"/>
      <c r="G157" s="387"/>
      <c r="H157" s="387"/>
      <c r="I157" s="387"/>
      <c r="J157" s="387"/>
      <c r="K157" s="387"/>
      <c r="L157" s="387"/>
      <c r="M157" s="387"/>
      <c r="N157" s="387"/>
      <c r="O157" s="387"/>
      <c r="P157" s="387"/>
      <c r="Q157" s="387"/>
      <c r="R157" s="387"/>
      <c r="S157" s="387"/>
      <c r="T157" s="387"/>
      <c r="U157" s="388"/>
      <c r="V157" s="388"/>
      <c r="W157" s="388"/>
      <c r="X157" s="389"/>
      <c r="Y157" s="389"/>
      <c r="Z157" s="389"/>
      <c r="AA157" s="389"/>
      <c r="AB157" s="389"/>
      <c r="AC157" s="389"/>
      <c r="AD157" s="390"/>
      <c r="AE157" s="390"/>
      <c r="AF157" s="390"/>
    </row>
    <row r="158" spans="1:32" ht="21" customHeight="1">
      <c r="A158" s="386">
        <v>41786</v>
      </c>
      <c r="B158" s="386"/>
      <c r="C158" s="386"/>
      <c r="D158" s="386"/>
      <c r="E158" s="387"/>
      <c r="F158" s="387"/>
      <c r="G158" s="387"/>
      <c r="H158" s="387"/>
      <c r="I158" s="387"/>
      <c r="J158" s="387"/>
      <c r="K158" s="387"/>
      <c r="L158" s="387"/>
      <c r="M158" s="387"/>
      <c r="N158" s="387"/>
      <c r="O158" s="387"/>
      <c r="P158" s="387"/>
      <c r="Q158" s="387"/>
      <c r="R158" s="387"/>
      <c r="S158" s="387"/>
      <c r="T158" s="387"/>
      <c r="U158" s="388"/>
      <c r="V158" s="388"/>
      <c r="W158" s="388"/>
      <c r="X158" s="389"/>
      <c r="Y158" s="389"/>
      <c r="Z158" s="389"/>
      <c r="AA158" s="389"/>
      <c r="AB158" s="389"/>
      <c r="AC158" s="389"/>
      <c r="AD158" s="390"/>
      <c r="AE158" s="390"/>
      <c r="AF158" s="390"/>
    </row>
    <row r="159" spans="1:32" ht="21" customHeight="1">
      <c r="A159" s="386">
        <v>41787</v>
      </c>
      <c r="B159" s="386"/>
      <c r="C159" s="386"/>
      <c r="D159" s="386"/>
      <c r="E159" s="387"/>
      <c r="F159" s="387"/>
      <c r="G159" s="387"/>
      <c r="H159" s="387"/>
      <c r="I159" s="387"/>
      <c r="J159" s="387"/>
      <c r="K159" s="387"/>
      <c r="L159" s="387"/>
      <c r="M159" s="387"/>
      <c r="N159" s="387"/>
      <c r="O159" s="387"/>
      <c r="P159" s="387"/>
      <c r="Q159" s="387"/>
      <c r="R159" s="387"/>
      <c r="S159" s="387"/>
      <c r="T159" s="387"/>
      <c r="U159" s="388"/>
      <c r="V159" s="388"/>
      <c r="W159" s="388"/>
      <c r="X159" s="389"/>
      <c r="Y159" s="389"/>
      <c r="Z159" s="389"/>
      <c r="AA159" s="389"/>
      <c r="AB159" s="389"/>
      <c r="AC159" s="389"/>
      <c r="AD159" s="390"/>
      <c r="AE159" s="390"/>
      <c r="AF159" s="390"/>
    </row>
    <row r="160" spans="1:32" ht="21" customHeight="1">
      <c r="A160" s="386">
        <v>41788</v>
      </c>
      <c r="B160" s="386"/>
      <c r="C160" s="386"/>
      <c r="D160" s="386"/>
      <c r="E160" s="387"/>
      <c r="F160" s="387"/>
      <c r="G160" s="387"/>
      <c r="H160" s="387"/>
      <c r="I160" s="387"/>
      <c r="J160" s="387"/>
      <c r="K160" s="387"/>
      <c r="L160" s="387"/>
      <c r="M160" s="387"/>
      <c r="N160" s="387"/>
      <c r="O160" s="387"/>
      <c r="P160" s="387"/>
      <c r="Q160" s="387"/>
      <c r="R160" s="387"/>
      <c r="S160" s="387"/>
      <c r="T160" s="387"/>
      <c r="U160" s="388"/>
      <c r="V160" s="388"/>
      <c r="W160" s="388"/>
      <c r="X160" s="389"/>
      <c r="Y160" s="389"/>
      <c r="Z160" s="389"/>
      <c r="AA160" s="389"/>
      <c r="AB160" s="389"/>
      <c r="AC160" s="389"/>
      <c r="AD160" s="390"/>
      <c r="AE160" s="390"/>
      <c r="AF160" s="390"/>
    </row>
    <row r="161" spans="1:33" ht="21" customHeight="1">
      <c r="A161" s="386">
        <v>41789</v>
      </c>
      <c r="B161" s="386"/>
      <c r="C161" s="386"/>
      <c r="D161" s="386"/>
      <c r="E161" s="387"/>
      <c r="F161" s="387"/>
      <c r="G161" s="387"/>
      <c r="H161" s="387"/>
      <c r="I161" s="387"/>
      <c r="J161" s="387"/>
      <c r="K161" s="387"/>
      <c r="L161" s="387"/>
      <c r="M161" s="387"/>
      <c r="N161" s="387"/>
      <c r="O161" s="387"/>
      <c r="P161" s="387"/>
      <c r="Q161" s="387"/>
      <c r="R161" s="387"/>
      <c r="S161" s="387"/>
      <c r="T161" s="387"/>
      <c r="U161" s="388"/>
      <c r="V161" s="388"/>
      <c r="W161" s="388"/>
      <c r="X161" s="389"/>
      <c r="Y161" s="389"/>
      <c r="Z161" s="389"/>
      <c r="AA161" s="389"/>
      <c r="AB161" s="389"/>
      <c r="AC161" s="389"/>
      <c r="AD161" s="390"/>
      <c r="AE161" s="390"/>
      <c r="AF161" s="390"/>
    </row>
    <row r="162" spans="1:33" ht="21" customHeight="1">
      <c r="A162" s="386">
        <v>41790</v>
      </c>
      <c r="B162" s="386"/>
      <c r="C162" s="386"/>
      <c r="D162" s="386"/>
      <c r="E162" s="387"/>
      <c r="F162" s="387"/>
      <c r="G162" s="387"/>
      <c r="H162" s="387"/>
      <c r="I162" s="387"/>
      <c r="J162" s="387"/>
      <c r="K162" s="387"/>
      <c r="L162" s="387"/>
      <c r="M162" s="387"/>
      <c r="N162" s="387"/>
      <c r="O162" s="387"/>
      <c r="P162" s="387"/>
      <c r="Q162" s="387"/>
      <c r="R162" s="387"/>
      <c r="S162" s="387"/>
      <c r="T162" s="387"/>
      <c r="U162" s="388"/>
      <c r="V162" s="388"/>
      <c r="W162" s="388"/>
      <c r="X162" s="389"/>
      <c r="Y162" s="389"/>
      <c r="Z162" s="389"/>
      <c r="AA162" s="389"/>
      <c r="AB162" s="389"/>
      <c r="AC162" s="389"/>
      <c r="AD162" s="390"/>
      <c r="AE162" s="390"/>
      <c r="AF162" s="390"/>
    </row>
    <row r="163" spans="1:33" ht="21" customHeight="1">
      <c r="A163" s="382" t="s">
        <v>236</v>
      </c>
      <c r="B163" s="382"/>
      <c r="C163" s="382"/>
      <c r="D163" s="382"/>
      <c r="E163" s="382"/>
      <c r="F163" s="382"/>
      <c r="G163" s="382"/>
      <c r="H163" s="382"/>
      <c r="I163" s="382"/>
      <c r="J163" s="382"/>
      <c r="K163" s="382"/>
      <c r="L163" s="382"/>
      <c r="M163" s="382"/>
      <c r="N163" s="382"/>
      <c r="O163" s="382"/>
      <c r="P163" s="382"/>
      <c r="Q163" s="382"/>
      <c r="R163" s="382"/>
      <c r="S163" s="382"/>
      <c r="T163" s="382"/>
      <c r="U163" s="383">
        <f>SUM(U132:W162)</f>
        <v>0</v>
      </c>
      <c r="V163" s="383"/>
      <c r="W163" s="383"/>
      <c r="X163" s="384">
        <f>SUM(X132:Z162)</f>
        <v>0</v>
      </c>
      <c r="Y163" s="384"/>
      <c r="Z163" s="384"/>
      <c r="AA163" s="384">
        <f>SUM(AA132:AC162)</f>
        <v>0</v>
      </c>
      <c r="AB163" s="384"/>
      <c r="AC163" s="384"/>
      <c r="AD163" s="385">
        <f>SUM(AD132:AF162)</f>
        <v>0</v>
      </c>
      <c r="AE163" s="385"/>
      <c r="AF163" s="385"/>
      <c r="AG163" s="77" t="s">
        <v>237</v>
      </c>
    </row>
    <row r="164" spans="1:33" ht="21" customHeight="1">
      <c r="A164" s="386">
        <v>41791</v>
      </c>
      <c r="B164" s="386"/>
      <c r="C164" s="386"/>
      <c r="D164" s="386"/>
      <c r="E164" s="387"/>
      <c r="F164" s="387"/>
      <c r="G164" s="387"/>
      <c r="H164" s="387"/>
      <c r="I164" s="387"/>
      <c r="J164" s="387"/>
      <c r="K164" s="387"/>
      <c r="L164" s="387"/>
      <c r="M164" s="387"/>
      <c r="N164" s="387"/>
      <c r="O164" s="387"/>
      <c r="P164" s="387"/>
      <c r="Q164" s="387"/>
      <c r="R164" s="387"/>
      <c r="S164" s="387"/>
      <c r="T164" s="387"/>
      <c r="U164" s="388"/>
      <c r="V164" s="388"/>
      <c r="W164" s="388"/>
      <c r="X164" s="389"/>
      <c r="Y164" s="389"/>
      <c r="Z164" s="389"/>
      <c r="AA164" s="389"/>
      <c r="AB164" s="389"/>
      <c r="AC164" s="389"/>
      <c r="AD164" s="390"/>
      <c r="AE164" s="390"/>
      <c r="AF164" s="390"/>
    </row>
    <row r="165" spans="1:33" ht="21" customHeight="1">
      <c r="A165" s="386">
        <v>41792</v>
      </c>
      <c r="B165" s="386"/>
      <c r="C165" s="386"/>
      <c r="D165" s="386"/>
      <c r="E165" s="387"/>
      <c r="F165" s="387"/>
      <c r="G165" s="387"/>
      <c r="H165" s="387"/>
      <c r="I165" s="387"/>
      <c r="J165" s="387"/>
      <c r="K165" s="387"/>
      <c r="L165" s="387"/>
      <c r="M165" s="387"/>
      <c r="N165" s="387"/>
      <c r="O165" s="387"/>
      <c r="P165" s="387"/>
      <c r="Q165" s="387"/>
      <c r="R165" s="387"/>
      <c r="S165" s="387"/>
      <c r="T165" s="387"/>
      <c r="U165" s="388"/>
      <c r="V165" s="388"/>
      <c r="W165" s="388"/>
      <c r="X165" s="389"/>
      <c r="Y165" s="389"/>
      <c r="Z165" s="389"/>
      <c r="AA165" s="389"/>
      <c r="AB165" s="389"/>
      <c r="AC165" s="389"/>
      <c r="AD165" s="390"/>
      <c r="AE165" s="390"/>
      <c r="AF165" s="390"/>
    </row>
    <row r="166" spans="1:33" ht="21" customHeight="1">
      <c r="A166" s="386">
        <v>41793</v>
      </c>
      <c r="B166" s="386"/>
      <c r="C166" s="386"/>
      <c r="D166" s="386"/>
      <c r="E166" s="387"/>
      <c r="F166" s="387"/>
      <c r="G166" s="387"/>
      <c r="H166" s="387"/>
      <c r="I166" s="387"/>
      <c r="J166" s="387"/>
      <c r="K166" s="387"/>
      <c r="L166" s="387"/>
      <c r="M166" s="387"/>
      <c r="N166" s="387"/>
      <c r="O166" s="387"/>
      <c r="P166" s="387"/>
      <c r="Q166" s="387"/>
      <c r="R166" s="387"/>
      <c r="S166" s="387"/>
      <c r="T166" s="387"/>
      <c r="U166" s="388"/>
      <c r="V166" s="388"/>
      <c r="W166" s="388"/>
      <c r="X166" s="389"/>
      <c r="Y166" s="389"/>
      <c r="Z166" s="389"/>
      <c r="AA166" s="389"/>
      <c r="AB166" s="389"/>
      <c r="AC166" s="389"/>
      <c r="AD166" s="390"/>
      <c r="AE166" s="390"/>
      <c r="AF166" s="390"/>
    </row>
    <row r="167" spans="1:33" ht="21" customHeight="1">
      <c r="A167" s="386">
        <v>41794</v>
      </c>
      <c r="B167" s="386"/>
      <c r="C167" s="386"/>
      <c r="D167" s="386"/>
      <c r="E167" s="387"/>
      <c r="F167" s="387"/>
      <c r="G167" s="387"/>
      <c r="H167" s="387"/>
      <c r="I167" s="387"/>
      <c r="J167" s="387"/>
      <c r="K167" s="387"/>
      <c r="L167" s="387"/>
      <c r="M167" s="387"/>
      <c r="N167" s="387"/>
      <c r="O167" s="387"/>
      <c r="P167" s="387"/>
      <c r="Q167" s="387"/>
      <c r="R167" s="387"/>
      <c r="S167" s="387"/>
      <c r="T167" s="387"/>
      <c r="U167" s="388"/>
      <c r="V167" s="388"/>
      <c r="W167" s="388"/>
      <c r="X167" s="389"/>
      <c r="Y167" s="389"/>
      <c r="Z167" s="389"/>
      <c r="AA167" s="389"/>
      <c r="AB167" s="389"/>
      <c r="AC167" s="389"/>
      <c r="AD167" s="390"/>
      <c r="AE167" s="390"/>
      <c r="AF167" s="390"/>
    </row>
    <row r="168" spans="1:33" ht="21" customHeight="1">
      <c r="A168" s="386">
        <v>41795</v>
      </c>
      <c r="B168" s="386"/>
      <c r="C168" s="386"/>
      <c r="D168" s="386"/>
      <c r="E168" s="387"/>
      <c r="F168" s="387"/>
      <c r="G168" s="387"/>
      <c r="H168" s="387"/>
      <c r="I168" s="387"/>
      <c r="J168" s="387"/>
      <c r="K168" s="387"/>
      <c r="L168" s="387"/>
      <c r="M168" s="387"/>
      <c r="N168" s="387"/>
      <c r="O168" s="387"/>
      <c r="P168" s="387"/>
      <c r="Q168" s="387"/>
      <c r="R168" s="387"/>
      <c r="S168" s="387"/>
      <c r="T168" s="387"/>
      <c r="U168" s="388"/>
      <c r="V168" s="388"/>
      <c r="W168" s="388"/>
      <c r="X168" s="389"/>
      <c r="Y168" s="389"/>
      <c r="Z168" s="389"/>
      <c r="AA168" s="389"/>
      <c r="AB168" s="389"/>
      <c r="AC168" s="389"/>
      <c r="AD168" s="390"/>
      <c r="AE168" s="390"/>
      <c r="AF168" s="390"/>
    </row>
    <row r="169" spans="1:33" ht="21" customHeight="1">
      <c r="A169" s="386">
        <v>41796</v>
      </c>
      <c r="B169" s="386"/>
      <c r="C169" s="386"/>
      <c r="D169" s="386"/>
      <c r="E169" s="387"/>
      <c r="F169" s="387"/>
      <c r="G169" s="387"/>
      <c r="H169" s="387"/>
      <c r="I169" s="387"/>
      <c r="J169" s="387"/>
      <c r="K169" s="387"/>
      <c r="L169" s="387"/>
      <c r="M169" s="387"/>
      <c r="N169" s="387"/>
      <c r="O169" s="387"/>
      <c r="P169" s="387"/>
      <c r="Q169" s="387"/>
      <c r="R169" s="387"/>
      <c r="S169" s="387"/>
      <c r="T169" s="387"/>
      <c r="U169" s="388"/>
      <c r="V169" s="388"/>
      <c r="W169" s="388"/>
      <c r="X169" s="389"/>
      <c r="Y169" s="389"/>
      <c r="Z169" s="389"/>
      <c r="AA169" s="389"/>
      <c r="AB169" s="389"/>
      <c r="AC169" s="389"/>
      <c r="AD169" s="390"/>
      <c r="AE169" s="390"/>
      <c r="AF169" s="390"/>
    </row>
    <row r="170" spans="1:33" ht="21" customHeight="1">
      <c r="A170" s="386">
        <v>41797</v>
      </c>
      <c r="B170" s="386"/>
      <c r="C170" s="386"/>
      <c r="D170" s="386"/>
      <c r="E170" s="387"/>
      <c r="F170" s="387"/>
      <c r="G170" s="387"/>
      <c r="H170" s="387"/>
      <c r="I170" s="387"/>
      <c r="J170" s="387"/>
      <c r="K170" s="387"/>
      <c r="L170" s="387"/>
      <c r="M170" s="387"/>
      <c r="N170" s="387"/>
      <c r="O170" s="387"/>
      <c r="P170" s="387"/>
      <c r="Q170" s="387"/>
      <c r="R170" s="387"/>
      <c r="S170" s="387"/>
      <c r="T170" s="387"/>
      <c r="U170" s="388"/>
      <c r="V170" s="388"/>
      <c r="W170" s="388"/>
      <c r="X170" s="389"/>
      <c r="Y170" s="389"/>
      <c r="Z170" s="389"/>
      <c r="AA170" s="389"/>
      <c r="AB170" s="389"/>
      <c r="AC170" s="389"/>
      <c r="AD170" s="390"/>
      <c r="AE170" s="390"/>
      <c r="AF170" s="390"/>
    </row>
    <row r="171" spans="1:33" ht="21" customHeight="1">
      <c r="A171" s="386">
        <v>41798</v>
      </c>
      <c r="B171" s="386"/>
      <c r="C171" s="386"/>
      <c r="D171" s="386"/>
      <c r="E171" s="387"/>
      <c r="F171" s="387"/>
      <c r="G171" s="387"/>
      <c r="H171" s="387"/>
      <c r="I171" s="387"/>
      <c r="J171" s="387"/>
      <c r="K171" s="387"/>
      <c r="L171" s="387"/>
      <c r="M171" s="387"/>
      <c r="N171" s="387"/>
      <c r="O171" s="387"/>
      <c r="P171" s="387"/>
      <c r="Q171" s="387"/>
      <c r="R171" s="387"/>
      <c r="S171" s="387"/>
      <c r="T171" s="387"/>
      <c r="U171" s="388"/>
      <c r="V171" s="388"/>
      <c r="W171" s="388"/>
      <c r="X171" s="389"/>
      <c r="Y171" s="389"/>
      <c r="Z171" s="389"/>
      <c r="AA171" s="389"/>
      <c r="AB171" s="389"/>
      <c r="AC171" s="389"/>
      <c r="AD171" s="390"/>
      <c r="AE171" s="390"/>
      <c r="AF171" s="390"/>
    </row>
    <row r="172" spans="1:33" ht="21" customHeight="1">
      <c r="A172" s="386">
        <v>41799</v>
      </c>
      <c r="B172" s="386"/>
      <c r="C172" s="386"/>
      <c r="D172" s="386"/>
      <c r="E172" s="387"/>
      <c r="F172" s="387"/>
      <c r="G172" s="387"/>
      <c r="H172" s="387"/>
      <c r="I172" s="387"/>
      <c r="J172" s="387"/>
      <c r="K172" s="387"/>
      <c r="L172" s="387"/>
      <c r="M172" s="387"/>
      <c r="N172" s="387"/>
      <c r="O172" s="387"/>
      <c r="P172" s="387"/>
      <c r="Q172" s="387"/>
      <c r="R172" s="387"/>
      <c r="S172" s="387"/>
      <c r="T172" s="387"/>
      <c r="U172" s="388"/>
      <c r="V172" s="388"/>
      <c r="W172" s="388"/>
      <c r="X172" s="389"/>
      <c r="Y172" s="389"/>
      <c r="Z172" s="389"/>
      <c r="AA172" s="389"/>
      <c r="AB172" s="389"/>
      <c r="AC172" s="389"/>
      <c r="AD172" s="390"/>
      <c r="AE172" s="390"/>
      <c r="AF172" s="390"/>
    </row>
    <row r="173" spans="1:33" ht="21" customHeight="1">
      <c r="A173" s="386">
        <v>41800</v>
      </c>
      <c r="B173" s="386"/>
      <c r="C173" s="386"/>
      <c r="D173" s="386"/>
      <c r="E173" s="387"/>
      <c r="F173" s="387"/>
      <c r="G173" s="387"/>
      <c r="H173" s="387"/>
      <c r="I173" s="387"/>
      <c r="J173" s="387"/>
      <c r="K173" s="387"/>
      <c r="L173" s="387"/>
      <c r="M173" s="387"/>
      <c r="N173" s="387"/>
      <c r="O173" s="387"/>
      <c r="P173" s="387"/>
      <c r="Q173" s="387"/>
      <c r="R173" s="387"/>
      <c r="S173" s="387"/>
      <c r="T173" s="387"/>
      <c r="U173" s="388"/>
      <c r="V173" s="388"/>
      <c r="W173" s="388"/>
      <c r="X173" s="389"/>
      <c r="Y173" s="389"/>
      <c r="Z173" s="389"/>
      <c r="AA173" s="389"/>
      <c r="AB173" s="389"/>
      <c r="AC173" s="389"/>
      <c r="AD173" s="390"/>
      <c r="AE173" s="390"/>
      <c r="AF173" s="390"/>
    </row>
    <row r="174" spans="1:33" ht="21" customHeight="1">
      <c r="A174" s="386">
        <v>41801</v>
      </c>
      <c r="B174" s="386"/>
      <c r="C174" s="386"/>
      <c r="D174" s="386"/>
      <c r="E174" s="387"/>
      <c r="F174" s="387"/>
      <c r="G174" s="387"/>
      <c r="H174" s="387"/>
      <c r="I174" s="387"/>
      <c r="J174" s="387"/>
      <c r="K174" s="387"/>
      <c r="L174" s="387"/>
      <c r="M174" s="387"/>
      <c r="N174" s="387"/>
      <c r="O174" s="387"/>
      <c r="P174" s="387"/>
      <c r="Q174" s="387"/>
      <c r="R174" s="387"/>
      <c r="S174" s="387"/>
      <c r="T174" s="387"/>
      <c r="U174" s="388"/>
      <c r="V174" s="388"/>
      <c r="W174" s="388"/>
      <c r="X174" s="389"/>
      <c r="Y174" s="389"/>
      <c r="Z174" s="389"/>
      <c r="AA174" s="389"/>
      <c r="AB174" s="389"/>
      <c r="AC174" s="389"/>
      <c r="AD174" s="390"/>
      <c r="AE174" s="390"/>
      <c r="AF174" s="390"/>
    </row>
    <row r="175" spans="1:33" ht="21" customHeight="1">
      <c r="A175" s="386">
        <v>41802</v>
      </c>
      <c r="B175" s="386"/>
      <c r="C175" s="386"/>
      <c r="D175" s="386"/>
      <c r="E175" s="387"/>
      <c r="F175" s="387"/>
      <c r="G175" s="387"/>
      <c r="H175" s="387"/>
      <c r="I175" s="387"/>
      <c r="J175" s="387"/>
      <c r="K175" s="387"/>
      <c r="L175" s="387"/>
      <c r="M175" s="387"/>
      <c r="N175" s="387"/>
      <c r="O175" s="387"/>
      <c r="P175" s="387"/>
      <c r="Q175" s="387"/>
      <c r="R175" s="387"/>
      <c r="S175" s="387"/>
      <c r="T175" s="387"/>
      <c r="U175" s="388"/>
      <c r="V175" s="388"/>
      <c r="W175" s="388"/>
      <c r="X175" s="389"/>
      <c r="Y175" s="389"/>
      <c r="Z175" s="389"/>
      <c r="AA175" s="389"/>
      <c r="AB175" s="389"/>
      <c r="AC175" s="389"/>
      <c r="AD175" s="390"/>
      <c r="AE175" s="390"/>
      <c r="AF175" s="390"/>
    </row>
    <row r="176" spans="1:33" ht="21" customHeight="1">
      <c r="A176" s="386">
        <v>41803</v>
      </c>
      <c r="B176" s="386"/>
      <c r="C176" s="386"/>
      <c r="D176" s="386"/>
      <c r="E176" s="387"/>
      <c r="F176" s="387"/>
      <c r="G176" s="387"/>
      <c r="H176" s="387"/>
      <c r="I176" s="387"/>
      <c r="J176" s="387"/>
      <c r="K176" s="387"/>
      <c r="L176" s="387"/>
      <c r="M176" s="387"/>
      <c r="N176" s="387"/>
      <c r="O176" s="387"/>
      <c r="P176" s="387"/>
      <c r="Q176" s="387"/>
      <c r="R176" s="387"/>
      <c r="S176" s="387"/>
      <c r="T176" s="387"/>
      <c r="U176" s="388"/>
      <c r="V176" s="388"/>
      <c r="W176" s="388"/>
      <c r="X176" s="389"/>
      <c r="Y176" s="389"/>
      <c r="Z176" s="389"/>
      <c r="AA176" s="389"/>
      <c r="AB176" s="389"/>
      <c r="AC176" s="389"/>
      <c r="AD176" s="390"/>
      <c r="AE176" s="390"/>
      <c r="AF176" s="390"/>
    </row>
    <row r="177" spans="1:37" ht="21" customHeight="1">
      <c r="A177" s="386">
        <v>41804</v>
      </c>
      <c r="B177" s="386"/>
      <c r="C177" s="386"/>
      <c r="D177" s="386"/>
      <c r="E177" s="387"/>
      <c r="F177" s="387"/>
      <c r="G177" s="387"/>
      <c r="H177" s="387"/>
      <c r="I177" s="387"/>
      <c r="J177" s="387"/>
      <c r="K177" s="387"/>
      <c r="L177" s="387"/>
      <c r="M177" s="387"/>
      <c r="N177" s="387"/>
      <c r="O177" s="387"/>
      <c r="P177" s="387"/>
      <c r="Q177" s="387"/>
      <c r="R177" s="387"/>
      <c r="S177" s="387"/>
      <c r="T177" s="387"/>
      <c r="U177" s="388"/>
      <c r="V177" s="388"/>
      <c r="W177" s="388"/>
      <c r="X177" s="389"/>
      <c r="Y177" s="389"/>
      <c r="Z177" s="389"/>
      <c r="AA177" s="389"/>
      <c r="AB177" s="389"/>
      <c r="AC177" s="389"/>
      <c r="AD177" s="390"/>
      <c r="AE177" s="390"/>
      <c r="AF177" s="390"/>
    </row>
    <row r="178" spans="1:37" ht="21" customHeight="1">
      <c r="A178" s="386">
        <v>41805</v>
      </c>
      <c r="B178" s="386"/>
      <c r="C178" s="386"/>
      <c r="D178" s="386"/>
      <c r="E178" s="387"/>
      <c r="F178" s="387"/>
      <c r="G178" s="387"/>
      <c r="H178" s="387"/>
      <c r="I178" s="387"/>
      <c r="J178" s="387"/>
      <c r="K178" s="387"/>
      <c r="L178" s="387"/>
      <c r="M178" s="387"/>
      <c r="N178" s="387"/>
      <c r="O178" s="387"/>
      <c r="P178" s="387"/>
      <c r="Q178" s="387"/>
      <c r="R178" s="387"/>
      <c r="S178" s="387"/>
      <c r="T178" s="387"/>
      <c r="U178" s="388"/>
      <c r="V178" s="388"/>
      <c r="W178" s="388"/>
      <c r="X178" s="389"/>
      <c r="Y178" s="389"/>
      <c r="Z178" s="389"/>
      <c r="AA178" s="389"/>
      <c r="AB178" s="389"/>
      <c r="AC178" s="389"/>
      <c r="AD178" s="390"/>
      <c r="AE178" s="390"/>
      <c r="AF178" s="390"/>
    </row>
    <row r="179" spans="1:37" ht="21" customHeight="1">
      <c r="A179" s="386">
        <v>41806</v>
      </c>
      <c r="B179" s="386"/>
      <c r="C179" s="386"/>
      <c r="D179" s="386"/>
      <c r="E179" s="387"/>
      <c r="F179" s="387"/>
      <c r="G179" s="387"/>
      <c r="H179" s="387"/>
      <c r="I179" s="387"/>
      <c r="J179" s="387"/>
      <c r="K179" s="387"/>
      <c r="L179" s="387"/>
      <c r="M179" s="387"/>
      <c r="N179" s="387"/>
      <c r="O179" s="387"/>
      <c r="P179" s="387"/>
      <c r="Q179" s="387"/>
      <c r="R179" s="387"/>
      <c r="S179" s="387"/>
      <c r="T179" s="387"/>
      <c r="U179" s="388"/>
      <c r="V179" s="388"/>
      <c r="W179" s="388"/>
      <c r="X179" s="389"/>
      <c r="Y179" s="389"/>
      <c r="Z179" s="389"/>
      <c r="AA179" s="389"/>
      <c r="AB179" s="389"/>
      <c r="AC179" s="389"/>
      <c r="AD179" s="390"/>
      <c r="AE179" s="390"/>
      <c r="AF179" s="390"/>
    </row>
    <row r="180" spans="1:37" ht="21" customHeight="1">
      <c r="A180" s="386">
        <v>41807</v>
      </c>
      <c r="B180" s="386"/>
      <c r="C180" s="386"/>
      <c r="D180" s="386"/>
      <c r="E180" s="387"/>
      <c r="F180" s="387"/>
      <c r="G180" s="387"/>
      <c r="H180" s="387"/>
      <c r="I180" s="387"/>
      <c r="J180" s="387"/>
      <c r="K180" s="387"/>
      <c r="L180" s="387"/>
      <c r="M180" s="387"/>
      <c r="N180" s="387"/>
      <c r="O180" s="387"/>
      <c r="P180" s="387"/>
      <c r="Q180" s="387"/>
      <c r="R180" s="387"/>
      <c r="S180" s="387"/>
      <c r="T180" s="387"/>
      <c r="U180" s="388"/>
      <c r="V180" s="388"/>
      <c r="W180" s="388"/>
      <c r="X180" s="389"/>
      <c r="Y180" s="389"/>
      <c r="Z180" s="389"/>
      <c r="AA180" s="389"/>
      <c r="AB180" s="389"/>
      <c r="AC180" s="389"/>
      <c r="AD180" s="390"/>
      <c r="AE180" s="390"/>
      <c r="AF180" s="390"/>
    </row>
    <row r="181" spans="1:37" ht="21" customHeight="1">
      <c r="A181" s="386">
        <v>41808</v>
      </c>
      <c r="B181" s="386"/>
      <c r="C181" s="386"/>
      <c r="D181" s="386"/>
      <c r="E181" s="387"/>
      <c r="F181" s="387"/>
      <c r="G181" s="387"/>
      <c r="H181" s="387"/>
      <c r="I181" s="387"/>
      <c r="J181" s="387"/>
      <c r="K181" s="387"/>
      <c r="L181" s="387"/>
      <c r="M181" s="387"/>
      <c r="N181" s="387"/>
      <c r="O181" s="387"/>
      <c r="P181" s="387"/>
      <c r="Q181" s="387"/>
      <c r="R181" s="387"/>
      <c r="S181" s="387"/>
      <c r="T181" s="387"/>
      <c r="U181" s="388"/>
      <c r="V181" s="388"/>
      <c r="W181" s="388"/>
      <c r="X181" s="389"/>
      <c r="Y181" s="389"/>
      <c r="Z181" s="389"/>
      <c r="AA181" s="389"/>
      <c r="AB181" s="389"/>
      <c r="AC181" s="389"/>
      <c r="AD181" s="390"/>
      <c r="AE181" s="390"/>
      <c r="AF181" s="390"/>
    </row>
    <row r="182" spans="1:37" ht="21" customHeight="1">
      <c r="A182" s="386">
        <v>41809</v>
      </c>
      <c r="B182" s="386"/>
      <c r="C182" s="386"/>
      <c r="D182" s="386"/>
      <c r="E182" s="387"/>
      <c r="F182" s="387"/>
      <c r="G182" s="387"/>
      <c r="H182" s="387"/>
      <c r="I182" s="387"/>
      <c r="J182" s="387"/>
      <c r="K182" s="387"/>
      <c r="L182" s="387"/>
      <c r="M182" s="387"/>
      <c r="N182" s="387"/>
      <c r="O182" s="387"/>
      <c r="P182" s="387"/>
      <c r="Q182" s="387"/>
      <c r="R182" s="387"/>
      <c r="S182" s="387"/>
      <c r="T182" s="387"/>
      <c r="U182" s="388"/>
      <c r="V182" s="388"/>
      <c r="W182" s="388"/>
      <c r="X182" s="389"/>
      <c r="Y182" s="389"/>
      <c r="Z182" s="389"/>
      <c r="AA182" s="389"/>
      <c r="AB182" s="389"/>
      <c r="AC182" s="389"/>
      <c r="AD182" s="390"/>
      <c r="AE182" s="390"/>
      <c r="AF182" s="390"/>
    </row>
    <row r="183" spans="1:37" ht="21" customHeight="1">
      <c r="A183" s="386">
        <v>41810</v>
      </c>
      <c r="B183" s="386"/>
      <c r="C183" s="386"/>
      <c r="D183" s="386"/>
      <c r="E183" s="387"/>
      <c r="F183" s="387"/>
      <c r="G183" s="387"/>
      <c r="H183" s="387"/>
      <c r="I183" s="387"/>
      <c r="J183" s="387"/>
      <c r="K183" s="387"/>
      <c r="L183" s="387"/>
      <c r="M183" s="387"/>
      <c r="N183" s="387"/>
      <c r="O183" s="387"/>
      <c r="P183" s="387"/>
      <c r="Q183" s="387"/>
      <c r="R183" s="387"/>
      <c r="S183" s="387"/>
      <c r="T183" s="387"/>
      <c r="U183" s="388"/>
      <c r="V183" s="388"/>
      <c r="W183" s="388"/>
      <c r="X183" s="389"/>
      <c r="Y183" s="389"/>
      <c r="Z183" s="389"/>
      <c r="AA183" s="389"/>
      <c r="AB183" s="389"/>
      <c r="AC183" s="389"/>
      <c r="AD183" s="390"/>
      <c r="AE183" s="390"/>
      <c r="AF183" s="390"/>
    </row>
    <row r="184" spans="1:37" ht="21" customHeight="1">
      <c r="A184" s="386">
        <v>41811</v>
      </c>
      <c r="B184" s="386"/>
      <c r="C184" s="386"/>
      <c r="D184" s="386"/>
      <c r="E184" s="387"/>
      <c r="F184" s="387"/>
      <c r="G184" s="387"/>
      <c r="H184" s="387"/>
      <c r="I184" s="387"/>
      <c r="J184" s="387"/>
      <c r="K184" s="387"/>
      <c r="L184" s="387"/>
      <c r="M184" s="387"/>
      <c r="N184" s="387"/>
      <c r="O184" s="387"/>
      <c r="P184" s="387"/>
      <c r="Q184" s="387"/>
      <c r="R184" s="387"/>
      <c r="S184" s="387"/>
      <c r="T184" s="387"/>
      <c r="U184" s="388"/>
      <c r="V184" s="388"/>
      <c r="W184" s="388"/>
      <c r="X184" s="389"/>
      <c r="Y184" s="389"/>
      <c r="Z184" s="389"/>
      <c r="AA184" s="389"/>
      <c r="AB184" s="389"/>
      <c r="AC184" s="389"/>
      <c r="AD184" s="390"/>
      <c r="AE184" s="390"/>
      <c r="AF184" s="390"/>
    </row>
    <row r="185" spans="1:37" ht="21" customHeight="1">
      <c r="A185" s="386">
        <v>41812</v>
      </c>
      <c r="B185" s="386"/>
      <c r="C185" s="386"/>
      <c r="D185" s="386"/>
      <c r="E185" s="387"/>
      <c r="F185" s="387"/>
      <c r="G185" s="387"/>
      <c r="H185" s="387"/>
      <c r="I185" s="387"/>
      <c r="J185" s="387"/>
      <c r="K185" s="387"/>
      <c r="L185" s="387"/>
      <c r="M185" s="387"/>
      <c r="N185" s="387"/>
      <c r="O185" s="387"/>
      <c r="P185" s="387"/>
      <c r="Q185" s="387"/>
      <c r="R185" s="387"/>
      <c r="S185" s="387"/>
      <c r="T185" s="387"/>
      <c r="U185" s="388"/>
      <c r="V185" s="388"/>
      <c r="W185" s="388"/>
      <c r="X185" s="389"/>
      <c r="Y185" s="389"/>
      <c r="Z185" s="389"/>
      <c r="AA185" s="389"/>
      <c r="AB185" s="389"/>
      <c r="AC185" s="389"/>
      <c r="AD185" s="390"/>
      <c r="AE185" s="390"/>
      <c r="AF185" s="390"/>
    </row>
    <row r="186" spans="1:37" ht="21" customHeight="1">
      <c r="A186" s="386">
        <v>41813</v>
      </c>
      <c r="B186" s="386"/>
      <c r="C186" s="386"/>
      <c r="D186" s="386"/>
      <c r="E186" s="387"/>
      <c r="F186" s="387"/>
      <c r="G186" s="387"/>
      <c r="H186" s="387"/>
      <c r="I186" s="387"/>
      <c r="J186" s="387"/>
      <c r="K186" s="387"/>
      <c r="L186" s="387"/>
      <c r="M186" s="387"/>
      <c r="N186" s="387"/>
      <c r="O186" s="387"/>
      <c r="P186" s="387"/>
      <c r="Q186" s="387"/>
      <c r="R186" s="387"/>
      <c r="S186" s="387"/>
      <c r="T186" s="387"/>
      <c r="U186" s="388"/>
      <c r="V186" s="388"/>
      <c r="W186" s="388"/>
      <c r="X186" s="389"/>
      <c r="Y186" s="389"/>
      <c r="Z186" s="389"/>
      <c r="AA186" s="389"/>
      <c r="AB186" s="389"/>
      <c r="AC186" s="389"/>
      <c r="AD186" s="390"/>
      <c r="AE186" s="390"/>
      <c r="AF186" s="390"/>
    </row>
    <row r="187" spans="1:37" ht="21" customHeight="1">
      <c r="A187" s="386">
        <v>41814</v>
      </c>
      <c r="B187" s="386"/>
      <c r="C187" s="386"/>
      <c r="D187" s="386"/>
      <c r="E187" s="387"/>
      <c r="F187" s="387"/>
      <c r="G187" s="387"/>
      <c r="H187" s="387"/>
      <c r="I187" s="387"/>
      <c r="J187" s="387"/>
      <c r="K187" s="387"/>
      <c r="L187" s="387"/>
      <c r="M187" s="387"/>
      <c r="N187" s="387"/>
      <c r="O187" s="387"/>
      <c r="P187" s="387"/>
      <c r="Q187" s="387"/>
      <c r="R187" s="387"/>
      <c r="S187" s="387"/>
      <c r="T187" s="387"/>
      <c r="U187" s="388"/>
      <c r="V187" s="388"/>
      <c r="W187" s="388"/>
      <c r="X187" s="389"/>
      <c r="Y187" s="389"/>
      <c r="Z187" s="389"/>
      <c r="AA187" s="389"/>
      <c r="AB187" s="389"/>
      <c r="AC187" s="389"/>
      <c r="AD187" s="390"/>
      <c r="AE187" s="390"/>
      <c r="AF187" s="390"/>
    </row>
    <row r="188" spans="1:37" ht="21" customHeight="1">
      <c r="A188" s="386">
        <v>41815</v>
      </c>
      <c r="B188" s="386"/>
      <c r="C188" s="386"/>
      <c r="D188" s="386"/>
      <c r="E188" s="387"/>
      <c r="F188" s="387"/>
      <c r="G188" s="387"/>
      <c r="H188" s="387"/>
      <c r="I188" s="387"/>
      <c r="J188" s="387"/>
      <c r="K188" s="387"/>
      <c r="L188" s="387"/>
      <c r="M188" s="387"/>
      <c r="N188" s="387"/>
      <c r="O188" s="387"/>
      <c r="P188" s="387"/>
      <c r="Q188" s="387"/>
      <c r="R188" s="387"/>
      <c r="S188" s="387"/>
      <c r="T188" s="387"/>
      <c r="U188" s="388"/>
      <c r="V188" s="388"/>
      <c r="W188" s="388"/>
      <c r="X188" s="389"/>
      <c r="Y188" s="389"/>
      <c r="Z188" s="389"/>
      <c r="AA188" s="389"/>
      <c r="AB188" s="389"/>
      <c r="AC188" s="389"/>
      <c r="AD188" s="390"/>
      <c r="AE188" s="390"/>
      <c r="AF188" s="390"/>
    </row>
    <row r="189" spans="1:37" ht="21" customHeight="1">
      <c r="A189" s="386">
        <v>41816</v>
      </c>
      <c r="B189" s="386"/>
      <c r="C189" s="386"/>
      <c r="D189" s="386"/>
      <c r="E189" s="387"/>
      <c r="F189" s="387"/>
      <c r="G189" s="387"/>
      <c r="H189" s="387"/>
      <c r="I189" s="387"/>
      <c r="J189" s="387"/>
      <c r="K189" s="387"/>
      <c r="L189" s="387"/>
      <c r="M189" s="387"/>
      <c r="N189" s="387"/>
      <c r="O189" s="387"/>
      <c r="P189" s="387"/>
      <c r="Q189" s="387"/>
      <c r="R189" s="387"/>
      <c r="S189" s="387"/>
      <c r="T189" s="387"/>
      <c r="U189" s="388"/>
      <c r="V189" s="388"/>
      <c r="W189" s="388"/>
      <c r="X189" s="389"/>
      <c r="Y189" s="389"/>
      <c r="Z189" s="389"/>
      <c r="AA189" s="389"/>
      <c r="AB189" s="389"/>
      <c r="AC189" s="389"/>
      <c r="AD189" s="390"/>
      <c r="AE189" s="390"/>
      <c r="AF189" s="390"/>
    </row>
    <row r="190" spans="1:37" ht="21" customHeight="1">
      <c r="A190" s="386">
        <v>41817</v>
      </c>
      <c r="B190" s="386"/>
      <c r="C190" s="386"/>
      <c r="D190" s="386"/>
      <c r="E190" s="387"/>
      <c r="F190" s="387"/>
      <c r="G190" s="387"/>
      <c r="H190" s="387"/>
      <c r="I190" s="387"/>
      <c r="J190" s="387"/>
      <c r="K190" s="387"/>
      <c r="L190" s="387"/>
      <c r="M190" s="387"/>
      <c r="N190" s="387"/>
      <c r="O190" s="387"/>
      <c r="P190" s="387"/>
      <c r="Q190" s="387"/>
      <c r="R190" s="387"/>
      <c r="S190" s="387"/>
      <c r="T190" s="387"/>
      <c r="U190" s="388"/>
      <c r="V190" s="388"/>
      <c r="W190" s="388"/>
      <c r="X190" s="389"/>
      <c r="Y190" s="389"/>
      <c r="Z190" s="389"/>
      <c r="AA190" s="389"/>
      <c r="AB190" s="389"/>
      <c r="AC190" s="389"/>
      <c r="AD190" s="390"/>
      <c r="AE190" s="390"/>
      <c r="AF190" s="390"/>
    </row>
    <row r="191" spans="1:37" ht="21" customHeight="1">
      <c r="A191" s="386">
        <v>41818</v>
      </c>
      <c r="B191" s="386"/>
      <c r="C191" s="386"/>
      <c r="D191" s="386"/>
      <c r="E191" s="387"/>
      <c r="F191" s="387"/>
      <c r="G191" s="387"/>
      <c r="H191" s="387"/>
      <c r="I191" s="387"/>
      <c r="J191" s="387"/>
      <c r="K191" s="387"/>
      <c r="L191" s="387"/>
      <c r="M191" s="387"/>
      <c r="N191" s="387"/>
      <c r="O191" s="387"/>
      <c r="P191" s="387"/>
      <c r="Q191" s="387"/>
      <c r="R191" s="387"/>
      <c r="S191" s="387"/>
      <c r="T191" s="387"/>
      <c r="U191" s="388"/>
      <c r="V191" s="388"/>
      <c r="W191" s="388"/>
      <c r="X191" s="389"/>
      <c r="Y191" s="389"/>
      <c r="Z191" s="389"/>
      <c r="AA191" s="389"/>
      <c r="AB191" s="389"/>
      <c r="AC191" s="389"/>
      <c r="AD191" s="390"/>
      <c r="AE191" s="390"/>
      <c r="AF191" s="390"/>
    </row>
    <row r="192" spans="1:37" ht="21" customHeight="1">
      <c r="A192" s="386">
        <v>41819</v>
      </c>
      <c r="B192" s="386"/>
      <c r="C192" s="386"/>
      <c r="D192" s="386"/>
      <c r="E192" s="387"/>
      <c r="F192" s="387"/>
      <c r="G192" s="387"/>
      <c r="H192" s="387"/>
      <c r="I192" s="387"/>
      <c r="J192" s="387"/>
      <c r="K192" s="387"/>
      <c r="L192" s="387"/>
      <c r="M192" s="387"/>
      <c r="N192" s="387"/>
      <c r="O192" s="387"/>
      <c r="P192" s="387"/>
      <c r="Q192" s="387"/>
      <c r="R192" s="387"/>
      <c r="S192" s="387"/>
      <c r="T192" s="387"/>
      <c r="U192" s="388"/>
      <c r="V192" s="388"/>
      <c r="W192" s="388"/>
      <c r="X192" s="389"/>
      <c r="Y192" s="389"/>
      <c r="Z192" s="389"/>
      <c r="AA192" s="389"/>
      <c r="AB192" s="389"/>
      <c r="AC192" s="389"/>
      <c r="AD192" s="390"/>
      <c r="AE192" s="390"/>
      <c r="AF192" s="390"/>
      <c r="AK192" s="87" t="s">
        <v>238</v>
      </c>
    </row>
    <row r="193" spans="1:40" ht="21" customHeight="1">
      <c r="A193" s="386">
        <v>41820</v>
      </c>
      <c r="B193" s="386"/>
      <c r="C193" s="386"/>
      <c r="D193" s="386"/>
      <c r="E193" s="387"/>
      <c r="F193" s="387"/>
      <c r="G193" s="387"/>
      <c r="H193" s="387"/>
      <c r="I193" s="387"/>
      <c r="J193" s="387"/>
      <c r="K193" s="387"/>
      <c r="L193" s="387"/>
      <c r="M193" s="387"/>
      <c r="N193" s="387"/>
      <c r="O193" s="387"/>
      <c r="P193" s="387"/>
      <c r="Q193" s="387"/>
      <c r="R193" s="387"/>
      <c r="S193" s="387"/>
      <c r="T193" s="387"/>
      <c r="U193" s="388"/>
      <c r="V193" s="388"/>
      <c r="W193" s="388"/>
      <c r="X193" s="389"/>
      <c r="Y193" s="389"/>
      <c r="Z193" s="389"/>
      <c r="AA193" s="389"/>
      <c r="AB193" s="389"/>
      <c r="AC193" s="389"/>
      <c r="AD193" s="390"/>
      <c r="AE193" s="390"/>
      <c r="AF193" s="390"/>
      <c r="AK193" s="86" t="s">
        <v>239</v>
      </c>
    </row>
    <row r="194" spans="1:40" ht="21" customHeight="1" thickBot="1">
      <c r="A194" s="382" t="s">
        <v>236</v>
      </c>
      <c r="B194" s="382"/>
      <c r="C194" s="382"/>
      <c r="D194" s="382"/>
      <c r="E194" s="382"/>
      <c r="F194" s="382"/>
      <c r="G194" s="382"/>
      <c r="H194" s="382"/>
      <c r="I194" s="382"/>
      <c r="J194" s="382"/>
      <c r="K194" s="382"/>
      <c r="L194" s="382"/>
      <c r="M194" s="382"/>
      <c r="N194" s="382"/>
      <c r="O194" s="382"/>
      <c r="P194" s="382"/>
      <c r="Q194" s="382"/>
      <c r="R194" s="382"/>
      <c r="S194" s="382"/>
      <c r="T194" s="382"/>
      <c r="U194" s="383">
        <f>SUM(U164:W193)</f>
        <v>0</v>
      </c>
      <c r="V194" s="383"/>
      <c r="W194" s="383"/>
      <c r="X194" s="384">
        <f>SUM(X164:Z193)</f>
        <v>0</v>
      </c>
      <c r="Y194" s="384"/>
      <c r="Z194" s="384"/>
      <c r="AA194" s="384">
        <f>SUM(AA164:AC193)</f>
        <v>0</v>
      </c>
      <c r="AB194" s="384"/>
      <c r="AC194" s="384"/>
      <c r="AD194" s="385">
        <f>SUM(AD164:AF193)</f>
        <v>0</v>
      </c>
      <c r="AE194" s="385"/>
      <c r="AF194" s="385"/>
      <c r="AG194" s="77" t="s">
        <v>237</v>
      </c>
      <c r="AK194" s="3" t="s">
        <v>223</v>
      </c>
      <c r="AL194" s="3" t="s">
        <v>224</v>
      </c>
      <c r="AM194" s="3" t="s">
        <v>218</v>
      </c>
      <c r="AN194" s="3" t="s">
        <v>222</v>
      </c>
    </row>
    <row r="195" spans="1:40" ht="21" customHeight="1" thickBot="1">
      <c r="A195" s="382" t="s">
        <v>240</v>
      </c>
      <c r="B195" s="382"/>
      <c r="C195" s="382"/>
      <c r="D195" s="382"/>
      <c r="E195" s="382"/>
      <c r="F195" s="382"/>
      <c r="G195" s="382"/>
      <c r="H195" s="382"/>
      <c r="I195" s="382"/>
      <c r="J195" s="382"/>
      <c r="K195" s="382"/>
      <c r="L195" s="382"/>
      <c r="M195" s="382"/>
      <c r="N195" s="382"/>
      <c r="O195" s="382"/>
      <c r="P195" s="382"/>
      <c r="Q195" s="382"/>
      <c r="R195" s="382"/>
      <c r="S195" s="382"/>
      <c r="T195" s="382"/>
      <c r="U195" s="383">
        <f>IF(U38="","",SUM(U38,U68,U100,U131,U163,U194))</f>
        <v>0</v>
      </c>
      <c r="V195" s="383"/>
      <c r="W195" s="383"/>
      <c r="X195" s="384">
        <f>IF(X38="","",SUM(X38,X68,X100,X131,X163,X194))</f>
        <v>0</v>
      </c>
      <c r="Y195" s="384"/>
      <c r="Z195" s="384"/>
      <c r="AA195" s="384">
        <f>IF(AA38="","",SUM(AA38,AA68,AA100,AA131,AA163,AA194))</f>
        <v>0</v>
      </c>
      <c r="AB195" s="384"/>
      <c r="AC195" s="384"/>
      <c r="AD195" s="385">
        <f>IF(AD38="","",SUM(AD38,AD68,AD100,AD131,AD163,AD194))</f>
        <v>0</v>
      </c>
      <c r="AE195" s="385"/>
      <c r="AF195" s="385"/>
      <c r="AG195" s="77" t="s">
        <v>237</v>
      </c>
      <c r="AK195" s="88">
        <f>IF(U195="","",(U195/8))</f>
        <v>0</v>
      </c>
      <c r="AL195" s="88">
        <f>IF(X195="","",(X195/8))</f>
        <v>0</v>
      </c>
      <c r="AM195" s="88">
        <f>IF(AA195="","",(AA195/8))</f>
        <v>0</v>
      </c>
      <c r="AN195" s="88">
        <f>IF(AD195="","",(AD195/8))</f>
        <v>0</v>
      </c>
    </row>
    <row r="196" spans="1:40" ht="21" customHeight="1">
      <c r="A196" s="386">
        <v>41821</v>
      </c>
      <c r="B196" s="386"/>
      <c r="C196" s="386"/>
      <c r="D196" s="386"/>
      <c r="E196" s="387"/>
      <c r="F196" s="387"/>
      <c r="G196" s="387"/>
      <c r="H196" s="387"/>
      <c r="I196" s="387"/>
      <c r="J196" s="387"/>
      <c r="K196" s="387"/>
      <c r="L196" s="387"/>
      <c r="M196" s="387"/>
      <c r="N196" s="387"/>
      <c r="O196" s="387"/>
      <c r="P196" s="387"/>
      <c r="Q196" s="387"/>
      <c r="R196" s="387"/>
      <c r="S196" s="387"/>
      <c r="T196" s="387"/>
      <c r="U196" s="388"/>
      <c r="V196" s="388"/>
      <c r="W196" s="388"/>
      <c r="X196" s="389"/>
      <c r="Y196" s="389"/>
      <c r="Z196" s="389"/>
      <c r="AA196" s="389"/>
      <c r="AB196" s="389"/>
      <c r="AC196" s="389"/>
      <c r="AD196" s="390"/>
      <c r="AE196" s="390"/>
      <c r="AF196" s="390"/>
    </row>
    <row r="197" spans="1:40" ht="21" customHeight="1">
      <c r="A197" s="386">
        <v>41822</v>
      </c>
      <c r="B197" s="386"/>
      <c r="C197" s="386"/>
      <c r="D197" s="386"/>
      <c r="E197" s="387"/>
      <c r="F197" s="387"/>
      <c r="G197" s="387"/>
      <c r="H197" s="387"/>
      <c r="I197" s="387"/>
      <c r="J197" s="387"/>
      <c r="K197" s="387"/>
      <c r="L197" s="387"/>
      <c r="M197" s="387"/>
      <c r="N197" s="387"/>
      <c r="O197" s="387"/>
      <c r="P197" s="387"/>
      <c r="Q197" s="387"/>
      <c r="R197" s="387"/>
      <c r="S197" s="387"/>
      <c r="T197" s="387"/>
      <c r="U197" s="388"/>
      <c r="V197" s="388"/>
      <c r="W197" s="388"/>
      <c r="X197" s="389"/>
      <c r="Y197" s="389"/>
      <c r="Z197" s="389"/>
      <c r="AA197" s="389"/>
      <c r="AB197" s="389"/>
      <c r="AC197" s="389"/>
      <c r="AD197" s="390"/>
      <c r="AE197" s="390"/>
      <c r="AF197" s="390"/>
    </row>
    <row r="198" spans="1:40" ht="21" customHeight="1">
      <c r="A198" s="386">
        <v>41823</v>
      </c>
      <c r="B198" s="386"/>
      <c r="C198" s="386"/>
      <c r="D198" s="386"/>
      <c r="E198" s="387"/>
      <c r="F198" s="387"/>
      <c r="G198" s="387"/>
      <c r="H198" s="387"/>
      <c r="I198" s="387"/>
      <c r="J198" s="387"/>
      <c r="K198" s="387"/>
      <c r="L198" s="387"/>
      <c r="M198" s="387"/>
      <c r="N198" s="387"/>
      <c r="O198" s="387"/>
      <c r="P198" s="387"/>
      <c r="Q198" s="387"/>
      <c r="R198" s="387"/>
      <c r="S198" s="387"/>
      <c r="T198" s="387"/>
      <c r="U198" s="388"/>
      <c r="V198" s="388"/>
      <c r="W198" s="388"/>
      <c r="X198" s="389"/>
      <c r="Y198" s="389"/>
      <c r="Z198" s="389"/>
      <c r="AA198" s="389"/>
      <c r="AB198" s="389"/>
      <c r="AC198" s="389"/>
      <c r="AD198" s="390"/>
      <c r="AE198" s="390"/>
      <c r="AF198" s="390"/>
    </row>
    <row r="199" spans="1:40" ht="21" customHeight="1">
      <c r="A199" s="386">
        <v>41824</v>
      </c>
      <c r="B199" s="386"/>
      <c r="C199" s="386"/>
      <c r="D199" s="386"/>
      <c r="E199" s="387"/>
      <c r="F199" s="387"/>
      <c r="G199" s="387"/>
      <c r="H199" s="387"/>
      <c r="I199" s="387"/>
      <c r="J199" s="387"/>
      <c r="K199" s="387"/>
      <c r="L199" s="387"/>
      <c r="M199" s="387"/>
      <c r="N199" s="387"/>
      <c r="O199" s="387"/>
      <c r="P199" s="387"/>
      <c r="Q199" s="387"/>
      <c r="R199" s="387"/>
      <c r="S199" s="387"/>
      <c r="T199" s="387"/>
      <c r="U199" s="388"/>
      <c r="V199" s="388"/>
      <c r="W199" s="388"/>
      <c r="X199" s="389"/>
      <c r="Y199" s="389"/>
      <c r="Z199" s="389"/>
      <c r="AA199" s="389"/>
      <c r="AB199" s="389"/>
      <c r="AC199" s="389"/>
      <c r="AD199" s="390"/>
      <c r="AE199" s="390"/>
      <c r="AF199" s="390"/>
    </row>
    <row r="200" spans="1:40" ht="21" customHeight="1">
      <c r="A200" s="386">
        <v>41825</v>
      </c>
      <c r="B200" s="386"/>
      <c r="C200" s="386"/>
      <c r="D200" s="386"/>
      <c r="E200" s="387"/>
      <c r="F200" s="387"/>
      <c r="G200" s="387"/>
      <c r="H200" s="387"/>
      <c r="I200" s="387"/>
      <c r="J200" s="387"/>
      <c r="K200" s="387"/>
      <c r="L200" s="387"/>
      <c r="M200" s="387"/>
      <c r="N200" s="387"/>
      <c r="O200" s="387"/>
      <c r="P200" s="387"/>
      <c r="Q200" s="387"/>
      <c r="R200" s="387"/>
      <c r="S200" s="387"/>
      <c r="T200" s="387"/>
      <c r="U200" s="388"/>
      <c r="V200" s="388"/>
      <c r="W200" s="388"/>
      <c r="X200" s="389"/>
      <c r="Y200" s="389"/>
      <c r="Z200" s="389"/>
      <c r="AA200" s="389"/>
      <c r="AB200" s="389"/>
      <c r="AC200" s="389"/>
      <c r="AD200" s="390"/>
      <c r="AE200" s="390"/>
      <c r="AF200" s="390"/>
    </row>
    <row r="201" spans="1:40" ht="21" customHeight="1">
      <c r="A201" s="386">
        <v>41826</v>
      </c>
      <c r="B201" s="386"/>
      <c r="C201" s="386"/>
      <c r="D201" s="386"/>
      <c r="E201" s="387"/>
      <c r="F201" s="387"/>
      <c r="G201" s="387"/>
      <c r="H201" s="387"/>
      <c r="I201" s="387"/>
      <c r="J201" s="387"/>
      <c r="K201" s="387"/>
      <c r="L201" s="387"/>
      <c r="M201" s="387"/>
      <c r="N201" s="387"/>
      <c r="O201" s="387"/>
      <c r="P201" s="387"/>
      <c r="Q201" s="387"/>
      <c r="R201" s="387"/>
      <c r="S201" s="387"/>
      <c r="T201" s="387"/>
      <c r="U201" s="388"/>
      <c r="V201" s="388"/>
      <c r="W201" s="388"/>
      <c r="X201" s="389"/>
      <c r="Y201" s="389"/>
      <c r="Z201" s="389"/>
      <c r="AA201" s="389"/>
      <c r="AB201" s="389"/>
      <c r="AC201" s="389"/>
      <c r="AD201" s="390"/>
      <c r="AE201" s="390"/>
      <c r="AF201" s="390"/>
    </row>
    <row r="202" spans="1:40" ht="21" customHeight="1">
      <c r="A202" s="386">
        <v>41827</v>
      </c>
      <c r="B202" s="386"/>
      <c r="C202" s="386"/>
      <c r="D202" s="386"/>
      <c r="E202" s="387"/>
      <c r="F202" s="387"/>
      <c r="G202" s="387"/>
      <c r="H202" s="387"/>
      <c r="I202" s="387"/>
      <c r="J202" s="387"/>
      <c r="K202" s="387"/>
      <c r="L202" s="387"/>
      <c r="M202" s="387"/>
      <c r="N202" s="387"/>
      <c r="O202" s="387"/>
      <c r="P202" s="387"/>
      <c r="Q202" s="387"/>
      <c r="R202" s="387"/>
      <c r="S202" s="387"/>
      <c r="T202" s="387"/>
      <c r="U202" s="388"/>
      <c r="V202" s="388"/>
      <c r="W202" s="388"/>
      <c r="X202" s="389"/>
      <c r="Y202" s="389"/>
      <c r="Z202" s="389"/>
      <c r="AA202" s="389"/>
      <c r="AB202" s="389"/>
      <c r="AC202" s="389"/>
      <c r="AD202" s="390"/>
      <c r="AE202" s="390"/>
      <c r="AF202" s="390"/>
    </row>
    <row r="203" spans="1:40" ht="21" customHeight="1">
      <c r="A203" s="386">
        <v>41828</v>
      </c>
      <c r="B203" s="386"/>
      <c r="C203" s="386"/>
      <c r="D203" s="386"/>
      <c r="E203" s="387"/>
      <c r="F203" s="387"/>
      <c r="G203" s="387"/>
      <c r="H203" s="387"/>
      <c r="I203" s="387"/>
      <c r="J203" s="387"/>
      <c r="K203" s="387"/>
      <c r="L203" s="387"/>
      <c r="M203" s="387"/>
      <c r="N203" s="387"/>
      <c r="O203" s="387"/>
      <c r="P203" s="387"/>
      <c r="Q203" s="387"/>
      <c r="R203" s="387"/>
      <c r="S203" s="387"/>
      <c r="T203" s="387"/>
      <c r="U203" s="388"/>
      <c r="V203" s="388"/>
      <c r="W203" s="388"/>
      <c r="X203" s="389"/>
      <c r="Y203" s="389"/>
      <c r="Z203" s="389"/>
      <c r="AA203" s="389"/>
      <c r="AB203" s="389"/>
      <c r="AC203" s="389"/>
      <c r="AD203" s="390"/>
      <c r="AE203" s="390"/>
      <c r="AF203" s="390"/>
    </row>
    <row r="204" spans="1:40" ht="21" customHeight="1">
      <c r="A204" s="386">
        <v>41829</v>
      </c>
      <c r="B204" s="386"/>
      <c r="C204" s="386"/>
      <c r="D204" s="386"/>
      <c r="E204" s="387"/>
      <c r="F204" s="387"/>
      <c r="G204" s="387"/>
      <c r="H204" s="387"/>
      <c r="I204" s="387"/>
      <c r="J204" s="387"/>
      <c r="K204" s="387"/>
      <c r="L204" s="387"/>
      <c r="M204" s="387"/>
      <c r="N204" s="387"/>
      <c r="O204" s="387"/>
      <c r="P204" s="387"/>
      <c r="Q204" s="387"/>
      <c r="R204" s="387"/>
      <c r="S204" s="387"/>
      <c r="T204" s="387"/>
      <c r="U204" s="388"/>
      <c r="V204" s="388"/>
      <c r="W204" s="388"/>
      <c r="X204" s="389"/>
      <c r="Y204" s="389"/>
      <c r="Z204" s="389"/>
      <c r="AA204" s="389"/>
      <c r="AB204" s="389"/>
      <c r="AC204" s="389"/>
      <c r="AD204" s="390"/>
      <c r="AE204" s="390"/>
      <c r="AF204" s="390"/>
    </row>
    <row r="205" spans="1:40" ht="21" customHeight="1">
      <c r="A205" s="386">
        <v>41830</v>
      </c>
      <c r="B205" s="386"/>
      <c r="C205" s="386"/>
      <c r="D205" s="386"/>
      <c r="E205" s="387"/>
      <c r="F205" s="387"/>
      <c r="G205" s="387"/>
      <c r="H205" s="387"/>
      <c r="I205" s="387"/>
      <c r="J205" s="387"/>
      <c r="K205" s="387"/>
      <c r="L205" s="387"/>
      <c r="M205" s="387"/>
      <c r="N205" s="387"/>
      <c r="O205" s="387"/>
      <c r="P205" s="387"/>
      <c r="Q205" s="387"/>
      <c r="R205" s="387"/>
      <c r="S205" s="387"/>
      <c r="T205" s="387"/>
      <c r="U205" s="388"/>
      <c r="V205" s="388"/>
      <c r="W205" s="388"/>
      <c r="X205" s="389"/>
      <c r="Y205" s="389"/>
      <c r="Z205" s="389"/>
      <c r="AA205" s="389"/>
      <c r="AB205" s="389"/>
      <c r="AC205" s="389"/>
      <c r="AD205" s="390"/>
      <c r="AE205" s="390"/>
      <c r="AF205" s="390"/>
    </row>
    <row r="206" spans="1:40" ht="21" customHeight="1">
      <c r="A206" s="386">
        <v>41831</v>
      </c>
      <c r="B206" s="386"/>
      <c r="C206" s="386"/>
      <c r="D206" s="386"/>
      <c r="E206" s="387"/>
      <c r="F206" s="387"/>
      <c r="G206" s="387"/>
      <c r="H206" s="387"/>
      <c r="I206" s="387"/>
      <c r="J206" s="387"/>
      <c r="K206" s="387"/>
      <c r="L206" s="387"/>
      <c r="M206" s="387"/>
      <c r="N206" s="387"/>
      <c r="O206" s="387"/>
      <c r="P206" s="387"/>
      <c r="Q206" s="387"/>
      <c r="R206" s="387"/>
      <c r="S206" s="387"/>
      <c r="T206" s="387"/>
      <c r="U206" s="388"/>
      <c r="V206" s="388"/>
      <c r="W206" s="388"/>
      <c r="X206" s="389"/>
      <c r="Y206" s="389"/>
      <c r="Z206" s="389"/>
      <c r="AA206" s="389"/>
      <c r="AB206" s="389"/>
      <c r="AC206" s="389"/>
      <c r="AD206" s="390"/>
      <c r="AE206" s="390"/>
      <c r="AF206" s="390"/>
    </row>
    <row r="207" spans="1:40" ht="21" customHeight="1">
      <c r="A207" s="386">
        <v>41832</v>
      </c>
      <c r="B207" s="386"/>
      <c r="C207" s="386"/>
      <c r="D207" s="386"/>
      <c r="E207" s="387"/>
      <c r="F207" s="387"/>
      <c r="G207" s="387"/>
      <c r="H207" s="387"/>
      <c r="I207" s="387"/>
      <c r="J207" s="387"/>
      <c r="K207" s="387"/>
      <c r="L207" s="387"/>
      <c r="M207" s="387"/>
      <c r="N207" s="387"/>
      <c r="O207" s="387"/>
      <c r="P207" s="387"/>
      <c r="Q207" s="387"/>
      <c r="R207" s="387"/>
      <c r="S207" s="387"/>
      <c r="T207" s="387"/>
      <c r="U207" s="388"/>
      <c r="V207" s="388"/>
      <c r="W207" s="388"/>
      <c r="X207" s="389"/>
      <c r="Y207" s="389"/>
      <c r="Z207" s="389"/>
      <c r="AA207" s="389"/>
      <c r="AB207" s="389"/>
      <c r="AC207" s="389"/>
      <c r="AD207" s="390"/>
      <c r="AE207" s="390"/>
      <c r="AF207" s="390"/>
    </row>
    <row r="208" spans="1:40" ht="21" customHeight="1">
      <c r="A208" s="386">
        <v>41833</v>
      </c>
      <c r="B208" s="386"/>
      <c r="C208" s="386"/>
      <c r="D208" s="386"/>
      <c r="E208" s="387"/>
      <c r="F208" s="387"/>
      <c r="G208" s="387"/>
      <c r="H208" s="387"/>
      <c r="I208" s="387"/>
      <c r="J208" s="387"/>
      <c r="K208" s="387"/>
      <c r="L208" s="387"/>
      <c r="M208" s="387"/>
      <c r="N208" s="387"/>
      <c r="O208" s="387"/>
      <c r="P208" s="387"/>
      <c r="Q208" s="387"/>
      <c r="R208" s="387"/>
      <c r="S208" s="387"/>
      <c r="T208" s="387"/>
      <c r="U208" s="388"/>
      <c r="V208" s="388"/>
      <c r="W208" s="388"/>
      <c r="X208" s="389"/>
      <c r="Y208" s="389"/>
      <c r="Z208" s="389"/>
      <c r="AA208" s="389"/>
      <c r="AB208" s="389"/>
      <c r="AC208" s="389"/>
      <c r="AD208" s="390"/>
      <c r="AE208" s="390"/>
      <c r="AF208" s="390"/>
    </row>
    <row r="209" spans="1:32" ht="21" customHeight="1">
      <c r="A209" s="386">
        <v>41834</v>
      </c>
      <c r="B209" s="386"/>
      <c r="C209" s="386"/>
      <c r="D209" s="386"/>
      <c r="E209" s="387"/>
      <c r="F209" s="387"/>
      <c r="G209" s="387"/>
      <c r="H209" s="387"/>
      <c r="I209" s="387"/>
      <c r="J209" s="387"/>
      <c r="K209" s="387"/>
      <c r="L209" s="387"/>
      <c r="M209" s="387"/>
      <c r="N209" s="387"/>
      <c r="O209" s="387"/>
      <c r="P209" s="387"/>
      <c r="Q209" s="387"/>
      <c r="R209" s="387"/>
      <c r="S209" s="387"/>
      <c r="T209" s="387"/>
      <c r="U209" s="388"/>
      <c r="V209" s="388"/>
      <c r="W209" s="388"/>
      <c r="X209" s="389"/>
      <c r="Y209" s="389"/>
      <c r="Z209" s="389"/>
      <c r="AA209" s="389"/>
      <c r="AB209" s="389"/>
      <c r="AC209" s="389"/>
      <c r="AD209" s="390"/>
      <c r="AE209" s="390"/>
      <c r="AF209" s="390"/>
    </row>
    <row r="210" spans="1:32" ht="21" customHeight="1">
      <c r="A210" s="386">
        <v>41835</v>
      </c>
      <c r="B210" s="386"/>
      <c r="C210" s="386"/>
      <c r="D210" s="386"/>
      <c r="E210" s="387"/>
      <c r="F210" s="387"/>
      <c r="G210" s="387"/>
      <c r="H210" s="387"/>
      <c r="I210" s="387"/>
      <c r="J210" s="387"/>
      <c r="K210" s="387"/>
      <c r="L210" s="387"/>
      <c r="M210" s="387"/>
      <c r="N210" s="387"/>
      <c r="O210" s="387"/>
      <c r="P210" s="387"/>
      <c r="Q210" s="387"/>
      <c r="R210" s="387"/>
      <c r="S210" s="387"/>
      <c r="T210" s="387"/>
      <c r="U210" s="388"/>
      <c r="V210" s="388"/>
      <c r="W210" s="388"/>
      <c r="X210" s="389"/>
      <c r="Y210" s="389"/>
      <c r="Z210" s="389"/>
      <c r="AA210" s="389"/>
      <c r="AB210" s="389"/>
      <c r="AC210" s="389"/>
      <c r="AD210" s="390"/>
      <c r="AE210" s="390"/>
      <c r="AF210" s="390"/>
    </row>
    <row r="211" spans="1:32" ht="21" customHeight="1">
      <c r="A211" s="386">
        <v>41836</v>
      </c>
      <c r="B211" s="386"/>
      <c r="C211" s="386"/>
      <c r="D211" s="386"/>
      <c r="E211" s="387"/>
      <c r="F211" s="387"/>
      <c r="G211" s="387"/>
      <c r="H211" s="387"/>
      <c r="I211" s="387"/>
      <c r="J211" s="387"/>
      <c r="K211" s="387"/>
      <c r="L211" s="387"/>
      <c r="M211" s="387"/>
      <c r="N211" s="387"/>
      <c r="O211" s="387"/>
      <c r="P211" s="387"/>
      <c r="Q211" s="387"/>
      <c r="R211" s="387"/>
      <c r="S211" s="387"/>
      <c r="T211" s="387"/>
      <c r="U211" s="388"/>
      <c r="V211" s="388"/>
      <c r="W211" s="388"/>
      <c r="X211" s="389"/>
      <c r="Y211" s="389"/>
      <c r="Z211" s="389"/>
      <c r="AA211" s="389"/>
      <c r="AB211" s="389"/>
      <c r="AC211" s="389"/>
      <c r="AD211" s="390"/>
      <c r="AE211" s="390"/>
      <c r="AF211" s="390"/>
    </row>
    <row r="212" spans="1:32" ht="21" customHeight="1">
      <c r="A212" s="386">
        <v>41837</v>
      </c>
      <c r="B212" s="386"/>
      <c r="C212" s="386"/>
      <c r="D212" s="386"/>
      <c r="E212" s="387"/>
      <c r="F212" s="387"/>
      <c r="G212" s="387"/>
      <c r="H212" s="387"/>
      <c r="I212" s="387"/>
      <c r="J212" s="387"/>
      <c r="K212" s="387"/>
      <c r="L212" s="387"/>
      <c r="M212" s="387"/>
      <c r="N212" s="387"/>
      <c r="O212" s="387"/>
      <c r="P212" s="387"/>
      <c r="Q212" s="387"/>
      <c r="R212" s="387"/>
      <c r="S212" s="387"/>
      <c r="T212" s="387"/>
      <c r="U212" s="388"/>
      <c r="V212" s="388"/>
      <c r="W212" s="388"/>
      <c r="X212" s="389"/>
      <c r="Y212" s="389"/>
      <c r="Z212" s="389"/>
      <c r="AA212" s="389"/>
      <c r="AB212" s="389"/>
      <c r="AC212" s="389"/>
      <c r="AD212" s="390"/>
      <c r="AE212" s="390"/>
      <c r="AF212" s="390"/>
    </row>
    <row r="213" spans="1:32" ht="21" customHeight="1">
      <c r="A213" s="386">
        <v>41838</v>
      </c>
      <c r="B213" s="386"/>
      <c r="C213" s="386"/>
      <c r="D213" s="386"/>
      <c r="E213" s="387"/>
      <c r="F213" s="387"/>
      <c r="G213" s="387"/>
      <c r="H213" s="387"/>
      <c r="I213" s="387"/>
      <c r="J213" s="387"/>
      <c r="K213" s="387"/>
      <c r="L213" s="387"/>
      <c r="M213" s="387"/>
      <c r="N213" s="387"/>
      <c r="O213" s="387"/>
      <c r="P213" s="387"/>
      <c r="Q213" s="387"/>
      <c r="R213" s="387"/>
      <c r="S213" s="387"/>
      <c r="T213" s="387"/>
      <c r="U213" s="388"/>
      <c r="V213" s="388"/>
      <c r="W213" s="388"/>
      <c r="X213" s="389"/>
      <c r="Y213" s="389"/>
      <c r="Z213" s="389"/>
      <c r="AA213" s="389"/>
      <c r="AB213" s="389"/>
      <c r="AC213" s="389"/>
      <c r="AD213" s="390"/>
      <c r="AE213" s="390"/>
      <c r="AF213" s="390"/>
    </row>
    <row r="214" spans="1:32" ht="21" customHeight="1">
      <c r="A214" s="386">
        <v>41839</v>
      </c>
      <c r="B214" s="386"/>
      <c r="C214" s="386"/>
      <c r="D214" s="386"/>
      <c r="E214" s="387"/>
      <c r="F214" s="387"/>
      <c r="G214" s="387"/>
      <c r="H214" s="387"/>
      <c r="I214" s="387"/>
      <c r="J214" s="387"/>
      <c r="K214" s="387"/>
      <c r="L214" s="387"/>
      <c r="M214" s="387"/>
      <c r="N214" s="387"/>
      <c r="O214" s="387"/>
      <c r="P214" s="387"/>
      <c r="Q214" s="387"/>
      <c r="R214" s="387"/>
      <c r="S214" s="387"/>
      <c r="T214" s="387"/>
      <c r="U214" s="388"/>
      <c r="V214" s="388"/>
      <c r="W214" s="388"/>
      <c r="X214" s="389"/>
      <c r="Y214" s="389"/>
      <c r="Z214" s="389"/>
      <c r="AA214" s="389"/>
      <c r="AB214" s="389"/>
      <c r="AC214" s="389"/>
      <c r="AD214" s="390"/>
      <c r="AE214" s="390"/>
      <c r="AF214" s="390"/>
    </row>
    <row r="215" spans="1:32" ht="21" customHeight="1">
      <c r="A215" s="386">
        <v>41840</v>
      </c>
      <c r="B215" s="386"/>
      <c r="C215" s="386"/>
      <c r="D215" s="386"/>
      <c r="E215" s="387"/>
      <c r="F215" s="387"/>
      <c r="G215" s="387"/>
      <c r="H215" s="387"/>
      <c r="I215" s="387"/>
      <c r="J215" s="387"/>
      <c r="K215" s="387"/>
      <c r="L215" s="387"/>
      <c r="M215" s="387"/>
      <c r="N215" s="387"/>
      <c r="O215" s="387"/>
      <c r="P215" s="387"/>
      <c r="Q215" s="387"/>
      <c r="R215" s="387"/>
      <c r="S215" s="387"/>
      <c r="T215" s="387"/>
      <c r="U215" s="388"/>
      <c r="V215" s="388"/>
      <c r="W215" s="388"/>
      <c r="X215" s="389"/>
      <c r="Y215" s="389"/>
      <c r="Z215" s="389"/>
      <c r="AA215" s="389"/>
      <c r="AB215" s="389"/>
      <c r="AC215" s="389"/>
      <c r="AD215" s="390"/>
      <c r="AE215" s="390"/>
      <c r="AF215" s="390"/>
    </row>
    <row r="216" spans="1:32" ht="21" customHeight="1">
      <c r="A216" s="386">
        <v>41841</v>
      </c>
      <c r="B216" s="386"/>
      <c r="C216" s="386"/>
      <c r="D216" s="386"/>
      <c r="E216" s="387"/>
      <c r="F216" s="387"/>
      <c r="G216" s="387"/>
      <c r="H216" s="387"/>
      <c r="I216" s="387"/>
      <c r="J216" s="387"/>
      <c r="K216" s="387"/>
      <c r="L216" s="387"/>
      <c r="M216" s="387"/>
      <c r="N216" s="387"/>
      <c r="O216" s="387"/>
      <c r="P216" s="387"/>
      <c r="Q216" s="387"/>
      <c r="R216" s="387"/>
      <c r="S216" s="387"/>
      <c r="T216" s="387"/>
      <c r="U216" s="388"/>
      <c r="V216" s="388"/>
      <c r="W216" s="388"/>
      <c r="X216" s="389"/>
      <c r="Y216" s="389"/>
      <c r="Z216" s="389"/>
      <c r="AA216" s="389"/>
      <c r="AB216" s="389"/>
      <c r="AC216" s="389"/>
      <c r="AD216" s="390"/>
      <c r="AE216" s="390"/>
      <c r="AF216" s="390"/>
    </row>
    <row r="217" spans="1:32" ht="21" customHeight="1">
      <c r="A217" s="386">
        <v>41842</v>
      </c>
      <c r="B217" s="386"/>
      <c r="C217" s="386"/>
      <c r="D217" s="386"/>
      <c r="E217" s="387"/>
      <c r="F217" s="387"/>
      <c r="G217" s="387"/>
      <c r="H217" s="387"/>
      <c r="I217" s="387"/>
      <c r="J217" s="387"/>
      <c r="K217" s="387"/>
      <c r="L217" s="387"/>
      <c r="M217" s="387"/>
      <c r="N217" s="387"/>
      <c r="O217" s="387"/>
      <c r="P217" s="387"/>
      <c r="Q217" s="387"/>
      <c r="R217" s="387"/>
      <c r="S217" s="387"/>
      <c r="T217" s="387"/>
      <c r="U217" s="388"/>
      <c r="V217" s="388"/>
      <c r="W217" s="388"/>
      <c r="X217" s="389"/>
      <c r="Y217" s="389"/>
      <c r="Z217" s="389"/>
      <c r="AA217" s="389"/>
      <c r="AB217" s="389"/>
      <c r="AC217" s="389"/>
      <c r="AD217" s="390"/>
      <c r="AE217" s="390"/>
      <c r="AF217" s="390"/>
    </row>
    <row r="218" spans="1:32" ht="21" customHeight="1">
      <c r="A218" s="386">
        <v>41843</v>
      </c>
      <c r="B218" s="386"/>
      <c r="C218" s="386"/>
      <c r="D218" s="386"/>
      <c r="E218" s="387"/>
      <c r="F218" s="387"/>
      <c r="G218" s="387"/>
      <c r="H218" s="387"/>
      <c r="I218" s="387"/>
      <c r="J218" s="387"/>
      <c r="K218" s="387"/>
      <c r="L218" s="387"/>
      <c r="M218" s="387"/>
      <c r="N218" s="387"/>
      <c r="O218" s="387"/>
      <c r="P218" s="387"/>
      <c r="Q218" s="387"/>
      <c r="R218" s="387"/>
      <c r="S218" s="387"/>
      <c r="T218" s="387"/>
      <c r="U218" s="388"/>
      <c r="V218" s="388"/>
      <c r="W218" s="388"/>
      <c r="X218" s="389"/>
      <c r="Y218" s="389"/>
      <c r="Z218" s="389"/>
      <c r="AA218" s="389"/>
      <c r="AB218" s="389"/>
      <c r="AC218" s="389"/>
      <c r="AD218" s="390"/>
      <c r="AE218" s="390"/>
      <c r="AF218" s="390"/>
    </row>
    <row r="219" spans="1:32" ht="21" customHeight="1">
      <c r="A219" s="386">
        <v>41844</v>
      </c>
      <c r="B219" s="386"/>
      <c r="C219" s="386"/>
      <c r="D219" s="386"/>
      <c r="E219" s="387"/>
      <c r="F219" s="387"/>
      <c r="G219" s="387"/>
      <c r="H219" s="387"/>
      <c r="I219" s="387"/>
      <c r="J219" s="387"/>
      <c r="K219" s="387"/>
      <c r="L219" s="387"/>
      <c r="M219" s="387"/>
      <c r="N219" s="387"/>
      <c r="O219" s="387"/>
      <c r="P219" s="387"/>
      <c r="Q219" s="387"/>
      <c r="R219" s="387"/>
      <c r="S219" s="387"/>
      <c r="T219" s="387"/>
      <c r="U219" s="388"/>
      <c r="V219" s="388"/>
      <c r="W219" s="388"/>
      <c r="X219" s="389"/>
      <c r="Y219" s="389"/>
      <c r="Z219" s="389"/>
      <c r="AA219" s="389"/>
      <c r="AB219" s="389"/>
      <c r="AC219" s="389"/>
      <c r="AD219" s="390"/>
      <c r="AE219" s="390"/>
      <c r="AF219" s="390"/>
    </row>
    <row r="220" spans="1:32" ht="21" customHeight="1">
      <c r="A220" s="386">
        <v>41845</v>
      </c>
      <c r="B220" s="386"/>
      <c r="C220" s="386"/>
      <c r="D220" s="386"/>
      <c r="E220" s="387"/>
      <c r="F220" s="387"/>
      <c r="G220" s="387"/>
      <c r="H220" s="387"/>
      <c r="I220" s="387"/>
      <c r="J220" s="387"/>
      <c r="K220" s="387"/>
      <c r="L220" s="387"/>
      <c r="M220" s="387"/>
      <c r="N220" s="387"/>
      <c r="O220" s="387"/>
      <c r="P220" s="387"/>
      <c r="Q220" s="387"/>
      <c r="R220" s="387"/>
      <c r="S220" s="387"/>
      <c r="T220" s="387"/>
      <c r="U220" s="388"/>
      <c r="V220" s="388"/>
      <c r="W220" s="388"/>
      <c r="X220" s="389"/>
      <c r="Y220" s="389"/>
      <c r="Z220" s="389"/>
      <c r="AA220" s="389"/>
      <c r="AB220" s="389"/>
      <c r="AC220" s="389"/>
      <c r="AD220" s="390"/>
      <c r="AE220" s="390"/>
      <c r="AF220" s="390"/>
    </row>
    <row r="221" spans="1:32" ht="21" customHeight="1">
      <c r="A221" s="386">
        <v>41846</v>
      </c>
      <c r="B221" s="386"/>
      <c r="C221" s="386"/>
      <c r="D221" s="386"/>
      <c r="E221" s="387"/>
      <c r="F221" s="387"/>
      <c r="G221" s="387"/>
      <c r="H221" s="387"/>
      <c r="I221" s="387"/>
      <c r="J221" s="387"/>
      <c r="K221" s="387"/>
      <c r="L221" s="387"/>
      <c r="M221" s="387"/>
      <c r="N221" s="387"/>
      <c r="O221" s="387"/>
      <c r="P221" s="387"/>
      <c r="Q221" s="387"/>
      <c r="R221" s="387"/>
      <c r="S221" s="387"/>
      <c r="T221" s="387"/>
      <c r="U221" s="388"/>
      <c r="V221" s="388"/>
      <c r="W221" s="388"/>
      <c r="X221" s="389"/>
      <c r="Y221" s="389"/>
      <c r="Z221" s="389"/>
      <c r="AA221" s="389"/>
      <c r="AB221" s="389"/>
      <c r="AC221" s="389"/>
      <c r="AD221" s="390"/>
      <c r="AE221" s="390"/>
      <c r="AF221" s="390"/>
    </row>
    <row r="222" spans="1:32" ht="21" customHeight="1">
      <c r="A222" s="386">
        <v>41847</v>
      </c>
      <c r="B222" s="386"/>
      <c r="C222" s="386"/>
      <c r="D222" s="386"/>
      <c r="E222" s="387"/>
      <c r="F222" s="387"/>
      <c r="G222" s="387"/>
      <c r="H222" s="387"/>
      <c r="I222" s="387"/>
      <c r="J222" s="387"/>
      <c r="K222" s="387"/>
      <c r="L222" s="387"/>
      <c r="M222" s="387"/>
      <c r="N222" s="387"/>
      <c r="O222" s="387"/>
      <c r="P222" s="387"/>
      <c r="Q222" s="387"/>
      <c r="R222" s="387"/>
      <c r="S222" s="387"/>
      <c r="T222" s="387"/>
      <c r="U222" s="388"/>
      <c r="V222" s="388"/>
      <c r="W222" s="388"/>
      <c r="X222" s="389"/>
      <c r="Y222" s="389"/>
      <c r="Z222" s="389"/>
      <c r="AA222" s="389"/>
      <c r="AB222" s="389"/>
      <c r="AC222" s="389"/>
      <c r="AD222" s="390"/>
      <c r="AE222" s="390"/>
      <c r="AF222" s="390"/>
    </row>
    <row r="223" spans="1:32" ht="21" customHeight="1">
      <c r="A223" s="386">
        <v>41848</v>
      </c>
      <c r="B223" s="386"/>
      <c r="C223" s="386"/>
      <c r="D223" s="386"/>
      <c r="E223" s="387"/>
      <c r="F223" s="387"/>
      <c r="G223" s="387"/>
      <c r="H223" s="387"/>
      <c r="I223" s="387"/>
      <c r="J223" s="387"/>
      <c r="K223" s="387"/>
      <c r="L223" s="387"/>
      <c r="M223" s="387"/>
      <c r="N223" s="387"/>
      <c r="O223" s="387"/>
      <c r="P223" s="387"/>
      <c r="Q223" s="387"/>
      <c r="R223" s="387"/>
      <c r="S223" s="387"/>
      <c r="T223" s="387"/>
      <c r="U223" s="388"/>
      <c r="V223" s="388"/>
      <c r="W223" s="388"/>
      <c r="X223" s="389"/>
      <c r="Y223" s="389"/>
      <c r="Z223" s="389"/>
      <c r="AA223" s="389"/>
      <c r="AB223" s="389"/>
      <c r="AC223" s="389"/>
      <c r="AD223" s="390"/>
      <c r="AE223" s="390"/>
      <c r="AF223" s="390"/>
    </row>
    <row r="224" spans="1:32" ht="21" customHeight="1">
      <c r="A224" s="386">
        <v>41849</v>
      </c>
      <c r="B224" s="386"/>
      <c r="C224" s="386"/>
      <c r="D224" s="386"/>
      <c r="E224" s="387"/>
      <c r="F224" s="387"/>
      <c r="G224" s="387"/>
      <c r="H224" s="387"/>
      <c r="I224" s="387"/>
      <c r="J224" s="387"/>
      <c r="K224" s="387"/>
      <c r="L224" s="387"/>
      <c r="M224" s="387"/>
      <c r="N224" s="387"/>
      <c r="O224" s="387"/>
      <c r="P224" s="387"/>
      <c r="Q224" s="387"/>
      <c r="R224" s="387"/>
      <c r="S224" s="387"/>
      <c r="T224" s="387"/>
      <c r="U224" s="388"/>
      <c r="V224" s="388"/>
      <c r="W224" s="388"/>
      <c r="X224" s="389"/>
      <c r="Y224" s="389"/>
      <c r="Z224" s="389"/>
      <c r="AA224" s="389"/>
      <c r="AB224" s="389"/>
      <c r="AC224" s="389"/>
      <c r="AD224" s="390"/>
      <c r="AE224" s="390"/>
      <c r="AF224" s="390"/>
    </row>
    <row r="225" spans="1:33" ht="21" customHeight="1">
      <c r="A225" s="386">
        <v>41850</v>
      </c>
      <c r="B225" s="386"/>
      <c r="C225" s="386"/>
      <c r="D225" s="386"/>
      <c r="E225" s="387"/>
      <c r="F225" s="387"/>
      <c r="G225" s="387"/>
      <c r="H225" s="387"/>
      <c r="I225" s="387"/>
      <c r="J225" s="387"/>
      <c r="K225" s="387"/>
      <c r="L225" s="387"/>
      <c r="M225" s="387"/>
      <c r="N225" s="387"/>
      <c r="O225" s="387"/>
      <c r="P225" s="387"/>
      <c r="Q225" s="387"/>
      <c r="R225" s="387"/>
      <c r="S225" s="387"/>
      <c r="T225" s="387"/>
      <c r="U225" s="388"/>
      <c r="V225" s="388"/>
      <c r="W225" s="388"/>
      <c r="X225" s="389"/>
      <c r="Y225" s="389"/>
      <c r="Z225" s="389"/>
      <c r="AA225" s="389"/>
      <c r="AB225" s="389"/>
      <c r="AC225" s="389"/>
      <c r="AD225" s="390"/>
      <c r="AE225" s="390"/>
      <c r="AF225" s="390"/>
    </row>
    <row r="226" spans="1:33" ht="21" customHeight="1">
      <c r="A226" s="386">
        <v>41851</v>
      </c>
      <c r="B226" s="386"/>
      <c r="C226" s="386"/>
      <c r="D226" s="386"/>
      <c r="E226" s="387"/>
      <c r="F226" s="387"/>
      <c r="G226" s="387"/>
      <c r="H226" s="387"/>
      <c r="I226" s="387"/>
      <c r="J226" s="387"/>
      <c r="K226" s="387"/>
      <c r="L226" s="387"/>
      <c r="M226" s="387"/>
      <c r="N226" s="387"/>
      <c r="O226" s="387"/>
      <c r="P226" s="387"/>
      <c r="Q226" s="387"/>
      <c r="R226" s="387"/>
      <c r="S226" s="387"/>
      <c r="T226" s="387"/>
      <c r="U226" s="388"/>
      <c r="V226" s="388"/>
      <c r="W226" s="388"/>
      <c r="X226" s="389"/>
      <c r="Y226" s="389"/>
      <c r="Z226" s="389"/>
      <c r="AA226" s="389"/>
      <c r="AB226" s="389"/>
      <c r="AC226" s="389"/>
      <c r="AD226" s="390"/>
      <c r="AE226" s="390"/>
      <c r="AF226" s="390"/>
    </row>
    <row r="227" spans="1:33" ht="21" customHeight="1">
      <c r="A227" s="382" t="s">
        <v>236</v>
      </c>
      <c r="B227" s="382"/>
      <c r="C227" s="382"/>
      <c r="D227" s="382"/>
      <c r="E227" s="382"/>
      <c r="F227" s="382"/>
      <c r="G227" s="382"/>
      <c r="H227" s="382"/>
      <c r="I227" s="382"/>
      <c r="J227" s="382"/>
      <c r="K227" s="382"/>
      <c r="L227" s="382"/>
      <c r="M227" s="382"/>
      <c r="N227" s="382"/>
      <c r="O227" s="382"/>
      <c r="P227" s="382"/>
      <c r="Q227" s="382"/>
      <c r="R227" s="382"/>
      <c r="S227" s="382"/>
      <c r="T227" s="382"/>
      <c r="U227" s="383">
        <f>SUM(U196:W226)</f>
        <v>0</v>
      </c>
      <c r="V227" s="383"/>
      <c r="W227" s="383"/>
      <c r="X227" s="384">
        <f>SUM(X196:Z226)</f>
        <v>0</v>
      </c>
      <c r="Y227" s="384"/>
      <c r="Z227" s="384"/>
      <c r="AA227" s="384">
        <f>SUM(AA196:AC226)</f>
        <v>0</v>
      </c>
      <c r="AB227" s="384"/>
      <c r="AC227" s="384"/>
      <c r="AD227" s="385">
        <f>SUM(AD196:AF226)</f>
        <v>0</v>
      </c>
      <c r="AE227" s="385"/>
      <c r="AF227" s="385"/>
      <c r="AG227" s="77" t="s">
        <v>237</v>
      </c>
    </row>
    <row r="228" spans="1:33" ht="21" customHeight="1">
      <c r="A228" s="386">
        <v>41852</v>
      </c>
      <c r="B228" s="386"/>
      <c r="C228" s="386"/>
      <c r="D228" s="386"/>
      <c r="E228" s="387"/>
      <c r="F228" s="387"/>
      <c r="G228" s="387"/>
      <c r="H228" s="387"/>
      <c r="I228" s="387"/>
      <c r="J228" s="387"/>
      <c r="K228" s="387"/>
      <c r="L228" s="387"/>
      <c r="M228" s="387"/>
      <c r="N228" s="387"/>
      <c r="O228" s="387"/>
      <c r="P228" s="387"/>
      <c r="Q228" s="387"/>
      <c r="R228" s="387"/>
      <c r="S228" s="387"/>
      <c r="T228" s="387"/>
      <c r="U228" s="388"/>
      <c r="V228" s="388"/>
      <c r="W228" s="388"/>
      <c r="X228" s="389"/>
      <c r="Y228" s="389"/>
      <c r="Z228" s="389"/>
      <c r="AA228" s="389"/>
      <c r="AB228" s="389"/>
      <c r="AC228" s="389"/>
      <c r="AD228" s="390"/>
      <c r="AE228" s="390"/>
      <c r="AF228" s="390"/>
    </row>
    <row r="229" spans="1:33" ht="21" customHeight="1">
      <c r="A229" s="386">
        <v>41853</v>
      </c>
      <c r="B229" s="386"/>
      <c r="C229" s="386"/>
      <c r="D229" s="386"/>
      <c r="E229" s="387"/>
      <c r="F229" s="387"/>
      <c r="G229" s="387"/>
      <c r="H229" s="387"/>
      <c r="I229" s="387"/>
      <c r="J229" s="387"/>
      <c r="K229" s="387"/>
      <c r="L229" s="387"/>
      <c r="M229" s="387"/>
      <c r="N229" s="387"/>
      <c r="O229" s="387"/>
      <c r="P229" s="387"/>
      <c r="Q229" s="387"/>
      <c r="R229" s="387"/>
      <c r="S229" s="387"/>
      <c r="T229" s="387"/>
      <c r="U229" s="388"/>
      <c r="V229" s="388"/>
      <c r="W229" s="388"/>
      <c r="X229" s="389"/>
      <c r="Y229" s="389"/>
      <c r="Z229" s="389"/>
      <c r="AA229" s="389"/>
      <c r="AB229" s="389"/>
      <c r="AC229" s="389"/>
      <c r="AD229" s="390"/>
      <c r="AE229" s="390"/>
      <c r="AF229" s="390"/>
    </row>
    <row r="230" spans="1:33" ht="21" customHeight="1">
      <c r="A230" s="386">
        <v>41854</v>
      </c>
      <c r="B230" s="386"/>
      <c r="C230" s="386"/>
      <c r="D230" s="386"/>
      <c r="E230" s="387"/>
      <c r="F230" s="387"/>
      <c r="G230" s="387"/>
      <c r="H230" s="387"/>
      <c r="I230" s="387"/>
      <c r="J230" s="387"/>
      <c r="K230" s="387"/>
      <c r="L230" s="387"/>
      <c r="M230" s="387"/>
      <c r="N230" s="387"/>
      <c r="O230" s="387"/>
      <c r="P230" s="387"/>
      <c r="Q230" s="387"/>
      <c r="R230" s="387"/>
      <c r="S230" s="387"/>
      <c r="T230" s="387"/>
      <c r="U230" s="388"/>
      <c r="V230" s="388"/>
      <c r="W230" s="388"/>
      <c r="X230" s="389"/>
      <c r="Y230" s="389"/>
      <c r="Z230" s="389"/>
      <c r="AA230" s="389"/>
      <c r="AB230" s="389"/>
      <c r="AC230" s="389"/>
      <c r="AD230" s="390"/>
      <c r="AE230" s="390"/>
      <c r="AF230" s="390"/>
    </row>
    <row r="231" spans="1:33" ht="21" customHeight="1">
      <c r="A231" s="386">
        <v>41855</v>
      </c>
      <c r="B231" s="386"/>
      <c r="C231" s="386"/>
      <c r="D231" s="386"/>
      <c r="E231" s="387"/>
      <c r="F231" s="387"/>
      <c r="G231" s="387"/>
      <c r="H231" s="387"/>
      <c r="I231" s="387"/>
      <c r="J231" s="387"/>
      <c r="K231" s="387"/>
      <c r="L231" s="387"/>
      <c r="M231" s="387"/>
      <c r="N231" s="387"/>
      <c r="O231" s="387"/>
      <c r="P231" s="387"/>
      <c r="Q231" s="387"/>
      <c r="R231" s="387"/>
      <c r="S231" s="387"/>
      <c r="T231" s="387"/>
      <c r="U231" s="388"/>
      <c r="V231" s="388"/>
      <c r="W231" s="388"/>
      <c r="X231" s="389"/>
      <c r="Y231" s="389"/>
      <c r="Z231" s="389"/>
      <c r="AA231" s="389"/>
      <c r="AB231" s="389"/>
      <c r="AC231" s="389"/>
      <c r="AD231" s="390"/>
      <c r="AE231" s="390"/>
      <c r="AF231" s="390"/>
    </row>
    <row r="232" spans="1:33" ht="21" customHeight="1">
      <c r="A232" s="386">
        <v>41856</v>
      </c>
      <c r="B232" s="386"/>
      <c r="C232" s="386"/>
      <c r="D232" s="386"/>
      <c r="E232" s="387"/>
      <c r="F232" s="387"/>
      <c r="G232" s="387"/>
      <c r="H232" s="387"/>
      <c r="I232" s="387"/>
      <c r="J232" s="387"/>
      <c r="K232" s="387"/>
      <c r="L232" s="387"/>
      <c r="M232" s="387"/>
      <c r="N232" s="387"/>
      <c r="O232" s="387"/>
      <c r="P232" s="387"/>
      <c r="Q232" s="387"/>
      <c r="R232" s="387"/>
      <c r="S232" s="387"/>
      <c r="T232" s="387"/>
      <c r="U232" s="388"/>
      <c r="V232" s="388"/>
      <c r="W232" s="388"/>
      <c r="X232" s="389"/>
      <c r="Y232" s="389"/>
      <c r="Z232" s="389"/>
      <c r="AA232" s="389"/>
      <c r="AB232" s="389"/>
      <c r="AC232" s="389"/>
      <c r="AD232" s="390"/>
      <c r="AE232" s="390"/>
      <c r="AF232" s="390"/>
    </row>
    <row r="233" spans="1:33" ht="21" customHeight="1">
      <c r="A233" s="386">
        <v>41857</v>
      </c>
      <c r="B233" s="386"/>
      <c r="C233" s="386"/>
      <c r="D233" s="386"/>
      <c r="E233" s="387"/>
      <c r="F233" s="387"/>
      <c r="G233" s="387"/>
      <c r="H233" s="387"/>
      <c r="I233" s="387"/>
      <c r="J233" s="387"/>
      <c r="K233" s="387"/>
      <c r="L233" s="387"/>
      <c r="M233" s="387"/>
      <c r="N233" s="387"/>
      <c r="O233" s="387"/>
      <c r="P233" s="387"/>
      <c r="Q233" s="387"/>
      <c r="R233" s="387"/>
      <c r="S233" s="387"/>
      <c r="T233" s="387"/>
      <c r="U233" s="388"/>
      <c r="V233" s="388"/>
      <c r="W233" s="388"/>
      <c r="X233" s="389"/>
      <c r="Y233" s="389"/>
      <c r="Z233" s="389"/>
      <c r="AA233" s="389"/>
      <c r="AB233" s="389"/>
      <c r="AC233" s="389"/>
      <c r="AD233" s="390"/>
      <c r="AE233" s="390"/>
      <c r="AF233" s="390"/>
    </row>
    <row r="234" spans="1:33" ht="21" customHeight="1">
      <c r="A234" s="386">
        <v>41858</v>
      </c>
      <c r="B234" s="386"/>
      <c r="C234" s="386"/>
      <c r="D234" s="386"/>
      <c r="E234" s="387"/>
      <c r="F234" s="387"/>
      <c r="G234" s="387"/>
      <c r="H234" s="387"/>
      <c r="I234" s="387"/>
      <c r="J234" s="387"/>
      <c r="K234" s="387"/>
      <c r="L234" s="387"/>
      <c r="M234" s="387"/>
      <c r="N234" s="387"/>
      <c r="O234" s="387"/>
      <c r="P234" s="387"/>
      <c r="Q234" s="387"/>
      <c r="R234" s="387"/>
      <c r="S234" s="387"/>
      <c r="T234" s="387"/>
      <c r="U234" s="388"/>
      <c r="V234" s="388"/>
      <c r="W234" s="388"/>
      <c r="X234" s="389"/>
      <c r="Y234" s="389"/>
      <c r="Z234" s="389"/>
      <c r="AA234" s="389"/>
      <c r="AB234" s="389"/>
      <c r="AC234" s="389"/>
      <c r="AD234" s="390"/>
      <c r="AE234" s="390"/>
      <c r="AF234" s="390"/>
    </row>
    <row r="235" spans="1:33" ht="21" customHeight="1">
      <c r="A235" s="386">
        <v>41859</v>
      </c>
      <c r="B235" s="386"/>
      <c r="C235" s="386"/>
      <c r="D235" s="386"/>
      <c r="E235" s="387"/>
      <c r="F235" s="387"/>
      <c r="G235" s="387"/>
      <c r="H235" s="387"/>
      <c r="I235" s="387"/>
      <c r="J235" s="387"/>
      <c r="K235" s="387"/>
      <c r="L235" s="387"/>
      <c r="M235" s="387"/>
      <c r="N235" s="387"/>
      <c r="O235" s="387"/>
      <c r="P235" s="387"/>
      <c r="Q235" s="387"/>
      <c r="R235" s="387"/>
      <c r="S235" s="387"/>
      <c r="T235" s="387"/>
      <c r="U235" s="388"/>
      <c r="V235" s="388"/>
      <c r="W235" s="388"/>
      <c r="X235" s="389"/>
      <c r="Y235" s="389"/>
      <c r="Z235" s="389"/>
      <c r="AA235" s="389"/>
      <c r="AB235" s="389"/>
      <c r="AC235" s="389"/>
      <c r="AD235" s="390"/>
      <c r="AE235" s="390"/>
      <c r="AF235" s="390"/>
    </row>
    <row r="236" spans="1:33" ht="21" customHeight="1">
      <c r="A236" s="386">
        <v>41860</v>
      </c>
      <c r="B236" s="386"/>
      <c r="C236" s="386"/>
      <c r="D236" s="386"/>
      <c r="E236" s="387"/>
      <c r="F236" s="387"/>
      <c r="G236" s="387"/>
      <c r="H236" s="387"/>
      <c r="I236" s="387"/>
      <c r="J236" s="387"/>
      <c r="K236" s="387"/>
      <c r="L236" s="387"/>
      <c r="M236" s="387"/>
      <c r="N236" s="387"/>
      <c r="O236" s="387"/>
      <c r="P236" s="387"/>
      <c r="Q236" s="387"/>
      <c r="R236" s="387"/>
      <c r="S236" s="387"/>
      <c r="T236" s="387"/>
      <c r="U236" s="388"/>
      <c r="V236" s="388"/>
      <c r="W236" s="388"/>
      <c r="X236" s="389"/>
      <c r="Y236" s="389"/>
      <c r="Z236" s="389"/>
      <c r="AA236" s="389"/>
      <c r="AB236" s="389"/>
      <c r="AC236" s="389"/>
      <c r="AD236" s="390"/>
      <c r="AE236" s="390"/>
      <c r="AF236" s="390"/>
    </row>
    <row r="237" spans="1:33" ht="21" customHeight="1">
      <c r="A237" s="386">
        <v>41861</v>
      </c>
      <c r="B237" s="386"/>
      <c r="C237" s="386"/>
      <c r="D237" s="386"/>
      <c r="E237" s="387"/>
      <c r="F237" s="387"/>
      <c r="G237" s="387"/>
      <c r="H237" s="387"/>
      <c r="I237" s="387"/>
      <c r="J237" s="387"/>
      <c r="K237" s="387"/>
      <c r="L237" s="387"/>
      <c r="M237" s="387"/>
      <c r="N237" s="387"/>
      <c r="O237" s="387"/>
      <c r="P237" s="387"/>
      <c r="Q237" s="387"/>
      <c r="R237" s="387"/>
      <c r="S237" s="387"/>
      <c r="T237" s="387"/>
      <c r="U237" s="388"/>
      <c r="V237" s="388"/>
      <c r="W237" s="388"/>
      <c r="X237" s="389"/>
      <c r="Y237" s="389"/>
      <c r="Z237" s="389"/>
      <c r="AA237" s="389"/>
      <c r="AB237" s="389"/>
      <c r="AC237" s="389"/>
      <c r="AD237" s="390"/>
      <c r="AE237" s="390"/>
      <c r="AF237" s="390"/>
    </row>
    <row r="238" spans="1:33" ht="21" customHeight="1">
      <c r="A238" s="386">
        <v>41862</v>
      </c>
      <c r="B238" s="386"/>
      <c r="C238" s="386"/>
      <c r="D238" s="386"/>
      <c r="E238" s="387"/>
      <c r="F238" s="387"/>
      <c r="G238" s="387"/>
      <c r="H238" s="387"/>
      <c r="I238" s="387"/>
      <c r="J238" s="387"/>
      <c r="K238" s="387"/>
      <c r="L238" s="387"/>
      <c r="M238" s="387"/>
      <c r="N238" s="387"/>
      <c r="O238" s="387"/>
      <c r="P238" s="387"/>
      <c r="Q238" s="387"/>
      <c r="R238" s="387"/>
      <c r="S238" s="387"/>
      <c r="T238" s="387"/>
      <c r="U238" s="388"/>
      <c r="V238" s="388"/>
      <c r="W238" s="388"/>
      <c r="X238" s="389"/>
      <c r="Y238" s="389"/>
      <c r="Z238" s="389"/>
      <c r="AA238" s="389"/>
      <c r="AB238" s="389"/>
      <c r="AC238" s="389"/>
      <c r="AD238" s="390"/>
      <c r="AE238" s="390"/>
      <c r="AF238" s="390"/>
    </row>
    <row r="239" spans="1:33" ht="21" customHeight="1">
      <c r="A239" s="386">
        <v>41863</v>
      </c>
      <c r="B239" s="386"/>
      <c r="C239" s="386"/>
      <c r="D239" s="386"/>
      <c r="E239" s="387"/>
      <c r="F239" s="387"/>
      <c r="G239" s="387"/>
      <c r="H239" s="387"/>
      <c r="I239" s="387"/>
      <c r="J239" s="387"/>
      <c r="K239" s="387"/>
      <c r="L239" s="387"/>
      <c r="M239" s="387"/>
      <c r="N239" s="387"/>
      <c r="O239" s="387"/>
      <c r="P239" s="387"/>
      <c r="Q239" s="387"/>
      <c r="R239" s="387"/>
      <c r="S239" s="387"/>
      <c r="T239" s="387"/>
      <c r="U239" s="388"/>
      <c r="V239" s="388"/>
      <c r="W239" s="388"/>
      <c r="X239" s="389"/>
      <c r="Y239" s="389"/>
      <c r="Z239" s="389"/>
      <c r="AA239" s="389"/>
      <c r="AB239" s="389"/>
      <c r="AC239" s="389"/>
      <c r="AD239" s="390"/>
      <c r="AE239" s="390"/>
      <c r="AF239" s="390"/>
    </row>
    <row r="240" spans="1:33" ht="21" customHeight="1">
      <c r="A240" s="386">
        <v>41864</v>
      </c>
      <c r="B240" s="386"/>
      <c r="C240" s="386"/>
      <c r="D240" s="386"/>
      <c r="E240" s="387"/>
      <c r="F240" s="387"/>
      <c r="G240" s="387"/>
      <c r="H240" s="387"/>
      <c r="I240" s="387"/>
      <c r="J240" s="387"/>
      <c r="K240" s="387"/>
      <c r="L240" s="387"/>
      <c r="M240" s="387"/>
      <c r="N240" s="387"/>
      <c r="O240" s="387"/>
      <c r="P240" s="387"/>
      <c r="Q240" s="387"/>
      <c r="R240" s="387"/>
      <c r="S240" s="387"/>
      <c r="T240" s="387"/>
      <c r="U240" s="388"/>
      <c r="V240" s="388"/>
      <c r="W240" s="388"/>
      <c r="X240" s="389"/>
      <c r="Y240" s="389"/>
      <c r="Z240" s="389"/>
      <c r="AA240" s="389"/>
      <c r="AB240" s="389"/>
      <c r="AC240" s="389"/>
      <c r="AD240" s="390"/>
      <c r="AE240" s="390"/>
      <c r="AF240" s="390"/>
    </row>
    <row r="241" spans="1:32" ht="21" customHeight="1">
      <c r="A241" s="386">
        <v>41865</v>
      </c>
      <c r="B241" s="386"/>
      <c r="C241" s="386"/>
      <c r="D241" s="386"/>
      <c r="E241" s="387"/>
      <c r="F241" s="387"/>
      <c r="G241" s="387"/>
      <c r="H241" s="387"/>
      <c r="I241" s="387"/>
      <c r="J241" s="387"/>
      <c r="K241" s="387"/>
      <c r="L241" s="387"/>
      <c r="M241" s="387"/>
      <c r="N241" s="387"/>
      <c r="O241" s="387"/>
      <c r="P241" s="387"/>
      <c r="Q241" s="387"/>
      <c r="R241" s="387"/>
      <c r="S241" s="387"/>
      <c r="T241" s="387"/>
      <c r="U241" s="388"/>
      <c r="V241" s="388"/>
      <c r="W241" s="388"/>
      <c r="X241" s="389"/>
      <c r="Y241" s="389"/>
      <c r="Z241" s="389"/>
      <c r="AA241" s="389"/>
      <c r="AB241" s="389"/>
      <c r="AC241" s="389"/>
      <c r="AD241" s="390"/>
      <c r="AE241" s="390"/>
      <c r="AF241" s="390"/>
    </row>
    <row r="242" spans="1:32" ht="21" customHeight="1">
      <c r="A242" s="386">
        <v>41866</v>
      </c>
      <c r="B242" s="386"/>
      <c r="C242" s="386"/>
      <c r="D242" s="386"/>
      <c r="E242" s="387"/>
      <c r="F242" s="387"/>
      <c r="G242" s="387"/>
      <c r="H242" s="387"/>
      <c r="I242" s="387"/>
      <c r="J242" s="387"/>
      <c r="K242" s="387"/>
      <c r="L242" s="387"/>
      <c r="M242" s="387"/>
      <c r="N242" s="387"/>
      <c r="O242" s="387"/>
      <c r="P242" s="387"/>
      <c r="Q242" s="387"/>
      <c r="R242" s="387"/>
      <c r="S242" s="387"/>
      <c r="T242" s="387"/>
      <c r="U242" s="388"/>
      <c r="V242" s="388"/>
      <c r="W242" s="388"/>
      <c r="X242" s="389"/>
      <c r="Y242" s="389"/>
      <c r="Z242" s="389"/>
      <c r="AA242" s="389"/>
      <c r="AB242" s="389"/>
      <c r="AC242" s="389"/>
      <c r="AD242" s="390"/>
      <c r="AE242" s="390"/>
      <c r="AF242" s="390"/>
    </row>
    <row r="243" spans="1:32" ht="21" customHeight="1">
      <c r="A243" s="386">
        <v>41867</v>
      </c>
      <c r="B243" s="386"/>
      <c r="C243" s="386"/>
      <c r="D243" s="386"/>
      <c r="E243" s="387"/>
      <c r="F243" s="387"/>
      <c r="G243" s="387"/>
      <c r="H243" s="387"/>
      <c r="I243" s="387"/>
      <c r="J243" s="387"/>
      <c r="K243" s="387"/>
      <c r="L243" s="387"/>
      <c r="M243" s="387"/>
      <c r="N243" s="387"/>
      <c r="O243" s="387"/>
      <c r="P243" s="387"/>
      <c r="Q243" s="387"/>
      <c r="R243" s="387"/>
      <c r="S243" s="387"/>
      <c r="T243" s="387"/>
      <c r="U243" s="388"/>
      <c r="V243" s="388"/>
      <c r="W243" s="388"/>
      <c r="X243" s="389"/>
      <c r="Y243" s="389"/>
      <c r="Z243" s="389"/>
      <c r="AA243" s="389"/>
      <c r="AB243" s="389"/>
      <c r="AC243" s="389"/>
      <c r="AD243" s="390"/>
      <c r="AE243" s="390"/>
      <c r="AF243" s="390"/>
    </row>
    <row r="244" spans="1:32" ht="21" customHeight="1">
      <c r="A244" s="386">
        <v>41868</v>
      </c>
      <c r="B244" s="386"/>
      <c r="C244" s="386"/>
      <c r="D244" s="386"/>
      <c r="E244" s="387"/>
      <c r="F244" s="387"/>
      <c r="G244" s="387"/>
      <c r="H244" s="387"/>
      <c r="I244" s="387"/>
      <c r="J244" s="387"/>
      <c r="K244" s="387"/>
      <c r="L244" s="387"/>
      <c r="M244" s="387"/>
      <c r="N244" s="387"/>
      <c r="O244" s="387"/>
      <c r="P244" s="387"/>
      <c r="Q244" s="387"/>
      <c r="R244" s="387"/>
      <c r="S244" s="387"/>
      <c r="T244" s="387"/>
      <c r="U244" s="388"/>
      <c r="V244" s="388"/>
      <c r="W244" s="388"/>
      <c r="X244" s="389"/>
      <c r="Y244" s="389"/>
      <c r="Z244" s="389"/>
      <c r="AA244" s="389"/>
      <c r="AB244" s="389"/>
      <c r="AC244" s="389"/>
      <c r="AD244" s="390"/>
      <c r="AE244" s="390"/>
      <c r="AF244" s="390"/>
    </row>
    <row r="245" spans="1:32" ht="21" customHeight="1">
      <c r="A245" s="386">
        <v>41869</v>
      </c>
      <c r="B245" s="386"/>
      <c r="C245" s="386"/>
      <c r="D245" s="386"/>
      <c r="E245" s="387"/>
      <c r="F245" s="387"/>
      <c r="G245" s="387"/>
      <c r="H245" s="387"/>
      <c r="I245" s="387"/>
      <c r="J245" s="387"/>
      <c r="K245" s="387"/>
      <c r="L245" s="387"/>
      <c r="M245" s="387"/>
      <c r="N245" s="387"/>
      <c r="O245" s="387"/>
      <c r="P245" s="387"/>
      <c r="Q245" s="387"/>
      <c r="R245" s="387"/>
      <c r="S245" s="387"/>
      <c r="T245" s="387"/>
      <c r="U245" s="388"/>
      <c r="V245" s="388"/>
      <c r="W245" s="388"/>
      <c r="X245" s="389"/>
      <c r="Y245" s="389"/>
      <c r="Z245" s="389"/>
      <c r="AA245" s="389"/>
      <c r="AB245" s="389"/>
      <c r="AC245" s="389"/>
      <c r="AD245" s="390"/>
      <c r="AE245" s="390"/>
      <c r="AF245" s="390"/>
    </row>
    <row r="246" spans="1:32" ht="21" customHeight="1">
      <c r="A246" s="386">
        <v>41870</v>
      </c>
      <c r="B246" s="386"/>
      <c r="C246" s="386"/>
      <c r="D246" s="386"/>
      <c r="E246" s="387"/>
      <c r="F246" s="387"/>
      <c r="G246" s="387"/>
      <c r="H246" s="387"/>
      <c r="I246" s="387"/>
      <c r="J246" s="387"/>
      <c r="K246" s="387"/>
      <c r="L246" s="387"/>
      <c r="M246" s="387"/>
      <c r="N246" s="387"/>
      <c r="O246" s="387"/>
      <c r="P246" s="387"/>
      <c r="Q246" s="387"/>
      <c r="R246" s="387"/>
      <c r="S246" s="387"/>
      <c r="T246" s="387"/>
      <c r="U246" s="388"/>
      <c r="V246" s="388"/>
      <c r="W246" s="388"/>
      <c r="X246" s="389"/>
      <c r="Y246" s="389"/>
      <c r="Z246" s="389"/>
      <c r="AA246" s="389"/>
      <c r="AB246" s="389"/>
      <c r="AC246" s="389"/>
      <c r="AD246" s="390"/>
      <c r="AE246" s="390"/>
      <c r="AF246" s="390"/>
    </row>
    <row r="247" spans="1:32" ht="21" customHeight="1">
      <c r="A247" s="386">
        <v>41871</v>
      </c>
      <c r="B247" s="386"/>
      <c r="C247" s="386"/>
      <c r="D247" s="386"/>
      <c r="E247" s="387"/>
      <c r="F247" s="387"/>
      <c r="G247" s="387"/>
      <c r="H247" s="387"/>
      <c r="I247" s="387"/>
      <c r="J247" s="387"/>
      <c r="K247" s="387"/>
      <c r="L247" s="387"/>
      <c r="M247" s="387"/>
      <c r="N247" s="387"/>
      <c r="O247" s="387"/>
      <c r="P247" s="387"/>
      <c r="Q247" s="387"/>
      <c r="R247" s="387"/>
      <c r="S247" s="387"/>
      <c r="T247" s="387"/>
      <c r="U247" s="388"/>
      <c r="V247" s="388"/>
      <c r="W247" s="388"/>
      <c r="X247" s="389"/>
      <c r="Y247" s="389"/>
      <c r="Z247" s="389"/>
      <c r="AA247" s="389"/>
      <c r="AB247" s="389"/>
      <c r="AC247" s="389"/>
      <c r="AD247" s="390"/>
      <c r="AE247" s="390"/>
      <c r="AF247" s="390"/>
    </row>
    <row r="248" spans="1:32" ht="21" customHeight="1">
      <c r="A248" s="386">
        <v>41872</v>
      </c>
      <c r="B248" s="386"/>
      <c r="C248" s="386"/>
      <c r="D248" s="386"/>
      <c r="E248" s="387"/>
      <c r="F248" s="387"/>
      <c r="G248" s="387"/>
      <c r="H248" s="387"/>
      <c r="I248" s="387"/>
      <c r="J248" s="387"/>
      <c r="K248" s="387"/>
      <c r="L248" s="387"/>
      <c r="M248" s="387"/>
      <c r="N248" s="387"/>
      <c r="O248" s="387"/>
      <c r="P248" s="387"/>
      <c r="Q248" s="387"/>
      <c r="R248" s="387"/>
      <c r="S248" s="387"/>
      <c r="T248" s="387"/>
      <c r="U248" s="388"/>
      <c r="V248" s="388"/>
      <c r="W248" s="388"/>
      <c r="X248" s="389"/>
      <c r="Y248" s="389"/>
      <c r="Z248" s="389"/>
      <c r="AA248" s="389"/>
      <c r="AB248" s="389"/>
      <c r="AC248" s="389"/>
      <c r="AD248" s="390"/>
      <c r="AE248" s="390"/>
      <c r="AF248" s="390"/>
    </row>
    <row r="249" spans="1:32" ht="21" customHeight="1">
      <c r="A249" s="386">
        <v>41873</v>
      </c>
      <c r="B249" s="386"/>
      <c r="C249" s="386"/>
      <c r="D249" s="386"/>
      <c r="E249" s="387"/>
      <c r="F249" s="387"/>
      <c r="G249" s="387"/>
      <c r="H249" s="387"/>
      <c r="I249" s="387"/>
      <c r="J249" s="387"/>
      <c r="K249" s="387"/>
      <c r="L249" s="387"/>
      <c r="M249" s="387"/>
      <c r="N249" s="387"/>
      <c r="O249" s="387"/>
      <c r="P249" s="387"/>
      <c r="Q249" s="387"/>
      <c r="R249" s="387"/>
      <c r="S249" s="387"/>
      <c r="T249" s="387"/>
      <c r="U249" s="388"/>
      <c r="V249" s="388"/>
      <c r="W249" s="388"/>
      <c r="X249" s="389"/>
      <c r="Y249" s="389"/>
      <c r="Z249" s="389"/>
      <c r="AA249" s="389"/>
      <c r="AB249" s="389"/>
      <c r="AC249" s="389"/>
      <c r="AD249" s="390"/>
      <c r="AE249" s="390"/>
      <c r="AF249" s="390"/>
    </row>
    <row r="250" spans="1:32" ht="21" customHeight="1">
      <c r="A250" s="386">
        <v>41874</v>
      </c>
      <c r="B250" s="386"/>
      <c r="C250" s="386"/>
      <c r="D250" s="386"/>
      <c r="E250" s="387"/>
      <c r="F250" s="387"/>
      <c r="G250" s="387"/>
      <c r="H250" s="387"/>
      <c r="I250" s="387"/>
      <c r="J250" s="387"/>
      <c r="K250" s="387"/>
      <c r="L250" s="387"/>
      <c r="M250" s="387"/>
      <c r="N250" s="387"/>
      <c r="O250" s="387"/>
      <c r="P250" s="387"/>
      <c r="Q250" s="387"/>
      <c r="R250" s="387"/>
      <c r="S250" s="387"/>
      <c r="T250" s="387"/>
      <c r="U250" s="388"/>
      <c r="V250" s="388"/>
      <c r="W250" s="388"/>
      <c r="X250" s="389"/>
      <c r="Y250" s="389"/>
      <c r="Z250" s="389"/>
      <c r="AA250" s="389"/>
      <c r="AB250" s="389"/>
      <c r="AC250" s="389"/>
      <c r="AD250" s="390"/>
      <c r="AE250" s="390"/>
      <c r="AF250" s="390"/>
    </row>
    <row r="251" spans="1:32" ht="21" customHeight="1">
      <c r="A251" s="386">
        <v>41875</v>
      </c>
      <c r="B251" s="386"/>
      <c r="C251" s="386"/>
      <c r="D251" s="386"/>
      <c r="E251" s="387"/>
      <c r="F251" s="387"/>
      <c r="G251" s="387"/>
      <c r="H251" s="387"/>
      <c r="I251" s="387"/>
      <c r="J251" s="387"/>
      <c r="K251" s="387"/>
      <c r="L251" s="387"/>
      <c r="M251" s="387"/>
      <c r="N251" s="387"/>
      <c r="O251" s="387"/>
      <c r="P251" s="387"/>
      <c r="Q251" s="387"/>
      <c r="R251" s="387"/>
      <c r="S251" s="387"/>
      <c r="T251" s="387"/>
      <c r="U251" s="388"/>
      <c r="V251" s="388"/>
      <c r="W251" s="388"/>
      <c r="X251" s="389"/>
      <c r="Y251" s="389"/>
      <c r="Z251" s="389"/>
      <c r="AA251" s="389"/>
      <c r="AB251" s="389"/>
      <c r="AC251" s="389"/>
      <c r="AD251" s="390"/>
      <c r="AE251" s="390"/>
      <c r="AF251" s="390"/>
    </row>
    <row r="252" spans="1:32" ht="21" customHeight="1">
      <c r="A252" s="386">
        <v>41876</v>
      </c>
      <c r="B252" s="386"/>
      <c r="C252" s="386"/>
      <c r="D252" s="386"/>
      <c r="E252" s="387"/>
      <c r="F252" s="387"/>
      <c r="G252" s="387"/>
      <c r="H252" s="387"/>
      <c r="I252" s="387"/>
      <c r="J252" s="387"/>
      <c r="K252" s="387"/>
      <c r="L252" s="387"/>
      <c r="M252" s="387"/>
      <c r="N252" s="387"/>
      <c r="O252" s="387"/>
      <c r="P252" s="387"/>
      <c r="Q252" s="387"/>
      <c r="R252" s="387"/>
      <c r="S252" s="387"/>
      <c r="T252" s="387"/>
      <c r="U252" s="388"/>
      <c r="V252" s="388"/>
      <c r="W252" s="388"/>
      <c r="X252" s="389"/>
      <c r="Y252" s="389"/>
      <c r="Z252" s="389"/>
      <c r="AA252" s="389"/>
      <c r="AB252" s="389"/>
      <c r="AC252" s="389"/>
      <c r="AD252" s="390"/>
      <c r="AE252" s="390"/>
      <c r="AF252" s="390"/>
    </row>
    <row r="253" spans="1:32" ht="21" customHeight="1">
      <c r="A253" s="386">
        <v>41877</v>
      </c>
      <c r="B253" s="386"/>
      <c r="C253" s="386"/>
      <c r="D253" s="386"/>
      <c r="E253" s="387"/>
      <c r="F253" s="387"/>
      <c r="G253" s="387"/>
      <c r="H253" s="387"/>
      <c r="I253" s="387"/>
      <c r="J253" s="387"/>
      <c r="K253" s="387"/>
      <c r="L253" s="387"/>
      <c r="M253" s="387"/>
      <c r="N253" s="387"/>
      <c r="O253" s="387"/>
      <c r="P253" s="387"/>
      <c r="Q253" s="387"/>
      <c r="R253" s="387"/>
      <c r="S253" s="387"/>
      <c r="T253" s="387"/>
      <c r="U253" s="388"/>
      <c r="V253" s="388"/>
      <c r="W253" s="388"/>
      <c r="X253" s="389"/>
      <c r="Y253" s="389"/>
      <c r="Z253" s="389"/>
      <c r="AA253" s="389"/>
      <c r="AB253" s="389"/>
      <c r="AC253" s="389"/>
      <c r="AD253" s="390"/>
      <c r="AE253" s="390"/>
      <c r="AF253" s="390"/>
    </row>
    <row r="254" spans="1:32" ht="21" customHeight="1">
      <c r="A254" s="386">
        <v>41878</v>
      </c>
      <c r="B254" s="386"/>
      <c r="C254" s="386"/>
      <c r="D254" s="386"/>
      <c r="E254" s="387"/>
      <c r="F254" s="387"/>
      <c r="G254" s="387"/>
      <c r="H254" s="387"/>
      <c r="I254" s="387"/>
      <c r="J254" s="387"/>
      <c r="K254" s="387"/>
      <c r="L254" s="387"/>
      <c r="M254" s="387"/>
      <c r="N254" s="387"/>
      <c r="O254" s="387"/>
      <c r="P254" s="387"/>
      <c r="Q254" s="387"/>
      <c r="R254" s="387"/>
      <c r="S254" s="387"/>
      <c r="T254" s="387"/>
      <c r="U254" s="388"/>
      <c r="V254" s="388"/>
      <c r="W254" s="388"/>
      <c r="X254" s="389"/>
      <c r="Y254" s="389"/>
      <c r="Z254" s="389"/>
      <c r="AA254" s="389"/>
      <c r="AB254" s="389"/>
      <c r="AC254" s="389"/>
      <c r="AD254" s="390"/>
      <c r="AE254" s="390"/>
      <c r="AF254" s="390"/>
    </row>
    <row r="255" spans="1:32" ht="21" customHeight="1">
      <c r="A255" s="386">
        <v>41879</v>
      </c>
      <c r="B255" s="386"/>
      <c r="C255" s="386"/>
      <c r="D255" s="386"/>
      <c r="E255" s="387"/>
      <c r="F255" s="387"/>
      <c r="G255" s="387"/>
      <c r="H255" s="387"/>
      <c r="I255" s="387"/>
      <c r="J255" s="387"/>
      <c r="K255" s="387"/>
      <c r="L255" s="387"/>
      <c r="M255" s="387"/>
      <c r="N255" s="387"/>
      <c r="O255" s="387"/>
      <c r="P255" s="387"/>
      <c r="Q255" s="387"/>
      <c r="R255" s="387"/>
      <c r="S255" s="387"/>
      <c r="T255" s="387"/>
      <c r="U255" s="388"/>
      <c r="V255" s="388"/>
      <c r="W255" s="388"/>
      <c r="X255" s="389"/>
      <c r="Y255" s="389"/>
      <c r="Z255" s="389"/>
      <c r="AA255" s="389"/>
      <c r="AB255" s="389"/>
      <c r="AC255" s="389"/>
      <c r="AD255" s="390"/>
      <c r="AE255" s="390"/>
      <c r="AF255" s="390"/>
    </row>
    <row r="256" spans="1:32" ht="21" customHeight="1">
      <c r="A256" s="386">
        <v>41880</v>
      </c>
      <c r="B256" s="386"/>
      <c r="C256" s="386"/>
      <c r="D256" s="386"/>
      <c r="E256" s="387"/>
      <c r="F256" s="387"/>
      <c r="G256" s="387"/>
      <c r="H256" s="387"/>
      <c r="I256" s="387"/>
      <c r="J256" s="387"/>
      <c r="K256" s="387"/>
      <c r="L256" s="387"/>
      <c r="M256" s="387"/>
      <c r="N256" s="387"/>
      <c r="O256" s="387"/>
      <c r="P256" s="387"/>
      <c r="Q256" s="387"/>
      <c r="R256" s="387"/>
      <c r="S256" s="387"/>
      <c r="T256" s="387"/>
      <c r="U256" s="388"/>
      <c r="V256" s="388"/>
      <c r="W256" s="388"/>
      <c r="X256" s="389"/>
      <c r="Y256" s="389"/>
      <c r="Z256" s="389"/>
      <c r="AA256" s="389"/>
      <c r="AB256" s="389"/>
      <c r="AC256" s="389"/>
      <c r="AD256" s="390"/>
      <c r="AE256" s="390"/>
      <c r="AF256" s="390"/>
    </row>
    <row r="257" spans="1:33" ht="21" customHeight="1">
      <c r="A257" s="386">
        <v>41881</v>
      </c>
      <c r="B257" s="386"/>
      <c r="C257" s="386"/>
      <c r="D257" s="386"/>
      <c r="E257" s="387"/>
      <c r="F257" s="387"/>
      <c r="G257" s="387"/>
      <c r="H257" s="387"/>
      <c r="I257" s="387"/>
      <c r="J257" s="387"/>
      <c r="K257" s="387"/>
      <c r="L257" s="387"/>
      <c r="M257" s="387"/>
      <c r="N257" s="387"/>
      <c r="O257" s="387"/>
      <c r="P257" s="387"/>
      <c r="Q257" s="387"/>
      <c r="R257" s="387"/>
      <c r="S257" s="387"/>
      <c r="T257" s="387"/>
      <c r="U257" s="388"/>
      <c r="V257" s="388"/>
      <c r="W257" s="388"/>
      <c r="X257" s="389"/>
      <c r="Y257" s="389"/>
      <c r="Z257" s="389"/>
      <c r="AA257" s="389"/>
      <c r="AB257" s="389"/>
      <c r="AC257" s="389"/>
      <c r="AD257" s="390"/>
      <c r="AE257" s="390"/>
      <c r="AF257" s="390"/>
    </row>
    <row r="258" spans="1:33" ht="21" customHeight="1">
      <c r="A258" s="386">
        <v>41882</v>
      </c>
      <c r="B258" s="386"/>
      <c r="C258" s="386"/>
      <c r="D258" s="386"/>
      <c r="E258" s="387"/>
      <c r="F258" s="387"/>
      <c r="G258" s="387"/>
      <c r="H258" s="387"/>
      <c r="I258" s="387"/>
      <c r="J258" s="387"/>
      <c r="K258" s="387"/>
      <c r="L258" s="387"/>
      <c r="M258" s="387"/>
      <c r="N258" s="387"/>
      <c r="O258" s="387"/>
      <c r="P258" s="387"/>
      <c r="Q258" s="387"/>
      <c r="R258" s="387"/>
      <c r="S258" s="387"/>
      <c r="T258" s="387"/>
      <c r="U258" s="388"/>
      <c r="V258" s="388"/>
      <c r="W258" s="388"/>
      <c r="X258" s="389"/>
      <c r="Y258" s="389"/>
      <c r="Z258" s="389"/>
      <c r="AA258" s="389"/>
      <c r="AB258" s="389"/>
      <c r="AC258" s="389"/>
      <c r="AD258" s="390"/>
      <c r="AE258" s="390"/>
      <c r="AF258" s="390"/>
    </row>
    <row r="259" spans="1:33" ht="21" customHeight="1">
      <c r="A259" s="382" t="s">
        <v>236</v>
      </c>
      <c r="B259" s="382"/>
      <c r="C259" s="382"/>
      <c r="D259" s="382"/>
      <c r="E259" s="382"/>
      <c r="F259" s="382"/>
      <c r="G259" s="382"/>
      <c r="H259" s="382"/>
      <c r="I259" s="382"/>
      <c r="J259" s="382"/>
      <c r="K259" s="382"/>
      <c r="L259" s="382"/>
      <c r="M259" s="382"/>
      <c r="N259" s="382"/>
      <c r="O259" s="382"/>
      <c r="P259" s="382"/>
      <c r="Q259" s="382"/>
      <c r="R259" s="382"/>
      <c r="S259" s="382"/>
      <c r="T259" s="382"/>
      <c r="U259" s="383">
        <f>SUM(U228:W258)</f>
        <v>0</v>
      </c>
      <c r="V259" s="383"/>
      <c r="W259" s="383"/>
      <c r="X259" s="384">
        <f>SUM(X228:Z258)</f>
        <v>0</v>
      </c>
      <c r="Y259" s="384"/>
      <c r="Z259" s="384"/>
      <c r="AA259" s="384">
        <f>SUM(AA228:AC258)</f>
        <v>0</v>
      </c>
      <c r="AB259" s="384"/>
      <c r="AC259" s="384"/>
      <c r="AD259" s="385">
        <f>SUM(AD228:AF258)</f>
        <v>0</v>
      </c>
      <c r="AE259" s="385"/>
      <c r="AF259" s="385"/>
      <c r="AG259" s="77" t="s">
        <v>237</v>
      </c>
    </row>
    <row r="260" spans="1:33" ht="21" customHeight="1">
      <c r="A260" s="386">
        <v>41883</v>
      </c>
      <c r="B260" s="386"/>
      <c r="C260" s="386"/>
      <c r="D260" s="386"/>
      <c r="E260" s="387"/>
      <c r="F260" s="387"/>
      <c r="G260" s="387"/>
      <c r="H260" s="387"/>
      <c r="I260" s="387"/>
      <c r="J260" s="387"/>
      <c r="K260" s="387"/>
      <c r="L260" s="387"/>
      <c r="M260" s="387"/>
      <c r="N260" s="387"/>
      <c r="O260" s="387"/>
      <c r="P260" s="387"/>
      <c r="Q260" s="387"/>
      <c r="R260" s="387"/>
      <c r="S260" s="387"/>
      <c r="T260" s="387"/>
      <c r="U260" s="388"/>
      <c r="V260" s="388"/>
      <c r="W260" s="388"/>
      <c r="X260" s="389"/>
      <c r="Y260" s="389"/>
      <c r="Z260" s="389"/>
      <c r="AA260" s="389"/>
      <c r="AB260" s="389"/>
      <c r="AC260" s="389"/>
      <c r="AD260" s="390"/>
      <c r="AE260" s="390"/>
      <c r="AF260" s="390"/>
    </row>
    <row r="261" spans="1:33" ht="21" customHeight="1">
      <c r="A261" s="386">
        <v>41884</v>
      </c>
      <c r="B261" s="386"/>
      <c r="C261" s="386"/>
      <c r="D261" s="386"/>
      <c r="E261" s="387"/>
      <c r="F261" s="387"/>
      <c r="G261" s="387"/>
      <c r="H261" s="387"/>
      <c r="I261" s="387"/>
      <c r="J261" s="387"/>
      <c r="K261" s="387"/>
      <c r="L261" s="387"/>
      <c r="M261" s="387"/>
      <c r="N261" s="387"/>
      <c r="O261" s="387"/>
      <c r="P261" s="387"/>
      <c r="Q261" s="387"/>
      <c r="R261" s="387"/>
      <c r="S261" s="387"/>
      <c r="T261" s="387"/>
      <c r="U261" s="388"/>
      <c r="V261" s="388"/>
      <c r="W261" s="388"/>
      <c r="X261" s="389"/>
      <c r="Y261" s="389"/>
      <c r="Z261" s="389"/>
      <c r="AA261" s="389"/>
      <c r="AB261" s="389"/>
      <c r="AC261" s="389"/>
      <c r="AD261" s="390"/>
      <c r="AE261" s="390"/>
      <c r="AF261" s="390"/>
    </row>
    <row r="262" spans="1:33" ht="21" customHeight="1">
      <c r="A262" s="386">
        <v>41885</v>
      </c>
      <c r="B262" s="386"/>
      <c r="C262" s="386"/>
      <c r="D262" s="386"/>
      <c r="E262" s="387"/>
      <c r="F262" s="387"/>
      <c r="G262" s="387"/>
      <c r="H262" s="387"/>
      <c r="I262" s="387"/>
      <c r="J262" s="387"/>
      <c r="K262" s="387"/>
      <c r="L262" s="387"/>
      <c r="M262" s="387"/>
      <c r="N262" s="387"/>
      <c r="O262" s="387"/>
      <c r="P262" s="387"/>
      <c r="Q262" s="387"/>
      <c r="R262" s="387"/>
      <c r="S262" s="387"/>
      <c r="T262" s="387"/>
      <c r="U262" s="388"/>
      <c r="V262" s="388"/>
      <c r="W262" s="388"/>
      <c r="X262" s="389"/>
      <c r="Y262" s="389"/>
      <c r="Z262" s="389"/>
      <c r="AA262" s="389"/>
      <c r="AB262" s="389"/>
      <c r="AC262" s="389"/>
      <c r="AD262" s="390"/>
      <c r="AE262" s="390"/>
      <c r="AF262" s="390"/>
    </row>
    <row r="263" spans="1:33" ht="21" customHeight="1">
      <c r="A263" s="386">
        <v>41886</v>
      </c>
      <c r="B263" s="386"/>
      <c r="C263" s="386"/>
      <c r="D263" s="386"/>
      <c r="E263" s="387"/>
      <c r="F263" s="387"/>
      <c r="G263" s="387"/>
      <c r="H263" s="387"/>
      <c r="I263" s="387"/>
      <c r="J263" s="387"/>
      <c r="K263" s="387"/>
      <c r="L263" s="387"/>
      <c r="M263" s="387"/>
      <c r="N263" s="387"/>
      <c r="O263" s="387"/>
      <c r="P263" s="387"/>
      <c r="Q263" s="387"/>
      <c r="R263" s="387"/>
      <c r="S263" s="387"/>
      <c r="T263" s="387"/>
      <c r="U263" s="388"/>
      <c r="V263" s="388"/>
      <c r="W263" s="388"/>
      <c r="X263" s="389"/>
      <c r="Y263" s="389"/>
      <c r="Z263" s="389"/>
      <c r="AA263" s="389"/>
      <c r="AB263" s="389"/>
      <c r="AC263" s="389"/>
      <c r="AD263" s="390"/>
      <c r="AE263" s="390"/>
      <c r="AF263" s="390"/>
    </row>
    <row r="264" spans="1:33" ht="21" customHeight="1">
      <c r="A264" s="386">
        <v>41887</v>
      </c>
      <c r="B264" s="386"/>
      <c r="C264" s="386"/>
      <c r="D264" s="386"/>
      <c r="E264" s="387"/>
      <c r="F264" s="387"/>
      <c r="G264" s="387"/>
      <c r="H264" s="387"/>
      <c r="I264" s="387"/>
      <c r="J264" s="387"/>
      <c r="K264" s="387"/>
      <c r="L264" s="387"/>
      <c r="M264" s="387"/>
      <c r="N264" s="387"/>
      <c r="O264" s="387"/>
      <c r="P264" s="387"/>
      <c r="Q264" s="387"/>
      <c r="R264" s="387"/>
      <c r="S264" s="387"/>
      <c r="T264" s="387"/>
      <c r="U264" s="388"/>
      <c r="V264" s="388"/>
      <c r="W264" s="388"/>
      <c r="X264" s="389"/>
      <c r="Y264" s="389"/>
      <c r="Z264" s="389"/>
      <c r="AA264" s="389"/>
      <c r="AB264" s="389"/>
      <c r="AC264" s="389"/>
      <c r="AD264" s="390"/>
      <c r="AE264" s="390"/>
      <c r="AF264" s="390"/>
    </row>
    <row r="265" spans="1:33" ht="21" customHeight="1">
      <c r="A265" s="386">
        <v>41888</v>
      </c>
      <c r="B265" s="386"/>
      <c r="C265" s="386"/>
      <c r="D265" s="386"/>
      <c r="E265" s="387"/>
      <c r="F265" s="387"/>
      <c r="G265" s="387"/>
      <c r="H265" s="387"/>
      <c r="I265" s="387"/>
      <c r="J265" s="387"/>
      <c r="K265" s="387"/>
      <c r="L265" s="387"/>
      <c r="M265" s="387"/>
      <c r="N265" s="387"/>
      <c r="O265" s="387"/>
      <c r="P265" s="387"/>
      <c r="Q265" s="387"/>
      <c r="R265" s="387"/>
      <c r="S265" s="387"/>
      <c r="T265" s="387"/>
      <c r="U265" s="388"/>
      <c r="V265" s="388"/>
      <c r="W265" s="388"/>
      <c r="X265" s="389"/>
      <c r="Y265" s="389"/>
      <c r="Z265" s="389"/>
      <c r="AA265" s="389"/>
      <c r="AB265" s="389"/>
      <c r="AC265" s="389"/>
      <c r="AD265" s="390"/>
      <c r="AE265" s="390"/>
      <c r="AF265" s="390"/>
    </row>
    <row r="266" spans="1:33" ht="21" customHeight="1">
      <c r="A266" s="386">
        <v>41889</v>
      </c>
      <c r="B266" s="386"/>
      <c r="C266" s="386"/>
      <c r="D266" s="386"/>
      <c r="E266" s="387"/>
      <c r="F266" s="387"/>
      <c r="G266" s="387"/>
      <c r="H266" s="387"/>
      <c r="I266" s="387"/>
      <c r="J266" s="387"/>
      <c r="K266" s="387"/>
      <c r="L266" s="387"/>
      <c r="M266" s="387"/>
      <c r="N266" s="387"/>
      <c r="O266" s="387"/>
      <c r="P266" s="387"/>
      <c r="Q266" s="387"/>
      <c r="R266" s="387"/>
      <c r="S266" s="387"/>
      <c r="T266" s="387"/>
      <c r="U266" s="388"/>
      <c r="V266" s="388"/>
      <c r="W266" s="388"/>
      <c r="X266" s="389"/>
      <c r="Y266" s="389"/>
      <c r="Z266" s="389"/>
      <c r="AA266" s="389"/>
      <c r="AB266" s="389"/>
      <c r="AC266" s="389"/>
      <c r="AD266" s="390"/>
      <c r="AE266" s="390"/>
      <c r="AF266" s="390"/>
    </row>
    <row r="267" spans="1:33" ht="21" customHeight="1">
      <c r="A267" s="386">
        <v>41890</v>
      </c>
      <c r="B267" s="386"/>
      <c r="C267" s="386"/>
      <c r="D267" s="386"/>
      <c r="E267" s="387"/>
      <c r="F267" s="387"/>
      <c r="G267" s="387"/>
      <c r="H267" s="387"/>
      <c r="I267" s="387"/>
      <c r="J267" s="387"/>
      <c r="K267" s="387"/>
      <c r="L267" s="387"/>
      <c r="M267" s="387"/>
      <c r="N267" s="387"/>
      <c r="O267" s="387"/>
      <c r="P267" s="387"/>
      <c r="Q267" s="387"/>
      <c r="R267" s="387"/>
      <c r="S267" s="387"/>
      <c r="T267" s="387"/>
      <c r="U267" s="388"/>
      <c r="V267" s="388"/>
      <c r="W267" s="388"/>
      <c r="X267" s="389"/>
      <c r="Y267" s="389"/>
      <c r="Z267" s="389"/>
      <c r="AA267" s="389"/>
      <c r="AB267" s="389"/>
      <c r="AC267" s="389"/>
      <c r="AD267" s="390"/>
      <c r="AE267" s="390"/>
      <c r="AF267" s="390"/>
    </row>
    <row r="268" spans="1:33" ht="21" customHeight="1">
      <c r="A268" s="386">
        <v>41891</v>
      </c>
      <c r="B268" s="386"/>
      <c r="C268" s="386"/>
      <c r="D268" s="386"/>
      <c r="E268" s="387"/>
      <c r="F268" s="387"/>
      <c r="G268" s="387"/>
      <c r="H268" s="387"/>
      <c r="I268" s="387"/>
      <c r="J268" s="387"/>
      <c r="K268" s="387"/>
      <c r="L268" s="387"/>
      <c r="M268" s="387"/>
      <c r="N268" s="387"/>
      <c r="O268" s="387"/>
      <c r="P268" s="387"/>
      <c r="Q268" s="387"/>
      <c r="R268" s="387"/>
      <c r="S268" s="387"/>
      <c r="T268" s="387"/>
      <c r="U268" s="388"/>
      <c r="V268" s="388"/>
      <c r="W268" s="388"/>
      <c r="X268" s="389"/>
      <c r="Y268" s="389"/>
      <c r="Z268" s="389"/>
      <c r="AA268" s="389"/>
      <c r="AB268" s="389"/>
      <c r="AC268" s="389"/>
      <c r="AD268" s="390"/>
      <c r="AE268" s="390"/>
      <c r="AF268" s="390"/>
    </row>
    <row r="269" spans="1:33" ht="21" customHeight="1">
      <c r="A269" s="386">
        <v>41892</v>
      </c>
      <c r="B269" s="386"/>
      <c r="C269" s="386"/>
      <c r="D269" s="386"/>
      <c r="E269" s="387"/>
      <c r="F269" s="387"/>
      <c r="G269" s="387"/>
      <c r="H269" s="387"/>
      <c r="I269" s="387"/>
      <c r="J269" s="387"/>
      <c r="K269" s="387"/>
      <c r="L269" s="387"/>
      <c r="M269" s="387"/>
      <c r="N269" s="387"/>
      <c r="O269" s="387"/>
      <c r="P269" s="387"/>
      <c r="Q269" s="387"/>
      <c r="R269" s="387"/>
      <c r="S269" s="387"/>
      <c r="T269" s="387"/>
      <c r="U269" s="388"/>
      <c r="V269" s="388"/>
      <c r="W269" s="388"/>
      <c r="X269" s="389"/>
      <c r="Y269" s="389"/>
      <c r="Z269" s="389"/>
      <c r="AA269" s="389"/>
      <c r="AB269" s="389"/>
      <c r="AC269" s="389"/>
      <c r="AD269" s="390"/>
      <c r="AE269" s="390"/>
      <c r="AF269" s="390"/>
    </row>
    <row r="270" spans="1:33" ht="21" customHeight="1">
      <c r="A270" s="386">
        <v>41893</v>
      </c>
      <c r="B270" s="386"/>
      <c r="C270" s="386"/>
      <c r="D270" s="386"/>
      <c r="E270" s="387"/>
      <c r="F270" s="387"/>
      <c r="G270" s="387"/>
      <c r="H270" s="387"/>
      <c r="I270" s="387"/>
      <c r="J270" s="387"/>
      <c r="K270" s="387"/>
      <c r="L270" s="387"/>
      <c r="M270" s="387"/>
      <c r="N270" s="387"/>
      <c r="O270" s="387"/>
      <c r="P270" s="387"/>
      <c r="Q270" s="387"/>
      <c r="R270" s="387"/>
      <c r="S270" s="387"/>
      <c r="T270" s="387"/>
      <c r="U270" s="388"/>
      <c r="V270" s="388"/>
      <c r="W270" s="388"/>
      <c r="X270" s="389"/>
      <c r="Y270" s="389"/>
      <c r="Z270" s="389"/>
      <c r="AA270" s="389"/>
      <c r="AB270" s="389"/>
      <c r="AC270" s="389"/>
      <c r="AD270" s="390"/>
      <c r="AE270" s="390"/>
      <c r="AF270" s="390"/>
    </row>
    <row r="271" spans="1:33" ht="21" customHeight="1">
      <c r="A271" s="386">
        <v>41894</v>
      </c>
      <c r="B271" s="386"/>
      <c r="C271" s="386"/>
      <c r="D271" s="386"/>
      <c r="E271" s="387"/>
      <c r="F271" s="387"/>
      <c r="G271" s="387"/>
      <c r="H271" s="387"/>
      <c r="I271" s="387"/>
      <c r="J271" s="387"/>
      <c r="K271" s="387"/>
      <c r="L271" s="387"/>
      <c r="M271" s="387"/>
      <c r="N271" s="387"/>
      <c r="O271" s="387"/>
      <c r="P271" s="387"/>
      <c r="Q271" s="387"/>
      <c r="R271" s="387"/>
      <c r="S271" s="387"/>
      <c r="T271" s="387"/>
      <c r="U271" s="388"/>
      <c r="V271" s="388"/>
      <c r="W271" s="388"/>
      <c r="X271" s="389"/>
      <c r="Y271" s="389"/>
      <c r="Z271" s="389"/>
      <c r="AA271" s="389"/>
      <c r="AB271" s="389"/>
      <c r="AC271" s="389"/>
      <c r="AD271" s="390"/>
      <c r="AE271" s="390"/>
      <c r="AF271" s="390"/>
    </row>
    <row r="272" spans="1:33" ht="21" customHeight="1">
      <c r="A272" s="386">
        <v>41895</v>
      </c>
      <c r="B272" s="386"/>
      <c r="C272" s="386"/>
      <c r="D272" s="386"/>
      <c r="E272" s="387"/>
      <c r="F272" s="387"/>
      <c r="G272" s="387"/>
      <c r="H272" s="387"/>
      <c r="I272" s="387"/>
      <c r="J272" s="387"/>
      <c r="K272" s="387"/>
      <c r="L272" s="387"/>
      <c r="M272" s="387"/>
      <c r="N272" s="387"/>
      <c r="O272" s="387"/>
      <c r="P272" s="387"/>
      <c r="Q272" s="387"/>
      <c r="R272" s="387"/>
      <c r="S272" s="387"/>
      <c r="T272" s="387"/>
      <c r="U272" s="388"/>
      <c r="V272" s="388"/>
      <c r="W272" s="388"/>
      <c r="X272" s="389"/>
      <c r="Y272" s="389"/>
      <c r="Z272" s="389"/>
      <c r="AA272" s="389"/>
      <c r="AB272" s="389"/>
      <c r="AC272" s="389"/>
      <c r="AD272" s="390"/>
      <c r="AE272" s="390"/>
      <c r="AF272" s="390"/>
    </row>
    <row r="273" spans="1:32" ht="21" customHeight="1">
      <c r="A273" s="386">
        <v>41896</v>
      </c>
      <c r="B273" s="386"/>
      <c r="C273" s="386"/>
      <c r="D273" s="386"/>
      <c r="E273" s="387"/>
      <c r="F273" s="387"/>
      <c r="G273" s="387"/>
      <c r="H273" s="387"/>
      <c r="I273" s="387"/>
      <c r="J273" s="387"/>
      <c r="K273" s="387"/>
      <c r="L273" s="387"/>
      <c r="M273" s="387"/>
      <c r="N273" s="387"/>
      <c r="O273" s="387"/>
      <c r="P273" s="387"/>
      <c r="Q273" s="387"/>
      <c r="R273" s="387"/>
      <c r="S273" s="387"/>
      <c r="T273" s="387"/>
      <c r="U273" s="388"/>
      <c r="V273" s="388"/>
      <c r="W273" s="388"/>
      <c r="X273" s="389"/>
      <c r="Y273" s="389"/>
      <c r="Z273" s="389"/>
      <c r="AA273" s="389"/>
      <c r="AB273" s="389"/>
      <c r="AC273" s="389"/>
      <c r="AD273" s="390"/>
      <c r="AE273" s="390"/>
      <c r="AF273" s="390"/>
    </row>
    <row r="274" spans="1:32" ht="21" customHeight="1">
      <c r="A274" s="386">
        <v>41897</v>
      </c>
      <c r="B274" s="386"/>
      <c r="C274" s="386"/>
      <c r="D274" s="386"/>
      <c r="E274" s="387"/>
      <c r="F274" s="387"/>
      <c r="G274" s="387"/>
      <c r="H274" s="387"/>
      <c r="I274" s="387"/>
      <c r="J274" s="387"/>
      <c r="K274" s="387"/>
      <c r="L274" s="387"/>
      <c r="M274" s="387"/>
      <c r="N274" s="387"/>
      <c r="O274" s="387"/>
      <c r="P274" s="387"/>
      <c r="Q274" s="387"/>
      <c r="R274" s="387"/>
      <c r="S274" s="387"/>
      <c r="T274" s="387"/>
      <c r="U274" s="388"/>
      <c r="V274" s="388"/>
      <c r="W274" s="388"/>
      <c r="X274" s="389"/>
      <c r="Y274" s="389"/>
      <c r="Z274" s="389"/>
      <c r="AA274" s="389"/>
      <c r="AB274" s="389"/>
      <c r="AC274" s="389"/>
      <c r="AD274" s="390"/>
      <c r="AE274" s="390"/>
      <c r="AF274" s="390"/>
    </row>
    <row r="275" spans="1:32" ht="21" customHeight="1">
      <c r="A275" s="386">
        <v>41898</v>
      </c>
      <c r="B275" s="386"/>
      <c r="C275" s="386"/>
      <c r="D275" s="386"/>
      <c r="E275" s="387"/>
      <c r="F275" s="387"/>
      <c r="G275" s="387"/>
      <c r="H275" s="387"/>
      <c r="I275" s="387"/>
      <c r="J275" s="387"/>
      <c r="K275" s="387"/>
      <c r="L275" s="387"/>
      <c r="M275" s="387"/>
      <c r="N275" s="387"/>
      <c r="O275" s="387"/>
      <c r="P275" s="387"/>
      <c r="Q275" s="387"/>
      <c r="R275" s="387"/>
      <c r="S275" s="387"/>
      <c r="T275" s="387"/>
      <c r="U275" s="388"/>
      <c r="V275" s="388"/>
      <c r="W275" s="388"/>
      <c r="X275" s="389"/>
      <c r="Y275" s="389"/>
      <c r="Z275" s="389"/>
      <c r="AA275" s="389"/>
      <c r="AB275" s="389"/>
      <c r="AC275" s="389"/>
      <c r="AD275" s="390"/>
      <c r="AE275" s="390"/>
      <c r="AF275" s="390"/>
    </row>
    <row r="276" spans="1:32" ht="21" customHeight="1">
      <c r="A276" s="386">
        <v>41899</v>
      </c>
      <c r="B276" s="386"/>
      <c r="C276" s="386"/>
      <c r="D276" s="386"/>
      <c r="E276" s="387"/>
      <c r="F276" s="387"/>
      <c r="G276" s="387"/>
      <c r="H276" s="387"/>
      <c r="I276" s="387"/>
      <c r="J276" s="387"/>
      <c r="K276" s="387"/>
      <c r="L276" s="387"/>
      <c r="M276" s="387"/>
      <c r="N276" s="387"/>
      <c r="O276" s="387"/>
      <c r="P276" s="387"/>
      <c r="Q276" s="387"/>
      <c r="R276" s="387"/>
      <c r="S276" s="387"/>
      <c r="T276" s="387"/>
      <c r="U276" s="388"/>
      <c r="V276" s="388"/>
      <c r="W276" s="388"/>
      <c r="X276" s="389"/>
      <c r="Y276" s="389"/>
      <c r="Z276" s="389"/>
      <c r="AA276" s="389"/>
      <c r="AB276" s="389"/>
      <c r="AC276" s="389"/>
      <c r="AD276" s="390"/>
      <c r="AE276" s="390"/>
      <c r="AF276" s="390"/>
    </row>
    <row r="277" spans="1:32" ht="21" customHeight="1">
      <c r="A277" s="386">
        <v>41900</v>
      </c>
      <c r="B277" s="386"/>
      <c r="C277" s="386"/>
      <c r="D277" s="386"/>
      <c r="E277" s="387"/>
      <c r="F277" s="387"/>
      <c r="G277" s="387"/>
      <c r="H277" s="387"/>
      <c r="I277" s="387"/>
      <c r="J277" s="387"/>
      <c r="K277" s="387"/>
      <c r="L277" s="387"/>
      <c r="M277" s="387"/>
      <c r="N277" s="387"/>
      <c r="O277" s="387"/>
      <c r="P277" s="387"/>
      <c r="Q277" s="387"/>
      <c r="R277" s="387"/>
      <c r="S277" s="387"/>
      <c r="T277" s="387"/>
      <c r="U277" s="388"/>
      <c r="V277" s="388"/>
      <c r="W277" s="388"/>
      <c r="X277" s="389"/>
      <c r="Y277" s="389"/>
      <c r="Z277" s="389"/>
      <c r="AA277" s="389"/>
      <c r="AB277" s="389"/>
      <c r="AC277" s="389"/>
      <c r="AD277" s="390"/>
      <c r="AE277" s="390"/>
      <c r="AF277" s="390"/>
    </row>
    <row r="278" spans="1:32" ht="21" customHeight="1">
      <c r="A278" s="386">
        <v>41901</v>
      </c>
      <c r="B278" s="386"/>
      <c r="C278" s="386"/>
      <c r="D278" s="386"/>
      <c r="E278" s="387"/>
      <c r="F278" s="387"/>
      <c r="G278" s="387"/>
      <c r="H278" s="387"/>
      <c r="I278" s="387"/>
      <c r="J278" s="387"/>
      <c r="K278" s="387"/>
      <c r="L278" s="387"/>
      <c r="M278" s="387"/>
      <c r="N278" s="387"/>
      <c r="O278" s="387"/>
      <c r="P278" s="387"/>
      <c r="Q278" s="387"/>
      <c r="R278" s="387"/>
      <c r="S278" s="387"/>
      <c r="T278" s="387"/>
      <c r="U278" s="388"/>
      <c r="V278" s="388"/>
      <c r="W278" s="388"/>
      <c r="X278" s="389"/>
      <c r="Y278" s="389"/>
      <c r="Z278" s="389"/>
      <c r="AA278" s="389"/>
      <c r="AB278" s="389"/>
      <c r="AC278" s="389"/>
      <c r="AD278" s="390"/>
      <c r="AE278" s="390"/>
      <c r="AF278" s="390"/>
    </row>
    <row r="279" spans="1:32" ht="21" customHeight="1">
      <c r="A279" s="386">
        <v>41902</v>
      </c>
      <c r="B279" s="386"/>
      <c r="C279" s="386"/>
      <c r="D279" s="386"/>
      <c r="E279" s="387"/>
      <c r="F279" s="387"/>
      <c r="G279" s="387"/>
      <c r="H279" s="387"/>
      <c r="I279" s="387"/>
      <c r="J279" s="387"/>
      <c r="K279" s="387"/>
      <c r="L279" s="387"/>
      <c r="M279" s="387"/>
      <c r="N279" s="387"/>
      <c r="O279" s="387"/>
      <c r="P279" s="387"/>
      <c r="Q279" s="387"/>
      <c r="R279" s="387"/>
      <c r="S279" s="387"/>
      <c r="T279" s="387"/>
      <c r="U279" s="388"/>
      <c r="V279" s="388"/>
      <c r="W279" s="388"/>
      <c r="X279" s="389"/>
      <c r="Y279" s="389"/>
      <c r="Z279" s="389"/>
      <c r="AA279" s="389"/>
      <c r="AB279" s="389"/>
      <c r="AC279" s="389"/>
      <c r="AD279" s="390"/>
      <c r="AE279" s="390"/>
      <c r="AF279" s="390"/>
    </row>
    <row r="280" spans="1:32" ht="21" customHeight="1">
      <c r="A280" s="386">
        <v>41903</v>
      </c>
      <c r="B280" s="386"/>
      <c r="C280" s="386"/>
      <c r="D280" s="386"/>
      <c r="E280" s="387"/>
      <c r="F280" s="387"/>
      <c r="G280" s="387"/>
      <c r="H280" s="387"/>
      <c r="I280" s="387"/>
      <c r="J280" s="387"/>
      <c r="K280" s="387"/>
      <c r="L280" s="387"/>
      <c r="M280" s="387"/>
      <c r="N280" s="387"/>
      <c r="O280" s="387"/>
      <c r="P280" s="387"/>
      <c r="Q280" s="387"/>
      <c r="R280" s="387"/>
      <c r="S280" s="387"/>
      <c r="T280" s="387"/>
      <c r="U280" s="388"/>
      <c r="V280" s="388"/>
      <c r="W280" s="388"/>
      <c r="X280" s="389"/>
      <c r="Y280" s="389"/>
      <c r="Z280" s="389"/>
      <c r="AA280" s="389"/>
      <c r="AB280" s="389"/>
      <c r="AC280" s="389"/>
      <c r="AD280" s="390"/>
      <c r="AE280" s="390"/>
      <c r="AF280" s="390"/>
    </row>
    <row r="281" spans="1:32" ht="21" customHeight="1">
      <c r="A281" s="386">
        <v>41904</v>
      </c>
      <c r="B281" s="386"/>
      <c r="C281" s="386"/>
      <c r="D281" s="386"/>
      <c r="E281" s="387"/>
      <c r="F281" s="387"/>
      <c r="G281" s="387"/>
      <c r="H281" s="387"/>
      <c r="I281" s="387"/>
      <c r="J281" s="387"/>
      <c r="K281" s="387"/>
      <c r="L281" s="387"/>
      <c r="M281" s="387"/>
      <c r="N281" s="387"/>
      <c r="O281" s="387"/>
      <c r="P281" s="387"/>
      <c r="Q281" s="387"/>
      <c r="R281" s="387"/>
      <c r="S281" s="387"/>
      <c r="T281" s="387"/>
      <c r="U281" s="388"/>
      <c r="V281" s="388"/>
      <c r="W281" s="388"/>
      <c r="X281" s="389"/>
      <c r="Y281" s="389"/>
      <c r="Z281" s="389"/>
      <c r="AA281" s="389"/>
      <c r="AB281" s="389"/>
      <c r="AC281" s="389"/>
      <c r="AD281" s="390"/>
      <c r="AE281" s="390"/>
      <c r="AF281" s="390"/>
    </row>
    <row r="282" spans="1:32" ht="21" customHeight="1">
      <c r="A282" s="386">
        <v>41905</v>
      </c>
      <c r="B282" s="386"/>
      <c r="C282" s="386"/>
      <c r="D282" s="386"/>
      <c r="E282" s="387"/>
      <c r="F282" s="387"/>
      <c r="G282" s="387"/>
      <c r="H282" s="387"/>
      <c r="I282" s="387"/>
      <c r="J282" s="387"/>
      <c r="K282" s="387"/>
      <c r="L282" s="387"/>
      <c r="M282" s="387"/>
      <c r="N282" s="387"/>
      <c r="O282" s="387"/>
      <c r="P282" s="387"/>
      <c r="Q282" s="387"/>
      <c r="R282" s="387"/>
      <c r="S282" s="387"/>
      <c r="T282" s="387"/>
      <c r="U282" s="388"/>
      <c r="V282" s="388"/>
      <c r="W282" s="388"/>
      <c r="X282" s="389"/>
      <c r="Y282" s="389"/>
      <c r="Z282" s="389"/>
      <c r="AA282" s="389"/>
      <c r="AB282" s="389"/>
      <c r="AC282" s="389"/>
      <c r="AD282" s="390"/>
      <c r="AE282" s="390"/>
      <c r="AF282" s="390"/>
    </row>
    <row r="283" spans="1:32" ht="21" customHeight="1">
      <c r="A283" s="386">
        <v>41906</v>
      </c>
      <c r="B283" s="386"/>
      <c r="C283" s="386"/>
      <c r="D283" s="386"/>
      <c r="E283" s="387"/>
      <c r="F283" s="387"/>
      <c r="G283" s="387"/>
      <c r="H283" s="387"/>
      <c r="I283" s="387"/>
      <c r="J283" s="387"/>
      <c r="K283" s="387"/>
      <c r="L283" s="387"/>
      <c r="M283" s="387"/>
      <c r="N283" s="387"/>
      <c r="O283" s="387"/>
      <c r="P283" s="387"/>
      <c r="Q283" s="387"/>
      <c r="R283" s="387"/>
      <c r="S283" s="387"/>
      <c r="T283" s="387"/>
      <c r="U283" s="388"/>
      <c r="V283" s="388"/>
      <c r="W283" s="388"/>
      <c r="X283" s="389"/>
      <c r="Y283" s="389"/>
      <c r="Z283" s="389"/>
      <c r="AA283" s="389"/>
      <c r="AB283" s="389"/>
      <c r="AC283" s="389"/>
      <c r="AD283" s="390"/>
      <c r="AE283" s="390"/>
      <c r="AF283" s="390"/>
    </row>
    <row r="284" spans="1:32" ht="21" customHeight="1">
      <c r="A284" s="386">
        <v>41907</v>
      </c>
      <c r="B284" s="386"/>
      <c r="C284" s="386"/>
      <c r="D284" s="386"/>
      <c r="E284" s="387"/>
      <c r="F284" s="387"/>
      <c r="G284" s="387"/>
      <c r="H284" s="387"/>
      <c r="I284" s="387"/>
      <c r="J284" s="387"/>
      <c r="K284" s="387"/>
      <c r="L284" s="387"/>
      <c r="M284" s="387"/>
      <c r="N284" s="387"/>
      <c r="O284" s="387"/>
      <c r="P284" s="387"/>
      <c r="Q284" s="387"/>
      <c r="R284" s="387"/>
      <c r="S284" s="387"/>
      <c r="T284" s="387"/>
      <c r="U284" s="388"/>
      <c r="V284" s="388"/>
      <c r="W284" s="388"/>
      <c r="X284" s="389"/>
      <c r="Y284" s="389"/>
      <c r="Z284" s="389"/>
      <c r="AA284" s="389"/>
      <c r="AB284" s="389"/>
      <c r="AC284" s="389"/>
      <c r="AD284" s="390"/>
      <c r="AE284" s="390"/>
      <c r="AF284" s="390"/>
    </row>
    <row r="285" spans="1:32" ht="21" customHeight="1">
      <c r="A285" s="386">
        <v>41908</v>
      </c>
      <c r="B285" s="386"/>
      <c r="C285" s="386"/>
      <c r="D285" s="386"/>
      <c r="E285" s="387"/>
      <c r="F285" s="387"/>
      <c r="G285" s="387"/>
      <c r="H285" s="387"/>
      <c r="I285" s="387"/>
      <c r="J285" s="387"/>
      <c r="K285" s="387"/>
      <c r="L285" s="387"/>
      <c r="M285" s="387"/>
      <c r="N285" s="387"/>
      <c r="O285" s="387"/>
      <c r="P285" s="387"/>
      <c r="Q285" s="387"/>
      <c r="R285" s="387"/>
      <c r="S285" s="387"/>
      <c r="T285" s="387"/>
      <c r="U285" s="388"/>
      <c r="V285" s="388"/>
      <c r="W285" s="388"/>
      <c r="X285" s="389"/>
      <c r="Y285" s="389"/>
      <c r="Z285" s="389"/>
      <c r="AA285" s="389"/>
      <c r="AB285" s="389"/>
      <c r="AC285" s="389"/>
      <c r="AD285" s="390"/>
      <c r="AE285" s="390"/>
      <c r="AF285" s="390"/>
    </row>
    <row r="286" spans="1:32" ht="21" customHeight="1">
      <c r="A286" s="386">
        <v>41909</v>
      </c>
      <c r="B286" s="386"/>
      <c r="C286" s="386"/>
      <c r="D286" s="386"/>
      <c r="E286" s="387"/>
      <c r="F286" s="387"/>
      <c r="G286" s="387"/>
      <c r="H286" s="387"/>
      <c r="I286" s="387"/>
      <c r="J286" s="387"/>
      <c r="K286" s="387"/>
      <c r="L286" s="387"/>
      <c r="M286" s="387"/>
      <c r="N286" s="387"/>
      <c r="O286" s="387"/>
      <c r="P286" s="387"/>
      <c r="Q286" s="387"/>
      <c r="R286" s="387"/>
      <c r="S286" s="387"/>
      <c r="T286" s="387"/>
      <c r="U286" s="388"/>
      <c r="V286" s="388"/>
      <c r="W286" s="388"/>
      <c r="X286" s="389"/>
      <c r="Y286" s="389"/>
      <c r="Z286" s="389"/>
      <c r="AA286" s="389"/>
      <c r="AB286" s="389"/>
      <c r="AC286" s="389"/>
      <c r="AD286" s="390"/>
      <c r="AE286" s="390"/>
      <c r="AF286" s="390"/>
    </row>
    <row r="287" spans="1:32" ht="21" customHeight="1">
      <c r="A287" s="386">
        <v>41910</v>
      </c>
      <c r="B287" s="386"/>
      <c r="C287" s="386"/>
      <c r="D287" s="386"/>
      <c r="E287" s="387"/>
      <c r="F287" s="387"/>
      <c r="G287" s="387"/>
      <c r="H287" s="387"/>
      <c r="I287" s="387"/>
      <c r="J287" s="387"/>
      <c r="K287" s="387"/>
      <c r="L287" s="387"/>
      <c r="M287" s="387"/>
      <c r="N287" s="387"/>
      <c r="O287" s="387"/>
      <c r="P287" s="387"/>
      <c r="Q287" s="387"/>
      <c r="R287" s="387"/>
      <c r="S287" s="387"/>
      <c r="T287" s="387"/>
      <c r="U287" s="388"/>
      <c r="V287" s="388"/>
      <c r="W287" s="388"/>
      <c r="X287" s="389"/>
      <c r="Y287" s="389"/>
      <c r="Z287" s="389"/>
      <c r="AA287" s="389"/>
      <c r="AB287" s="389"/>
      <c r="AC287" s="389"/>
      <c r="AD287" s="390"/>
      <c r="AE287" s="390"/>
      <c r="AF287" s="390"/>
    </row>
    <row r="288" spans="1:32" ht="21" customHeight="1">
      <c r="A288" s="386">
        <v>41911</v>
      </c>
      <c r="B288" s="386"/>
      <c r="C288" s="386"/>
      <c r="D288" s="386"/>
      <c r="E288" s="387"/>
      <c r="F288" s="387"/>
      <c r="G288" s="387"/>
      <c r="H288" s="387"/>
      <c r="I288" s="387"/>
      <c r="J288" s="387"/>
      <c r="K288" s="387"/>
      <c r="L288" s="387"/>
      <c r="M288" s="387"/>
      <c r="N288" s="387"/>
      <c r="O288" s="387"/>
      <c r="P288" s="387"/>
      <c r="Q288" s="387"/>
      <c r="R288" s="387"/>
      <c r="S288" s="387"/>
      <c r="T288" s="387"/>
      <c r="U288" s="388"/>
      <c r="V288" s="388"/>
      <c r="W288" s="388"/>
      <c r="X288" s="389"/>
      <c r="Y288" s="389"/>
      <c r="Z288" s="389"/>
      <c r="AA288" s="389"/>
      <c r="AB288" s="389"/>
      <c r="AC288" s="389"/>
      <c r="AD288" s="390"/>
      <c r="AE288" s="390"/>
      <c r="AF288" s="390"/>
    </row>
    <row r="289" spans="1:33" ht="21" customHeight="1">
      <c r="A289" s="386">
        <v>41912</v>
      </c>
      <c r="B289" s="386"/>
      <c r="C289" s="386"/>
      <c r="D289" s="386"/>
      <c r="E289" s="387"/>
      <c r="F289" s="387"/>
      <c r="G289" s="387"/>
      <c r="H289" s="387"/>
      <c r="I289" s="387"/>
      <c r="J289" s="387"/>
      <c r="K289" s="387"/>
      <c r="L289" s="387"/>
      <c r="M289" s="387"/>
      <c r="N289" s="387"/>
      <c r="O289" s="387"/>
      <c r="P289" s="387"/>
      <c r="Q289" s="387"/>
      <c r="R289" s="387"/>
      <c r="S289" s="387"/>
      <c r="T289" s="387"/>
      <c r="U289" s="388"/>
      <c r="V289" s="388"/>
      <c r="W289" s="388"/>
      <c r="X289" s="389"/>
      <c r="Y289" s="389"/>
      <c r="Z289" s="389"/>
      <c r="AA289" s="389"/>
      <c r="AB289" s="389"/>
      <c r="AC289" s="389"/>
      <c r="AD289" s="390"/>
      <c r="AE289" s="390"/>
      <c r="AF289" s="390"/>
    </row>
    <row r="290" spans="1:33" ht="21" customHeight="1">
      <c r="A290" s="382" t="s">
        <v>236</v>
      </c>
      <c r="B290" s="382"/>
      <c r="C290" s="382"/>
      <c r="D290" s="382"/>
      <c r="E290" s="382"/>
      <c r="F290" s="382"/>
      <c r="G290" s="382"/>
      <c r="H290" s="382"/>
      <c r="I290" s="382"/>
      <c r="J290" s="382"/>
      <c r="K290" s="382"/>
      <c r="L290" s="382"/>
      <c r="M290" s="382"/>
      <c r="N290" s="382"/>
      <c r="O290" s="382"/>
      <c r="P290" s="382"/>
      <c r="Q290" s="382"/>
      <c r="R290" s="382"/>
      <c r="S290" s="382"/>
      <c r="T290" s="382"/>
      <c r="U290" s="383">
        <f>SUM(U260:W289)</f>
        <v>0</v>
      </c>
      <c r="V290" s="383"/>
      <c r="W290" s="383"/>
      <c r="X290" s="384">
        <f>SUM(X260:Z289)</f>
        <v>0</v>
      </c>
      <c r="Y290" s="384"/>
      <c r="Z290" s="384"/>
      <c r="AA290" s="384">
        <f>SUM(AA260:AC289)</f>
        <v>0</v>
      </c>
      <c r="AB290" s="384"/>
      <c r="AC290" s="384"/>
      <c r="AD290" s="385">
        <f>SUM(AD260:AF289)</f>
        <v>0</v>
      </c>
      <c r="AE290" s="385"/>
      <c r="AF290" s="385"/>
      <c r="AG290" s="77" t="s">
        <v>237</v>
      </c>
    </row>
    <row r="291" spans="1:33" ht="21" customHeight="1">
      <c r="A291" s="386">
        <v>41913</v>
      </c>
      <c r="B291" s="386"/>
      <c r="C291" s="386"/>
      <c r="D291" s="386"/>
      <c r="E291" s="387"/>
      <c r="F291" s="387"/>
      <c r="G291" s="387"/>
      <c r="H291" s="387"/>
      <c r="I291" s="387"/>
      <c r="J291" s="387"/>
      <c r="K291" s="387"/>
      <c r="L291" s="387"/>
      <c r="M291" s="387"/>
      <c r="N291" s="387"/>
      <c r="O291" s="387"/>
      <c r="P291" s="387"/>
      <c r="Q291" s="387"/>
      <c r="R291" s="387"/>
      <c r="S291" s="387"/>
      <c r="T291" s="387"/>
      <c r="U291" s="388"/>
      <c r="V291" s="388"/>
      <c r="W291" s="388"/>
      <c r="X291" s="389"/>
      <c r="Y291" s="389"/>
      <c r="Z291" s="389"/>
      <c r="AA291" s="389"/>
      <c r="AB291" s="389"/>
      <c r="AC291" s="389"/>
      <c r="AD291" s="390"/>
      <c r="AE291" s="390"/>
      <c r="AF291" s="390"/>
    </row>
    <row r="292" spans="1:33" ht="21" customHeight="1">
      <c r="A292" s="386">
        <v>41914</v>
      </c>
      <c r="B292" s="386"/>
      <c r="C292" s="386"/>
      <c r="D292" s="386"/>
      <c r="E292" s="387"/>
      <c r="F292" s="387"/>
      <c r="G292" s="387"/>
      <c r="H292" s="387"/>
      <c r="I292" s="387"/>
      <c r="J292" s="387"/>
      <c r="K292" s="387"/>
      <c r="L292" s="387"/>
      <c r="M292" s="387"/>
      <c r="N292" s="387"/>
      <c r="O292" s="387"/>
      <c r="P292" s="387"/>
      <c r="Q292" s="387"/>
      <c r="R292" s="387"/>
      <c r="S292" s="387"/>
      <c r="T292" s="387"/>
      <c r="U292" s="388"/>
      <c r="V292" s="388"/>
      <c r="W292" s="388"/>
      <c r="X292" s="389"/>
      <c r="Y292" s="389"/>
      <c r="Z292" s="389"/>
      <c r="AA292" s="389"/>
      <c r="AB292" s="389"/>
      <c r="AC292" s="389"/>
      <c r="AD292" s="390"/>
      <c r="AE292" s="390"/>
      <c r="AF292" s="390"/>
    </row>
    <row r="293" spans="1:33" ht="21" customHeight="1">
      <c r="A293" s="386">
        <v>41915</v>
      </c>
      <c r="B293" s="386"/>
      <c r="C293" s="386"/>
      <c r="D293" s="386"/>
      <c r="E293" s="387"/>
      <c r="F293" s="387"/>
      <c r="G293" s="387"/>
      <c r="H293" s="387"/>
      <c r="I293" s="387"/>
      <c r="J293" s="387"/>
      <c r="K293" s="387"/>
      <c r="L293" s="387"/>
      <c r="M293" s="387"/>
      <c r="N293" s="387"/>
      <c r="O293" s="387"/>
      <c r="P293" s="387"/>
      <c r="Q293" s="387"/>
      <c r="R293" s="387"/>
      <c r="S293" s="387"/>
      <c r="T293" s="387"/>
      <c r="U293" s="388"/>
      <c r="V293" s="388"/>
      <c r="W293" s="388"/>
      <c r="X293" s="389"/>
      <c r="Y293" s="389"/>
      <c r="Z293" s="389"/>
      <c r="AA293" s="389"/>
      <c r="AB293" s="389"/>
      <c r="AC293" s="389"/>
      <c r="AD293" s="390"/>
      <c r="AE293" s="390"/>
      <c r="AF293" s="390"/>
    </row>
    <row r="294" spans="1:33" ht="21" customHeight="1">
      <c r="A294" s="386">
        <v>41916</v>
      </c>
      <c r="B294" s="386"/>
      <c r="C294" s="386"/>
      <c r="D294" s="386"/>
      <c r="E294" s="387"/>
      <c r="F294" s="387"/>
      <c r="G294" s="387"/>
      <c r="H294" s="387"/>
      <c r="I294" s="387"/>
      <c r="J294" s="387"/>
      <c r="K294" s="387"/>
      <c r="L294" s="387"/>
      <c r="M294" s="387"/>
      <c r="N294" s="387"/>
      <c r="O294" s="387"/>
      <c r="P294" s="387"/>
      <c r="Q294" s="387"/>
      <c r="R294" s="387"/>
      <c r="S294" s="387"/>
      <c r="T294" s="387"/>
      <c r="U294" s="388"/>
      <c r="V294" s="388"/>
      <c r="W294" s="388"/>
      <c r="X294" s="389"/>
      <c r="Y294" s="389"/>
      <c r="Z294" s="389"/>
      <c r="AA294" s="389"/>
      <c r="AB294" s="389"/>
      <c r="AC294" s="389"/>
      <c r="AD294" s="390"/>
      <c r="AE294" s="390"/>
      <c r="AF294" s="390"/>
    </row>
    <row r="295" spans="1:33" ht="21" customHeight="1">
      <c r="A295" s="386">
        <v>41917</v>
      </c>
      <c r="B295" s="386"/>
      <c r="C295" s="386"/>
      <c r="D295" s="386"/>
      <c r="E295" s="387"/>
      <c r="F295" s="387"/>
      <c r="G295" s="387"/>
      <c r="H295" s="387"/>
      <c r="I295" s="387"/>
      <c r="J295" s="387"/>
      <c r="K295" s="387"/>
      <c r="L295" s="387"/>
      <c r="M295" s="387"/>
      <c r="N295" s="387"/>
      <c r="O295" s="387"/>
      <c r="P295" s="387"/>
      <c r="Q295" s="387"/>
      <c r="R295" s="387"/>
      <c r="S295" s="387"/>
      <c r="T295" s="387"/>
      <c r="U295" s="388"/>
      <c r="V295" s="388"/>
      <c r="W295" s="388"/>
      <c r="X295" s="389"/>
      <c r="Y295" s="389"/>
      <c r="Z295" s="389"/>
      <c r="AA295" s="389"/>
      <c r="AB295" s="389"/>
      <c r="AC295" s="389"/>
      <c r="AD295" s="390"/>
      <c r="AE295" s="390"/>
      <c r="AF295" s="390"/>
    </row>
    <row r="296" spans="1:33" ht="21" customHeight="1">
      <c r="A296" s="386">
        <v>41918</v>
      </c>
      <c r="B296" s="386"/>
      <c r="C296" s="386"/>
      <c r="D296" s="386"/>
      <c r="E296" s="387"/>
      <c r="F296" s="387"/>
      <c r="G296" s="387"/>
      <c r="H296" s="387"/>
      <c r="I296" s="387"/>
      <c r="J296" s="387"/>
      <c r="K296" s="387"/>
      <c r="L296" s="387"/>
      <c r="M296" s="387"/>
      <c r="N296" s="387"/>
      <c r="O296" s="387"/>
      <c r="P296" s="387"/>
      <c r="Q296" s="387"/>
      <c r="R296" s="387"/>
      <c r="S296" s="387"/>
      <c r="T296" s="387"/>
      <c r="U296" s="388"/>
      <c r="V296" s="388"/>
      <c r="W296" s="388"/>
      <c r="X296" s="389"/>
      <c r="Y296" s="389"/>
      <c r="Z296" s="389"/>
      <c r="AA296" s="389"/>
      <c r="AB296" s="389"/>
      <c r="AC296" s="389"/>
      <c r="AD296" s="390"/>
      <c r="AE296" s="390"/>
      <c r="AF296" s="390"/>
    </row>
    <row r="297" spans="1:33" ht="21" customHeight="1">
      <c r="A297" s="386">
        <v>41919</v>
      </c>
      <c r="B297" s="386"/>
      <c r="C297" s="386"/>
      <c r="D297" s="386"/>
      <c r="E297" s="387"/>
      <c r="F297" s="387"/>
      <c r="G297" s="387"/>
      <c r="H297" s="387"/>
      <c r="I297" s="387"/>
      <c r="J297" s="387"/>
      <c r="K297" s="387"/>
      <c r="L297" s="387"/>
      <c r="M297" s="387"/>
      <c r="N297" s="387"/>
      <c r="O297" s="387"/>
      <c r="P297" s="387"/>
      <c r="Q297" s="387"/>
      <c r="R297" s="387"/>
      <c r="S297" s="387"/>
      <c r="T297" s="387"/>
      <c r="U297" s="388"/>
      <c r="V297" s="388"/>
      <c r="W297" s="388"/>
      <c r="X297" s="389"/>
      <c r="Y297" s="389"/>
      <c r="Z297" s="389"/>
      <c r="AA297" s="389"/>
      <c r="AB297" s="389"/>
      <c r="AC297" s="389"/>
      <c r="AD297" s="390"/>
      <c r="AE297" s="390"/>
      <c r="AF297" s="390"/>
    </row>
    <row r="298" spans="1:33" ht="21" customHeight="1">
      <c r="A298" s="386">
        <v>41920</v>
      </c>
      <c r="B298" s="386"/>
      <c r="C298" s="386"/>
      <c r="D298" s="386"/>
      <c r="E298" s="387"/>
      <c r="F298" s="387"/>
      <c r="G298" s="387"/>
      <c r="H298" s="387"/>
      <c r="I298" s="387"/>
      <c r="J298" s="387"/>
      <c r="K298" s="387"/>
      <c r="L298" s="387"/>
      <c r="M298" s="387"/>
      <c r="N298" s="387"/>
      <c r="O298" s="387"/>
      <c r="P298" s="387"/>
      <c r="Q298" s="387"/>
      <c r="R298" s="387"/>
      <c r="S298" s="387"/>
      <c r="T298" s="387"/>
      <c r="U298" s="388"/>
      <c r="V298" s="388"/>
      <c r="W298" s="388"/>
      <c r="X298" s="389"/>
      <c r="Y298" s="389"/>
      <c r="Z298" s="389"/>
      <c r="AA298" s="389"/>
      <c r="AB298" s="389"/>
      <c r="AC298" s="389"/>
      <c r="AD298" s="390"/>
      <c r="AE298" s="390"/>
      <c r="AF298" s="390"/>
    </row>
    <row r="299" spans="1:33" ht="21" customHeight="1">
      <c r="A299" s="386">
        <v>41921</v>
      </c>
      <c r="B299" s="386"/>
      <c r="C299" s="386"/>
      <c r="D299" s="386"/>
      <c r="E299" s="387"/>
      <c r="F299" s="387"/>
      <c r="G299" s="387"/>
      <c r="H299" s="387"/>
      <c r="I299" s="387"/>
      <c r="J299" s="387"/>
      <c r="K299" s="387"/>
      <c r="L299" s="387"/>
      <c r="M299" s="387"/>
      <c r="N299" s="387"/>
      <c r="O299" s="387"/>
      <c r="P299" s="387"/>
      <c r="Q299" s="387"/>
      <c r="R299" s="387"/>
      <c r="S299" s="387"/>
      <c r="T299" s="387"/>
      <c r="U299" s="388"/>
      <c r="V299" s="388"/>
      <c r="W299" s="388"/>
      <c r="X299" s="389"/>
      <c r="Y299" s="389"/>
      <c r="Z299" s="389"/>
      <c r="AA299" s="389"/>
      <c r="AB299" s="389"/>
      <c r="AC299" s="389"/>
      <c r="AD299" s="390"/>
      <c r="AE299" s="390"/>
      <c r="AF299" s="390"/>
    </row>
    <row r="300" spans="1:33" ht="21" customHeight="1">
      <c r="A300" s="386">
        <v>41922</v>
      </c>
      <c r="B300" s="386"/>
      <c r="C300" s="386"/>
      <c r="D300" s="386"/>
      <c r="E300" s="387"/>
      <c r="F300" s="387"/>
      <c r="G300" s="387"/>
      <c r="H300" s="387"/>
      <c r="I300" s="387"/>
      <c r="J300" s="387"/>
      <c r="K300" s="387"/>
      <c r="L300" s="387"/>
      <c r="M300" s="387"/>
      <c r="N300" s="387"/>
      <c r="O300" s="387"/>
      <c r="P300" s="387"/>
      <c r="Q300" s="387"/>
      <c r="R300" s="387"/>
      <c r="S300" s="387"/>
      <c r="T300" s="387"/>
      <c r="U300" s="388"/>
      <c r="V300" s="388"/>
      <c r="W300" s="388"/>
      <c r="X300" s="389"/>
      <c r="Y300" s="389"/>
      <c r="Z300" s="389"/>
      <c r="AA300" s="389"/>
      <c r="AB300" s="389"/>
      <c r="AC300" s="389"/>
      <c r="AD300" s="390"/>
      <c r="AE300" s="390"/>
      <c r="AF300" s="390"/>
    </row>
    <row r="301" spans="1:33" ht="21" customHeight="1">
      <c r="A301" s="386">
        <v>41923</v>
      </c>
      <c r="B301" s="386"/>
      <c r="C301" s="386"/>
      <c r="D301" s="386"/>
      <c r="E301" s="387"/>
      <c r="F301" s="387"/>
      <c r="G301" s="387"/>
      <c r="H301" s="387"/>
      <c r="I301" s="387"/>
      <c r="J301" s="387"/>
      <c r="K301" s="387"/>
      <c r="L301" s="387"/>
      <c r="M301" s="387"/>
      <c r="N301" s="387"/>
      <c r="O301" s="387"/>
      <c r="P301" s="387"/>
      <c r="Q301" s="387"/>
      <c r="R301" s="387"/>
      <c r="S301" s="387"/>
      <c r="T301" s="387"/>
      <c r="U301" s="388"/>
      <c r="V301" s="388"/>
      <c r="W301" s="388"/>
      <c r="X301" s="389"/>
      <c r="Y301" s="389"/>
      <c r="Z301" s="389"/>
      <c r="AA301" s="389"/>
      <c r="AB301" s="389"/>
      <c r="AC301" s="389"/>
      <c r="AD301" s="390"/>
      <c r="AE301" s="390"/>
      <c r="AF301" s="390"/>
    </row>
    <row r="302" spans="1:33" ht="21" customHeight="1">
      <c r="A302" s="386">
        <v>41924</v>
      </c>
      <c r="B302" s="386"/>
      <c r="C302" s="386"/>
      <c r="D302" s="386"/>
      <c r="E302" s="387"/>
      <c r="F302" s="387"/>
      <c r="G302" s="387"/>
      <c r="H302" s="387"/>
      <c r="I302" s="387"/>
      <c r="J302" s="387"/>
      <c r="K302" s="387"/>
      <c r="L302" s="387"/>
      <c r="M302" s="387"/>
      <c r="N302" s="387"/>
      <c r="O302" s="387"/>
      <c r="P302" s="387"/>
      <c r="Q302" s="387"/>
      <c r="R302" s="387"/>
      <c r="S302" s="387"/>
      <c r="T302" s="387"/>
      <c r="U302" s="388"/>
      <c r="V302" s="388"/>
      <c r="W302" s="388"/>
      <c r="X302" s="389"/>
      <c r="Y302" s="389"/>
      <c r="Z302" s="389"/>
      <c r="AA302" s="389"/>
      <c r="AB302" s="389"/>
      <c r="AC302" s="389"/>
      <c r="AD302" s="390"/>
      <c r="AE302" s="390"/>
      <c r="AF302" s="390"/>
    </row>
    <row r="303" spans="1:33" ht="21" customHeight="1">
      <c r="A303" s="386">
        <v>41925</v>
      </c>
      <c r="B303" s="386"/>
      <c r="C303" s="386"/>
      <c r="D303" s="386"/>
      <c r="E303" s="387"/>
      <c r="F303" s="387"/>
      <c r="G303" s="387"/>
      <c r="H303" s="387"/>
      <c r="I303" s="387"/>
      <c r="J303" s="387"/>
      <c r="K303" s="387"/>
      <c r="L303" s="387"/>
      <c r="M303" s="387"/>
      <c r="N303" s="387"/>
      <c r="O303" s="387"/>
      <c r="P303" s="387"/>
      <c r="Q303" s="387"/>
      <c r="R303" s="387"/>
      <c r="S303" s="387"/>
      <c r="T303" s="387"/>
      <c r="U303" s="388"/>
      <c r="V303" s="388"/>
      <c r="W303" s="388"/>
      <c r="X303" s="389"/>
      <c r="Y303" s="389"/>
      <c r="Z303" s="389"/>
      <c r="AA303" s="389"/>
      <c r="AB303" s="389"/>
      <c r="AC303" s="389"/>
      <c r="AD303" s="390"/>
      <c r="AE303" s="390"/>
      <c r="AF303" s="390"/>
    </row>
    <row r="304" spans="1:33" ht="21" customHeight="1">
      <c r="A304" s="386">
        <v>41926</v>
      </c>
      <c r="B304" s="386"/>
      <c r="C304" s="386"/>
      <c r="D304" s="386"/>
      <c r="E304" s="387"/>
      <c r="F304" s="387"/>
      <c r="G304" s="387"/>
      <c r="H304" s="387"/>
      <c r="I304" s="387"/>
      <c r="J304" s="387"/>
      <c r="K304" s="387"/>
      <c r="L304" s="387"/>
      <c r="M304" s="387"/>
      <c r="N304" s="387"/>
      <c r="O304" s="387"/>
      <c r="P304" s="387"/>
      <c r="Q304" s="387"/>
      <c r="R304" s="387"/>
      <c r="S304" s="387"/>
      <c r="T304" s="387"/>
      <c r="U304" s="388"/>
      <c r="V304" s="388"/>
      <c r="W304" s="388"/>
      <c r="X304" s="389"/>
      <c r="Y304" s="389"/>
      <c r="Z304" s="389"/>
      <c r="AA304" s="389"/>
      <c r="AB304" s="389"/>
      <c r="AC304" s="389"/>
      <c r="AD304" s="390"/>
      <c r="AE304" s="390"/>
      <c r="AF304" s="390"/>
    </row>
    <row r="305" spans="1:32" ht="21" customHeight="1">
      <c r="A305" s="386">
        <v>41927</v>
      </c>
      <c r="B305" s="386"/>
      <c r="C305" s="386"/>
      <c r="D305" s="386"/>
      <c r="E305" s="387"/>
      <c r="F305" s="387"/>
      <c r="G305" s="387"/>
      <c r="H305" s="387"/>
      <c r="I305" s="387"/>
      <c r="J305" s="387"/>
      <c r="K305" s="387"/>
      <c r="L305" s="387"/>
      <c r="M305" s="387"/>
      <c r="N305" s="387"/>
      <c r="O305" s="387"/>
      <c r="P305" s="387"/>
      <c r="Q305" s="387"/>
      <c r="R305" s="387"/>
      <c r="S305" s="387"/>
      <c r="T305" s="387"/>
      <c r="U305" s="388"/>
      <c r="V305" s="388"/>
      <c r="W305" s="388"/>
      <c r="X305" s="389"/>
      <c r="Y305" s="389"/>
      <c r="Z305" s="389"/>
      <c r="AA305" s="389"/>
      <c r="AB305" s="389"/>
      <c r="AC305" s="389"/>
      <c r="AD305" s="390"/>
      <c r="AE305" s="390"/>
      <c r="AF305" s="390"/>
    </row>
    <row r="306" spans="1:32" ht="21" customHeight="1">
      <c r="A306" s="386">
        <v>41928</v>
      </c>
      <c r="B306" s="386"/>
      <c r="C306" s="386"/>
      <c r="D306" s="386"/>
      <c r="E306" s="387"/>
      <c r="F306" s="387"/>
      <c r="G306" s="387"/>
      <c r="H306" s="387"/>
      <c r="I306" s="387"/>
      <c r="J306" s="387"/>
      <c r="K306" s="387"/>
      <c r="L306" s="387"/>
      <c r="M306" s="387"/>
      <c r="N306" s="387"/>
      <c r="O306" s="387"/>
      <c r="P306" s="387"/>
      <c r="Q306" s="387"/>
      <c r="R306" s="387"/>
      <c r="S306" s="387"/>
      <c r="T306" s="387"/>
      <c r="U306" s="388"/>
      <c r="V306" s="388"/>
      <c r="W306" s="388"/>
      <c r="X306" s="389"/>
      <c r="Y306" s="389"/>
      <c r="Z306" s="389"/>
      <c r="AA306" s="389"/>
      <c r="AB306" s="389"/>
      <c r="AC306" s="389"/>
      <c r="AD306" s="390"/>
      <c r="AE306" s="390"/>
      <c r="AF306" s="390"/>
    </row>
    <row r="307" spans="1:32" ht="21" customHeight="1">
      <c r="A307" s="386">
        <v>41929</v>
      </c>
      <c r="B307" s="386"/>
      <c r="C307" s="386"/>
      <c r="D307" s="386"/>
      <c r="E307" s="387"/>
      <c r="F307" s="387"/>
      <c r="G307" s="387"/>
      <c r="H307" s="387"/>
      <c r="I307" s="387"/>
      <c r="J307" s="387"/>
      <c r="K307" s="387"/>
      <c r="L307" s="387"/>
      <c r="M307" s="387"/>
      <c r="N307" s="387"/>
      <c r="O307" s="387"/>
      <c r="P307" s="387"/>
      <c r="Q307" s="387"/>
      <c r="R307" s="387"/>
      <c r="S307" s="387"/>
      <c r="T307" s="387"/>
      <c r="U307" s="388"/>
      <c r="V307" s="388"/>
      <c r="W307" s="388"/>
      <c r="X307" s="389"/>
      <c r="Y307" s="389"/>
      <c r="Z307" s="389"/>
      <c r="AA307" s="389"/>
      <c r="AB307" s="389"/>
      <c r="AC307" s="389"/>
      <c r="AD307" s="390"/>
      <c r="AE307" s="390"/>
      <c r="AF307" s="390"/>
    </row>
    <row r="308" spans="1:32" ht="21" customHeight="1">
      <c r="A308" s="386">
        <v>41930</v>
      </c>
      <c r="B308" s="386"/>
      <c r="C308" s="386"/>
      <c r="D308" s="386"/>
      <c r="E308" s="387"/>
      <c r="F308" s="387"/>
      <c r="G308" s="387"/>
      <c r="H308" s="387"/>
      <c r="I308" s="387"/>
      <c r="J308" s="387"/>
      <c r="K308" s="387"/>
      <c r="L308" s="387"/>
      <c r="M308" s="387"/>
      <c r="N308" s="387"/>
      <c r="O308" s="387"/>
      <c r="P308" s="387"/>
      <c r="Q308" s="387"/>
      <c r="R308" s="387"/>
      <c r="S308" s="387"/>
      <c r="T308" s="387"/>
      <c r="U308" s="388"/>
      <c r="V308" s="388"/>
      <c r="W308" s="388"/>
      <c r="X308" s="389"/>
      <c r="Y308" s="389"/>
      <c r="Z308" s="389"/>
      <c r="AA308" s="389"/>
      <c r="AB308" s="389"/>
      <c r="AC308" s="389"/>
      <c r="AD308" s="390"/>
      <c r="AE308" s="390"/>
      <c r="AF308" s="390"/>
    </row>
    <row r="309" spans="1:32" ht="21" customHeight="1">
      <c r="A309" s="386">
        <v>41931</v>
      </c>
      <c r="B309" s="386"/>
      <c r="C309" s="386"/>
      <c r="D309" s="386"/>
      <c r="E309" s="387"/>
      <c r="F309" s="387"/>
      <c r="G309" s="387"/>
      <c r="H309" s="387"/>
      <c r="I309" s="387"/>
      <c r="J309" s="387"/>
      <c r="K309" s="387"/>
      <c r="L309" s="387"/>
      <c r="M309" s="387"/>
      <c r="N309" s="387"/>
      <c r="O309" s="387"/>
      <c r="P309" s="387"/>
      <c r="Q309" s="387"/>
      <c r="R309" s="387"/>
      <c r="S309" s="387"/>
      <c r="T309" s="387"/>
      <c r="U309" s="388"/>
      <c r="V309" s="388"/>
      <c r="W309" s="388"/>
      <c r="X309" s="389"/>
      <c r="Y309" s="389"/>
      <c r="Z309" s="389"/>
      <c r="AA309" s="389"/>
      <c r="AB309" s="389"/>
      <c r="AC309" s="389"/>
      <c r="AD309" s="390"/>
      <c r="AE309" s="390"/>
      <c r="AF309" s="390"/>
    </row>
    <row r="310" spans="1:32" ht="21" customHeight="1">
      <c r="A310" s="386">
        <v>41932</v>
      </c>
      <c r="B310" s="386"/>
      <c r="C310" s="386"/>
      <c r="D310" s="386"/>
      <c r="E310" s="387"/>
      <c r="F310" s="387"/>
      <c r="G310" s="387"/>
      <c r="H310" s="387"/>
      <c r="I310" s="387"/>
      <c r="J310" s="387"/>
      <c r="K310" s="387"/>
      <c r="L310" s="387"/>
      <c r="M310" s="387"/>
      <c r="N310" s="387"/>
      <c r="O310" s="387"/>
      <c r="P310" s="387"/>
      <c r="Q310" s="387"/>
      <c r="R310" s="387"/>
      <c r="S310" s="387"/>
      <c r="T310" s="387"/>
      <c r="U310" s="388"/>
      <c r="V310" s="388"/>
      <c r="W310" s="388"/>
      <c r="X310" s="389"/>
      <c r="Y310" s="389"/>
      <c r="Z310" s="389"/>
      <c r="AA310" s="389"/>
      <c r="AB310" s="389"/>
      <c r="AC310" s="389"/>
      <c r="AD310" s="390"/>
      <c r="AE310" s="390"/>
      <c r="AF310" s="390"/>
    </row>
    <row r="311" spans="1:32" ht="21" customHeight="1">
      <c r="A311" s="386">
        <v>41933</v>
      </c>
      <c r="B311" s="386"/>
      <c r="C311" s="386"/>
      <c r="D311" s="386"/>
      <c r="E311" s="387"/>
      <c r="F311" s="387"/>
      <c r="G311" s="387"/>
      <c r="H311" s="387"/>
      <c r="I311" s="387"/>
      <c r="J311" s="387"/>
      <c r="K311" s="387"/>
      <c r="L311" s="387"/>
      <c r="M311" s="387"/>
      <c r="N311" s="387"/>
      <c r="O311" s="387"/>
      <c r="P311" s="387"/>
      <c r="Q311" s="387"/>
      <c r="R311" s="387"/>
      <c r="S311" s="387"/>
      <c r="T311" s="387"/>
      <c r="U311" s="388"/>
      <c r="V311" s="388"/>
      <c r="W311" s="388"/>
      <c r="X311" s="389"/>
      <c r="Y311" s="389"/>
      <c r="Z311" s="389"/>
      <c r="AA311" s="389"/>
      <c r="AB311" s="389"/>
      <c r="AC311" s="389"/>
      <c r="AD311" s="390"/>
      <c r="AE311" s="390"/>
      <c r="AF311" s="390"/>
    </row>
    <row r="312" spans="1:32" ht="21" customHeight="1">
      <c r="A312" s="386">
        <v>41934</v>
      </c>
      <c r="B312" s="386"/>
      <c r="C312" s="386"/>
      <c r="D312" s="386"/>
      <c r="E312" s="387"/>
      <c r="F312" s="387"/>
      <c r="G312" s="387"/>
      <c r="H312" s="387"/>
      <c r="I312" s="387"/>
      <c r="J312" s="387"/>
      <c r="K312" s="387"/>
      <c r="L312" s="387"/>
      <c r="M312" s="387"/>
      <c r="N312" s="387"/>
      <c r="O312" s="387"/>
      <c r="P312" s="387"/>
      <c r="Q312" s="387"/>
      <c r="R312" s="387"/>
      <c r="S312" s="387"/>
      <c r="T312" s="387"/>
      <c r="U312" s="388"/>
      <c r="V312" s="388"/>
      <c r="W312" s="388"/>
      <c r="X312" s="389"/>
      <c r="Y312" s="389"/>
      <c r="Z312" s="389"/>
      <c r="AA312" s="389"/>
      <c r="AB312" s="389"/>
      <c r="AC312" s="389"/>
      <c r="AD312" s="390"/>
      <c r="AE312" s="390"/>
      <c r="AF312" s="390"/>
    </row>
    <row r="313" spans="1:32" ht="21" customHeight="1">
      <c r="A313" s="386">
        <v>41935</v>
      </c>
      <c r="B313" s="386"/>
      <c r="C313" s="386"/>
      <c r="D313" s="386"/>
      <c r="E313" s="387"/>
      <c r="F313" s="387"/>
      <c r="G313" s="387"/>
      <c r="H313" s="387"/>
      <c r="I313" s="387"/>
      <c r="J313" s="387"/>
      <c r="K313" s="387"/>
      <c r="L313" s="387"/>
      <c r="M313" s="387"/>
      <c r="N313" s="387"/>
      <c r="O313" s="387"/>
      <c r="P313" s="387"/>
      <c r="Q313" s="387"/>
      <c r="R313" s="387"/>
      <c r="S313" s="387"/>
      <c r="T313" s="387"/>
      <c r="U313" s="388"/>
      <c r="V313" s="388"/>
      <c r="W313" s="388"/>
      <c r="X313" s="389"/>
      <c r="Y313" s="389"/>
      <c r="Z313" s="389"/>
      <c r="AA313" s="389"/>
      <c r="AB313" s="389"/>
      <c r="AC313" s="389"/>
      <c r="AD313" s="390"/>
      <c r="AE313" s="390"/>
      <c r="AF313" s="390"/>
    </row>
    <row r="314" spans="1:32" ht="21" customHeight="1">
      <c r="A314" s="386">
        <v>41936</v>
      </c>
      <c r="B314" s="386"/>
      <c r="C314" s="386"/>
      <c r="D314" s="386"/>
      <c r="E314" s="387"/>
      <c r="F314" s="387"/>
      <c r="G314" s="387"/>
      <c r="H314" s="387"/>
      <c r="I314" s="387"/>
      <c r="J314" s="387"/>
      <c r="K314" s="387"/>
      <c r="L314" s="387"/>
      <c r="M314" s="387"/>
      <c r="N314" s="387"/>
      <c r="O314" s="387"/>
      <c r="P314" s="387"/>
      <c r="Q314" s="387"/>
      <c r="R314" s="387"/>
      <c r="S314" s="387"/>
      <c r="T314" s="387"/>
      <c r="U314" s="388"/>
      <c r="V314" s="388"/>
      <c r="W314" s="388"/>
      <c r="X314" s="389"/>
      <c r="Y314" s="389"/>
      <c r="Z314" s="389"/>
      <c r="AA314" s="389"/>
      <c r="AB314" s="389"/>
      <c r="AC314" s="389"/>
      <c r="AD314" s="390"/>
      <c r="AE314" s="390"/>
      <c r="AF314" s="390"/>
    </row>
    <row r="315" spans="1:32" ht="21" customHeight="1">
      <c r="A315" s="386">
        <v>41937</v>
      </c>
      <c r="B315" s="386"/>
      <c r="C315" s="386"/>
      <c r="D315" s="386"/>
      <c r="E315" s="387"/>
      <c r="F315" s="387"/>
      <c r="G315" s="387"/>
      <c r="H315" s="387"/>
      <c r="I315" s="387"/>
      <c r="J315" s="387"/>
      <c r="K315" s="387"/>
      <c r="L315" s="387"/>
      <c r="M315" s="387"/>
      <c r="N315" s="387"/>
      <c r="O315" s="387"/>
      <c r="P315" s="387"/>
      <c r="Q315" s="387"/>
      <c r="R315" s="387"/>
      <c r="S315" s="387"/>
      <c r="T315" s="387"/>
      <c r="U315" s="388"/>
      <c r="V315" s="388"/>
      <c r="W315" s="388"/>
      <c r="X315" s="389"/>
      <c r="Y315" s="389"/>
      <c r="Z315" s="389"/>
      <c r="AA315" s="389"/>
      <c r="AB315" s="389"/>
      <c r="AC315" s="389"/>
      <c r="AD315" s="390"/>
      <c r="AE315" s="390"/>
      <c r="AF315" s="390"/>
    </row>
    <row r="316" spans="1:32" ht="21" customHeight="1">
      <c r="A316" s="386">
        <v>41938</v>
      </c>
      <c r="B316" s="386"/>
      <c r="C316" s="386"/>
      <c r="D316" s="386"/>
      <c r="E316" s="387"/>
      <c r="F316" s="387"/>
      <c r="G316" s="387"/>
      <c r="H316" s="387"/>
      <c r="I316" s="387"/>
      <c r="J316" s="387"/>
      <c r="K316" s="387"/>
      <c r="L316" s="387"/>
      <c r="M316" s="387"/>
      <c r="N316" s="387"/>
      <c r="O316" s="387"/>
      <c r="P316" s="387"/>
      <c r="Q316" s="387"/>
      <c r="R316" s="387"/>
      <c r="S316" s="387"/>
      <c r="T316" s="387"/>
      <c r="U316" s="388"/>
      <c r="V316" s="388"/>
      <c r="W316" s="388"/>
      <c r="X316" s="389"/>
      <c r="Y316" s="389"/>
      <c r="Z316" s="389"/>
      <c r="AA316" s="389"/>
      <c r="AB316" s="389"/>
      <c r="AC316" s="389"/>
      <c r="AD316" s="390"/>
      <c r="AE316" s="390"/>
      <c r="AF316" s="390"/>
    </row>
    <row r="317" spans="1:32" ht="21" customHeight="1">
      <c r="A317" s="386">
        <v>41939</v>
      </c>
      <c r="B317" s="386"/>
      <c r="C317" s="386"/>
      <c r="D317" s="386"/>
      <c r="E317" s="387"/>
      <c r="F317" s="387"/>
      <c r="G317" s="387"/>
      <c r="H317" s="387"/>
      <c r="I317" s="387"/>
      <c r="J317" s="387"/>
      <c r="K317" s="387"/>
      <c r="L317" s="387"/>
      <c r="M317" s="387"/>
      <c r="N317" s="387"/>
      <c r="O317" s="387"/>
      <c r="P317" s="387"/>
      <c r="Q317" s="387"/>
      <c r="R317" s="387"/>
      <c r="S317" s="387"/>
      <c r="T317" s="387"/>
      <c r="U317" s="388"/>
      <c r="V317" s="388"/>
      <c r="W317" s="388"/>
      <c r="X317" s="389"/>
      <c r="Y317" s="389"/>
      <c r="Z317" s="389"/>
      <c r="AA317" s="389"/>
      <c r="AB317" s="389"/>
      <c r="AC317" s="389"/>
      <c r="AD317" s="390"/>
      <c r="AE317" s="390"/>
      <c r="AF317" s="390"/>
    </row>
    <row r="318" spans="1:32" ht="21" customHeight="1">
      <c r="A318" s="386">
        <v>41940</v>
      </c>
      <c r="B318" s="386"/>
      <c r="C318" s="386"/>
      <c r="D318" s="386"/>
      <c r="E318" s="387"/>
      <c r="F318" s="387"/>
      <c r="G318" s="387"/>
      <c r="H318" s="387"/>
      <c r="I318" s="387"/>
      <c r="J318" s="387"/>
      <c r="K318" s="387"/>
      <c r="L318" s="387"/>
      <c r="M318" s="387"/>
      <c r="N318" s="387"/>
      <c r="O318" s="387"/>
      <c r="P318" s="387"/>
      <c r="Q318" s="387"/>
      <c r="R318" s="387"/>
      <c r="S318" s="387"/>
      <c r="T318" s="387"/>
      <c r="U318" s="388"/>
      <c r="V318" s="388"/>
      <c r="W318" s="388"/>
      <c r="X318" s="389"/>
      <c r="Y318" s="389"/>
      <c r="Z318" s="389"/>
      <c r="AA318" s="389"/>
      <c r="AB318" s="389"/>
      <c r="AC318" s="389"/>
      <c r="AD318" s="390"/>
      <c r="AE318" s="390"/>
      <c r="AF318" s="390"/>
    </row>
    <row r="319" spans="1:32" ht="21" customHeight="1">
      <c r="A319" s="386">
        <v>41941</v>
      </c>
      <c r="B319" s="386"/>
      <c r="C319" s="386"/>
      <c r="D319" s="386"/>
      <c r="E319" s="387"/>
      <c r="F319" s="387"/>
      <c r="G319" s="387"/>
      <c r="H319" s="387"/>
      <c r="I319" s="387"/>
      <c r="J319" s="387"/>
      <c r="K319" s="387"/>
      <c r="L319" s="387"/>
      <c r="M319" s="387"/>
      <c r="N319" s="387"/>
      <c r="O319" s="387"/>
      <c r="P319" s="387"/>
      <c r="Q319" s="387"/>
      <c r="R319" s="387"/>
      <c r="S319" s="387"/>
      <c r="T319" s="387"/>
      <c r="U319" s="388"/>
      <c r="V319" s="388"/>
      <c r="W319" s="388"/>
      <c r="X319" s="389"/>
      <c r="Y319" s="389"/>
      <c r="Z319" s="389"/>
      <c r="AA319" s="389"/>
      <c r="AB319" s="389"/>
      <c r="AC319" s="389"/>
      <c r="AD319" s="390"/>
      <c r="AE319" s="390"/>
      <c r="AF319" s="390"/>
    </row>
    <row r="320" spans="1:32" ht="21" customHeight="1">
      <c r="A320" s="386">
        <v>41942</v>
      </c>
      <c r="B320" s="386"/>
      <c r="C320" s="386"/>
      <c r="D320" s="386"/>
      <c r="E320" s="387"/>
      <c r="F320" s="387"/>
      <c r="G320" s="387"/>
      <c r="H320" s="387"/>
      <c r="I320" s="387"/>
      <c r="J320" s="387"/>
      <c r="K320" s="387"/>
      <c r="L320" s="387"/>
      <c r="M320" s="387"/>
      <c r="N320" s="387"/>
      <c r="O320" s="387"/>
      <c r="P320" s="387"/>
      <c r="Q320" s="387"/>
      <c r="R320" s="387"/>
      <c r="S320" s="387"/>
      <c r="T320" s="387"/>
      <c r="U320" s="388"/>
      <c r="V320" s="388"/>
      <c r="W320" s="388"/>
      <c r="X320" s="389"/>
      <c r="Y320" s="389"/>
      <c r="Z320" s="389"/>
      <c r="AA320" s="389"/>
      <c r="AB320" s="389"/>
      <c r="AC320" s="389"/>
      <c r="AD320" s="390"/>
      <c r="AE320" s="390"/>
      <c r="AF320" s="390"/>
    </row>
    <row r="321" spans="1:33" ht="21" customHeight="1">
      <c r="A321" s="386">
        <v>41943</v>
      </c>
      <c r="B321" s="386"/>
      <c r="C321" s="386"/>
      <c r="D321" s="386"/>
      <c r="E321" s="387"/>
      <c r="F321" s="387"/>
      <c r="G321" s="387"/>
      <c r="H321" s="387"/>
      <c r="I321" s="387"/>
      <c r="J321" s="387"/>
      <c r="K321" s="387"/>
      <c r="L321" s="387"/>
      <c r="M321" s="387"/>
      <c r="N321" s="387"/>
      <c r="O321" s="387"/>
      <c r="P321" s="387"/>
      <c r="Q321" s="387"/>
      <c r="R321" s="387"/>
      <c r="S321" s="387"/>
      <c r="T321" s="387"/>
      <c r="U321" s="388"/>
      <c r="V321" s="388"/>
      <c r="W321" s="388"/>
      <c r="X321" s="389"/>
      <c r="Y321" s="389"/>
      <c r="Z321" s="389"/>
      <c r="AA321" s="389"/>
      <c r="AB321" s="389"/>
      <c r="AC321" s="389"/>
      <c r="AD321" s="390"/>
      <c r="AE321" s="390"/>
      <c r="AF321" s="390"/>
    </row>
    <row r="322" spans="1:33" ht="21" customHeight="1">
      <c r="A322" s="382" t="s">
        <v>236</v>
      </c>
      <c r="B322" s="382"/>
      <c r="C322" s="382"/>
      <c r="D322" s="382"/>
      <c r="E322" s="382"/>
      <c r="F322" s="382"/>
      <c r="G322" s="382"/>
      <c r="H322" s="382"/>
      <c r="I322" s="382"/>
      <c r="J322" s="382"/>
      <c r="K322" s="382"/>
      <c r="L322" s="382"/>
      <c r="M322" s="382"/>
      <c r="N322" s="382"/>
      <c r="O322" s="382"/>
      <c r="P322" s="382"/>
      <c r="Q322" s="382"/>
      <c r="R322" s="382"/>
      <c r="S322" s="382"/>
      <c r="T322" s="382"/>
      <c r="U322" s="383">
        <f>SUM(U291:W321)</f>
        <v>0</v>
      </c>
      <c r="V322" s="383"/>
      <c r="W322" s="383"/>
      <c r="X322" s="384">
        <f>SUM(X291:Z321)</f>
        <v>0</v>
      </c>
      <c r="Y322" s="384"/>
      <c r="Z322" s="384"/>
      <c r="AA322" s="384">
        <f>SUM(AA291:AC321)</f>
        <v>0</v>
      </c>
      <c r="AB322" s="384"/>
      <c r="AC322" s="384"/>
      <c r="AD322" s="385">
        <f>SUM(AD291:AF321)</f>
        <v>0</v>
      </c>
      <c r="AE322" s="385"/>
      <c r="AF322" s="385"/>
      <c r="AG322" s="77" t="s">
        <v>237</v>
      </c>
    </row>
    <row r="323" spans="1:33" ht="21" customHeight="1">
      <c r="A323" s="386">
        <v>41944</v>
      </c>
      <c r="B323" s="386"/>
      <c r="C323" s="386"/>
      <c r="D323" s="386"/>
      <c r="E323" s="387"/>
      <c r="F323" s="387"/>
      <c r="G323" s="387"/>
      <c r="H323" s="387"/>
      <c r="I323" s="387"/>
      <c r="J323" s="387"/>
      <c r="K323" s="387"/>
      <c r="L323" s="387"/>
      <c r="M323" s="387"/>
      <c r="N323" s="387"/>
      <c r="O323" s="387"/>
      <c r="P323" s="387"/>
      <c r="Q323" s="387"/>
      <c r="R323" s="387"/>
      <c r="S323" s="387"/>
      <c r="T323" s="387"/>
      <c r="U323" s="388"/>
      <c r="V323" s="388"/>
      <c r="W323" s="388"/>
      <c r="X323" s="389"/>
      <c r="Y323" s="389"/>
      <c r="Z323" s="389"/>
      <c r="AA323" s="389"/>
      <c r="AB323" s="389"/>
      <c r="AC323" s="389"/>
      <c r="AD323" s="390"/>
      <c r="AE323" s="390"/>
      <c r="AF323" s="390"/>
    </row>
    <row r="324" spans="1:33" ht="21" customHeight="1">
      <c r="A324" s="386">
        <v>41945</v>
      </c>
      <c r="B324" s="386"/>
      <c r="C324" s="386"/>
      <c r="D324" s="386"/>
      <c r="E324" s="387"/>
      <c r="F324" s="387"/>
      <c r="G324" s="387"/>
      <c r="H324" s="387"/>
      <c r="I324" s="387"/>
      <c r="J324" s="387"/>
      <c r="K324" s="387"/>
      <c r="L324" s="387"/>
      <c r="M324" s="387"/>
      <c r="N324" s="387"/>
      <c r="O324" s="387"/>
      <c r="P324" s="387"/>
      <c r="Q324" s="387"/>
      <c r="R324" s="387"/>
      <c r="S324" s="387"/>
      <c r="T324" s="387"/>
      <c r="U324" s="388"/>
      <c r="V324" s="388"/>
      <c r="W324" s="388"/>
      <c r="X324" s="389"/>
      <c r="Y324" s="389"/>
      <c r="Z324" s="389"/>
      <c r="AA324" s="389"/>
      <c r="AB324" s="389"/>
      <c r="AC324" s="389"/>
      <c r="AD324" s="390"/>
      <c r="AE324" s="390"/>
      <c r="AF324" s="390"/>
    </row>
    <row r="325" spans="1:33" ht="21" customHeight="1">
      <c r="A325" s="386">
        <v>41946</v>
      </c>
      <c r="B325" s="386"/>
      <c r="C325" s="386"/>
      <c r="D325" s="386"/>
      <c r="E325" s="387"/>
      <c r="F325" s="387"/>
      <c r="G325" s="387"/>
      <c r="H325" s="387"/>
      <c r="I325" s="387"/>
      <c r="J325" s="387"/>
      <c r="K325" s="387"/>
      <c r="L325" s="387"/>
      <c r="M325" s="387"/>
      <c r="N325" s="387"/>
      <c r="O325" s="387"/>
      <c r="P325" s="387"/>
      <c r="Q325" s="387"/>
      <c r="R325" s="387"/>
      <c r="S325" s="387"/>
      <c r="T325" s="387"/>
      <c r="U325" s="388"/>
      <c r="V325" s="388"/>
      <c r="W325" s="388"/>
      <c r="X325" s="389"/>
      <c r="Y325" s="389"/>
      <c r="Z325" s="389"/>
      <c r="AA325" s="389"/>
      <c r="AB325" s="389"/>
      <c r="AC325" s="389"/>
      <c r="AD325" s="390"/>
      <c r="AE325" s="390"/>
      <c r="AF325" s="390"/>
    </row>
    <row r="326" spans="1:33" ht="21" customHeight="1">
      <c r="A326" s="386">
        <v>41947</v>
      </c>
      <c r="B326" s="386"/>
      <c r="C326" s="386"/>
      <c r="D326" s="386"/>
      <c r="E326" s="387"/>
      <c r="F326" s="387"/>
      <c r="G326" s="387"/>
      <c r="H326" s="387"/>
      <c r="I326" s="387"/>
      <c r="J326" s="387"/>
      <c r="K326" s="387"/>
      <c r="L326" s="387"/>
      <c r="M326" s="387"/>
      <c r="N326" s="387"/>
      <c r="O326" s="387"/>
      <c r="P326" s="387"/>
      <c r="Q326" s="387"/>
      <c r="R326" s="387"/>
      <c r="S326" s="387"/>
      <c r="T326" s="387"/>
      <c r="U326" s="388"/>
      <c r="V326" s="388"/>
      <c r="W326" s="388"/>
      <c r="X326" s="389"/>
      <c r="Y326" s="389"/>
      <c r="Z326" s="389"/>
      <c r="AA326" s="389"/>
      <c r="AB326" s="389"/>
      <c r="AC326" s="389"/>
      <c r="AD326" s="390"/>
      <c r="AE326" s="390"/>
      <c r="AF326" s="390"/>
    </row>
    <row r="327" spans="1:33" ht="21" customHeight="1">
      <c r="A327" s="386">
        <v>41948</v>
      </c>
      <c r="B327" s="386"/>
      <c r="C327" s="386"/>
      <c r="D327" s="386"/>
      <c r="E327" s="387"/>
      <c r="F327" s="387"/>
      <c r="G327" s="387"/>
      <c r="H327" s="387"/>
      <c r="I327" s="387"/>
      <c r="J327" s="387"/>
      <c r="K327" s="387"/>
      <c r="L327" s="387"/>
      <c r="M327" s="387"/>
      <c r="N327" s="387"/>
      <c r="O327" s="387"/>
      <c r="P327" s="387"/>
      <c r="Q327" s="387"/>
      <c r="R327" s="387"/>
      <c r="S327" s="387"/>
      <c r="T327" s="387"/>
      <c r="U327" s="388"/>
      <c r="V327" s="388"/>
      <c r="W327" s="388"/>
      <c r="X327" s="389"/>
      <c r="Y327" s="389"/>
      <c r="Z327" s="389"/>
      <c r="AA327" s="389"/>
      <c r="AB327" s="389"/>
      <c r="AC327" s="389"/>
      <c r="AD327" s="390"/>
      <c r="AE327" s="390"/>
      <c r="AF327" s="390"/>
    </row>
    <row r="328" spans="1:33" ht="21" customHeight="1">
      <c r="A328" s="386">
        <v>41949</v>
      </c>
      <c r="B328" s="386"/>
      <c r="C328" s="386"/>
      <c r="D328" s="386"/>
      <c r="E328" s="387"/>
      <c r="F328" s="387"/>
      <c r="G328" s="387"/>
      <c r="H328" s="387"/>
      <c r="I328" s="387"/>
      <c r="J328" s="387"/>
      <c r="K328" s="387"/>
      <c r="L328" s="387"/>
      <c r="M328" s="387"/>
      <c r="N328" s="387"/>
      <c r="O328" s="387"/>
      <c r="P328" s="387"/>
      <c r="Q328" s="387"/>
      <c r="R328" s="387"/>
      <c r="S328" s="387"/>
      <c r="T328" s="387"/>
      <c r="U328" s="388"/>
      <c r="V328" s="388"/>
      <c r="W328" s="388"/>
      <c r="X328" s="389"/>
      <c r="Y328" s="389"/>
      <c r="Z328" s="389"/>
      <c r="AA328" s="389"/>
      <c r="AB328" s="389"/>
      <c r="AC328" s="389"/>
      <c r="AD328" s="390"/>
      <c r="AE328" s="390"/>
      <c r="AF328" s="390"/>
    </row>
    <row r="329" spans="1:33" ht="21" customHeight="1">
      <c r="A329" s="386">
        <v>41950</v>
      </c>
      <c r="B329" s="386"/>
      <c r="C329" s="386"/>
      <c r="D329" s="386"/>
      <c r="E329" s="387"/>
      <c r="F329" s="387"/>
      <c r="G329" s="387"/>
      <c r="H329" s="387"/>
      <c r="I329" s="387"/>
      <c r="J329" s="387"/>
      <c r="K329" s="387"/>
      <c r="L329" s="387"/>
      <c r="M329" s="387"/>
      <c r="N329" s="387"/>
      <c r="O329" s="387"/>
      <c r="P329" s="387"/>
      <c r="Q329" s="387"/>
      <c r="R329" s="387"/>
      <c r="S329" s="387"/>
      <c r="T329" s="387"/>
      <c r="U329" s="388"/>
      <c r="V329" s="388"/>
      <c r="W329" s="388"/>
      <c r="X329" s="389"/>
      <c r="Y329" s="389"/>
      <c r="Z329" s="389"/>
      <c r="AA329" s="389"/>
      <c r="AB329" s="389"/>
      <c r="AC329" s="389"/>
      <c r="AD329" s="390"/>
      <c r="AE329" s="390"/>
      <c r="AF329" s="390"/>
    </row>
    <row r="330" spans="1:33" ht="21" customHeight="1">
      <c r="A330" s="386">
        <v>41951</v>
      </c>
      <c r="B330" s="386"/>
      <c r="C330" s="386"/>
      <c r="D330" s="386"/>
      <c r="E330" s="387"/>
      <c r="F330" s="387"/>
      <c r="G330" s="387"/>
      <c r="H330" s="387"/>
      <c r="I330" s="387"/>
      <c r="J330" s="387"/>
      <c r="K330" s="387"/>
      <c r="L330" s="387"/>
      <c r="M330" s="387"/>
      <c r="N330" s="387"/>
      <c r="O330" s="387"/>
      <c r="P330" s="387"/>
      <c r="Q330" s="387"/>
      <c r="R330" s="387"/>
      <c r="S330" s="387"/>
      <c r="T330" s="387"/>
      <c r="U330" s="388"/>
      <c r="V330" s="388"/>
      <c r="W330" s="388"/>
      <c r="X330" s="389"/>
      <c r="Y330" s="389"/>
      <c r="Z330" s="389"/>
      <c r="AA330" s="389"/>
      <c r="AB330" s="389"/>
      <c r="AC330" s="389"/>
      <c r="AD330" s="390"/>
      <c r="AE330" s="390"/>
      <c r="AF330" s="390"/>
    </row>
    <row r="331" spans="1:33" ht="21" customHeight="1">
      <c r="A331" s="386">
        <v>41952</v>
      </c>
      <c r="B331" s="386"/>
      <c r="C331" s="386"/>
      <c r="D331" s="386"/>
      <c r="E331" s="387"/>
      <c r="F331" s="387"/>
      <c r="G331" s="387"/>
      <c r="H331" s="387"/>
      <c r="I331" s="387"/>
      <c r="J331" s="387"/>
      <c r="K331" s="387"/>
      <c r="L331" s="387"/>
      <c r="M331" s="387"/>
      <c r="N331" s="387"/>
      <c r="O331" s="387"/>
      <c r="P331" s="387"/>
      <c r="Q331" s="387"/>
      <c r="R331" s="387"/>
      <c r="S331" s="387"/>
      <c r="T331" s="387"/>
      <c r="U331" s="388"/>
      <c r="V331" s="388"/>
      <c r="W331" s="388"/>
      <c r="X331" s="389"/>
      <c r="Y331" s="389"/>
      <c r="Z331" s="389"/>
      <c r="AA331" s="389"/>
      <c r="AB331" s="389"/>
      <c r="AC331" s="389"/>
      <c r="AD331" s="390"/>
      <c r="AE331" s="390"/>
      <c r="AF331" s="390"/>
    </row>
    <row r="332" spans="1:33" ht="21" customHeight="1">
      <c r="A332" s="386">
        <v>41953</v>
      </c>
      <c r="B332" s="386"/>
      <c r="C332" s="386"/>
      <c r="D332" s="386"/>
      <c r="E332" s="387"/>
      <c r="F332" s="387"/>
      <c r="G332" s="387"/>
      <c r="H332" s="387"/>
      <c r="I332" s="387"/>
      <c r="J332" s="387"/>
      <c r="K332" s="387"/>
      <c r="L332" s="387"/>
      <c r="M332" s="387"/>
      <c r="N332" s="387"/>
      <c r="O332" s="387"/>
      <c r="P332" s="387"/>
      <c r="Q332" s="387"/>
      <c r="R332" s="387"/>
      <c r="S332" s="387"/>
      <c r="T332" s="387"/>
      <c r="U332" s="388"/>
      <c r="V332" s="388"/>
      <c r="W332" s="388"/>
      <c r="X332" s="389"/>
      <c r="Y332" s="389"/>
      <c r="Z332" s="389"/>
      <c r="AA332" s="389"/>
      <c r="AB332" s="389"/>
      <c r="AC332" s="389"/>
      <c r="AD332" s="390"/>
      <c r="AE332" s="390"/>
      <c r="AF332" s="390"/>
    </row>
    <row r="333" spans="1:33" ht="21" customHeight="1">
      <c r="A333" s="386">
        <v>41954</v>
      </c>
      <c r="B333" s="386"/>
      <c r="C333" s="386"/>
      <c r="D333" s="386"/>
      <c r="E333" s="387"/>
      <c r="F333" s="387"/>
      <c r="G333" s="387"/>
      <c r="H333" s="387"/>
      <c r="I333" s="387"/>
      <c r="J333" s="387"/>
      <c r="K333" s="387"/>
      <c r="L333" s="387"/>
      <c r="M333" s="387"/>
      <c r="N333" s="387"/>
      <c r="O333" s="387"/>
      <c r="P333" s="387"/>
      <c r="Q333" s="387"/>
      <c r="R333" s="387"/>
      <c r="S333" s="387"/>
      <c r="T333" s="387"/>
      <c r="U333" s="388"/>
      <c r="V333" s="388"/>
      <c r="W333" s="388"/>
      <c r="X333" s="389"/>
      <c r="Y333" s="389"/>
      <c r="Z333" s="389"/>
      <c r="AA333" s="389"/>
      <c r="AB333" s="389"/>
      <c r="AC333" s="389"/>
      <c r="AD333" s="390"/>
      <c r="AE333" s="390"/>
      <c r="AF333" s="390"/>
    </row>
    <row r="334" spans="1:33" ht="21" customHeight="1">
      <c r="A334" s="386">
        <v>41955</v>
      </c>
      <c r="B334" s="386"/>
      <c r="C334" s="386"/>
      <c r="D334" s="386"/>
      <c r="E334" s="387"/>
      <c r="F334" s="387"/>
      <c r="G334" s="387"/>
      <c r="H334" s="387"/>
      <c r="I334" s="387"/>
      <c r="J334" s="387"/>
      <c r="K334" s="387"/>
      <c r="L334" s="387"/>
      <c r="M334" s="387"/>
      <c r="N334" s="387"/>
      <c r="O334" s="387"/>
      <c r="P334" s="387"/>
      <c r="Q334" s="387"/>
      <c r="R334" s="387"/>
      <c r="S334" s="387"/>
      <c r="T334" s="387"/>
      <c r="U334" s="388"/>
      <c r="V334" s="388"/>
      <c r="W334" s="388"/>
      <c r="X334" s="389"/>
      <c r="Y334" s="389"/>
      <c r="Z334" s="389"/>
      <c r="AA334" s="389"/>
      <c r="AB334" s="389"/>
      <c r="AC334" s="389"/>
      <c r="AD334" s="390"/>
      <c r="AE334" s="390"/>
      <c r="AF334" s="390"/>
    </row>
    <row r="335" spans="1:33" ht="21" customHeight="1">
      <c r="A335" s="386">
        <v>41956</v>
      </c>
      <c r="B335" s="386"/>
      <c r="C335" s="386"/>
      <c r="D335" s="386"/>
      <c r="E335" s="387"/>
      <c r="F335" s="387"/>
      <c r="G335" s="387"/>
      <c r="H335" s="387"/>
      <c r="I335" s="387"/>
      <c r="J335" s="387"/>
      <c r="K335" s="387"/>
      <c r="L335" s="387"/>
      <c r="M335" s="387"/>
      <c r="N335" s="387"/>
      <c r="O335" s="387"/>
      <c r="P335" s="387"/>
      <c r="Q335" s="387"/>
      <c r="R335" s="387"/>
      <c r="S335" s="387"/>
      <c r="T335" s="387"/>
      <c r="U335" s="388"/>
      <c r="V335" s="388"/>
      <c r="W335" s="388"/>
      <c r="X335" s="389"/>
      <c r="Y335" s="389"/>
      <c r="Z335" s="389"/>
      <c r="AA335" s="389"/>
      <c r="AB335" s="389"/>
      <c r="AC335" s="389"/>
      <c r="AD335" s="390"/>
      <c r="AE335" s="390"/>
      <c r="AF335" s="390"/>
    </row>
    <row r="336" spans="1:33" ht="21" customHeight="1">
      <c r="A336" s="386">
        <v>41957</v>
      </c>
      <c r="B336" s="386"/>
      <c r="C336" s="386"/>
      <c r="D336" s="386"/>
      <c r="E336" s="387"/>
      <c r="F336" s="387"/>
      <c r="G336" s="387"/>
      <c r="H336" s="387"/>
      <c r="I336" s="387"/>
      <c r="J336" s="387"/>
      <c r="K336" s="387"/>
      <c r="L336" s="387"/>
      <c r="M336" s="387"/>
      <c r="N336" s="387"/>
      <c r="O336" s="387"/>
      <c r="P336" s="387"/>
      <c r="Q336" s="387"/>
      <c r="R336" s="387"/>
      <c r="S336" s="387"/>
      <c r="T336" s="387"/>
      <c r="U336" s="388"/>
      <c r="V336" s="388"/>
      <c r="W336" s="388"/>
      <c r="X336" s="389"/>
      <c r="Y336" s="389"/>
      <c r="Z336" s="389"/>
      <c r="AA336" s="389"/>
      <c r="AB336" s="389"/>
      <c r="AC336" s="389"/>
      <c r="AD336" s="390"/>
      <c r="AE336" s="390"/>
      <c r="AF336" s="390"/>
    </row>
    <row r="337" spans="1:32" ht="21" customHeight="1">
      <c r="A337" s="386">
        <v>41958</v>
      </c>
      <c r="B337" s="386"/>
      <c r="C337" s="386"/>
      <c r="D337" s="386"/>
      <c r="E337" s="387"/>
      <c r="F337" s="387"/>
      <c r="G337" s="387"/>
      <c r="H337" s="387"/>
      <c r="I337" s="387"/>
      <c r="J337" s="387"/>
      <c r="K337" s="387"/>
      <c r="L337" s="387"/>
      <c r="M337" s="387"/>
      <c r="N337" s="387"/>
      <c r="O337" s="387"/>
      <c r="P337" s="387"/>
      <c r="Q337" s="387"/>
      <c r="R337" s="387"/>
      <c r="S337" s="387"/>
      <c r="T337" s="387"/>
      <c r="U337" s="388"/>
      <c r="V337" s="388"/>
      <c r="W337" s="388"/>
      <c r="X337" s="389"/>
      <c r="Y337" s="389"/>
      <c r="Z337" s="389"/>
      <c r="AA337" s="389"/>
      <c r="AB337" s="389"/>
      <c r="AC337" s="389"/>
      <c r="AD337" s="390"/>
      <c r="AE337" s="390"/>
      <c r="AF337" s="390"/>
    </row>
    <row r="338" spans="1:32" ht="21" customHeight="1">
      <c r="A338" s="386">
        <v>41959</v>
      </c>
      <c r="B338" s="386"/>
      <c r="C338" s="386"/>
      <c r="D338" s="386"/>
      <c r="E338" s="387"/>
      <c r="F338" s="387"/>
      <c r="G338" s="387"/>
      <c r="H338" s="387"/>
      <c r="I338" s="387"/>
      <c r="J338" s="387"/>
      <c r="K338" s="387"/>
      <c r="L338" s="387"/>
      <c r="M338" s="387"/>
      <c r="N338" s="387"/>
      <c r="O338" s="387"/>
      <c r="P338" s="387"/>
      <c r="Q338" s="387"/>
      <c r="R338" s="387"/>
      <c r="S338" s="387"/>
      <c r="T338" s="387"/>
      <c r="U338" s="388"/>
      <c r="V338" s="388"/>
      <c r="W338" s="388"/>
      <c r="X338" s="389"/>
      <c r="Y338" s="389"/>
      <c r="Z338" s="389"/>
      <c r="AA338" s="389"/>
      <c r="AB338" s="389"/>
      <c r="AC338" s="389"/>
      <c r="AD338" s="390"/>
      <c r="AE338" s="390"/>
      <c r="AF338" s="390"/>
    </row>
    <row r="339" spans="1:32" ht="21" customHeight="1">
      <c r="A339" s="386">
        <v>41960</v>
      </c>
      <c r="B339" s="386"/>
      <c r="C339" s="386"/>
      <c r="D339" s="386"/>
      <c r="E339" s="387"/>
      <c r="F339" s="387"/>
      <c r="G339" s="387"/>
      <c r="H339" s="387"/>
      <c r="I339" s="387"/>
      <c r="J339" s="387"/>
      <c r="K339" s="387"/>
      <c r="L339" s="387"/>
      <c r="M339" s="387"/>
      <c r="N339" s="387"/>
      <c r="O339" s="387"/>
      <c r="P339" s="387"/>
      <c r="Q339" s="387"/>
      <c r="R339" s="387"/>
      <c r="S339" s="387"/>
      <c r="T339" s="387"/>
      <c r="U339" s="388"/>
      <c r="V339" s="388"/>
      <c r="W339" s="388"/>
      <c r="X339" s="389"/>
      <c r="Y339" s="389"/>
      <c r="Z339" s="389"/>
      <c r="AA339" s="389"/>
      <c r="AB339" s="389"/>
      <c r="AC339" s="389"/>
      <c r="AD339" s="390"/>
      <c r="AE339" s="390"/>
      <c r="AF339" s="390"/>
    </row>
    <row r="340" spans="1:32" ht="21" customHeight="1">
      <c r="A340" s="386">
        <v>41961</v>
      </c>
      <c r="B340" s="386"/>
      <c r="C340" s="386"/>
      <c r="D340" s="386"/>
      <c r="E340" s="387"/>
      <c r="F340" s="387"/>
      <c r="G340" s="387"/>
      <c r="H340" s="387"/>
      <c r="I340" s="387"/>
      <c r="J340" s="387"/>
      <c r="K340" s="387"/>
      <c r="L340" s="387"/>
      <c r="M340" s="387"/>
      <c r="N340" s="387"/>
      <c r="O340" s="387"/>
      <c r="P340" s="387"/>
      <c r="Q340" s="387"/>
      <c r="R340" s="387"/>
      <c r="S340" s="387"/>
      <c r="T340" s="387"/>
      <c r="U340" s="388"/>
      <c r="V340" s="388"/>
      <c r="W340" s="388"/>
      <c r="X340" s="389"/>
      <c r="Y340" s="389"/>
      <c r="Z340" s="389"/>
      <c r="AA340" s="389"/>
      <c r="AB340" s="389"/>
      <c r="AC340" s="389"/>
      <c r="AD340" s="390"/>
      <c r="AE340" s="390"/>
      <c r="AF340" s="390"/>
    </row>
    <row r="341" spans="1:32" ht="21" customHeight="1">
      <c r="A341" s="386">
        <v>41962</v>
      </c>
      <c r="B341" s="386"/>
      <c r="C341" s="386"/>
      <c r="D341" s="386"/>
      <c r="E341" s="387"/>
      <c r="F341" s="387"/>
      <c r="G341" s="387"/>
      <c r="H341" s="387"/>
      <c r="I341" s="387"/>
      <c r="J341" s="387"/>
      <c r="K341" s="387"/>
      <c r="L341" s="387"/>
      <c r="M341" s="387"/>
      <c r="N341" s="387"/>
      <c r="O341" s="387"/>
      <c r="P341" s="387"/>
      <c r="Q341" s="387"/>
      <c r="R341" s="387"/>
      <c r="S341" s="387"/>
      <c r="T341" s="387"/>
      <c r="U341" s="388"/>
      <c r="V341" s="388"/>
      <c r="W341" s="388"/>
      <c r="X341" s="389"/>
      <c r="Y341" s="389"/>
      <c r="Z341" s="389"/>
      <c r="AA341" s="389"/>
      <c r="AB341" s="389"/>
      <c r="AC341" s="389"/>
      <c r="AD341" s="390"/>
      <c r="AE341" s="390"/>
      <c r="AF341" s="390"/>
    </row>
    <row r="342" spans="1:32" ht="21" customHeight="1">
      <c r="A342" s="386">
        <v>41963</v>
      </c>
      <c r="B342" s="386"/>
      <c r="C342" s="386"/>
      <c r="D342" s="386"/>
      <c r="E342" s="387"/>
      <c r="F342" s="387"/>
      <c r="G342" s="387"/>
      <c r="H342" s="387"/>
      <c r="I342" s="387"/>
      <c r="J342" s="387"/>
      <c r="K342" s="387"/>
      <c r="L342" s="387"/>
      <c r="M342" s="387"/>
      <c r="N342" s="387"/>
      <c r="O342" s="387"/>
      <c r="P342" s="387"/>
      <c r="Q342" s="387"/>
      <c r="R342" s="387"/>
      <c r="S342" s="387"/>
      <c r="T342" s="387"/>
      <c r="U342" s="388"/>
      <c r="V342" s="388"/>
      <c r="W342" s="388"/>
      <c r="X342" s="389"/>
      <c r="Y342" s="389"/>
      <c r="Z342" s="389"/>
      <c r="AA342" s="389"/>
      <c r="AB342" s="389"/>
      <c r="AC342" s="389"/>
      <c r="AD342" s="390"/>
      <c r="AE342" s="390"/>
      <c r="AF342" s="390"/>
    </row>
    <row r="343" spans="1:32" ht="21" customHeight="1">
      <c r="A343" s="386">
        <v>41964</v>
      </c>
      <c r="B343" s="386"/>
      <c r="C343" s="386"/>
      <c r="D343" s="386"/>
      <c r="E343" s="387"/>
      <c r="F343" s="387"/>
      <c r="G343" s="387"/>
      <c r="H343" s="387"/>
      <c r="I343" s="387"/>
      <c r="J343" s="387"/>
      <c r="K343" s="387"/>
      <c r="L343" s="387"/>
      <c r="M343" s="387"/>
      <c r="N343" s="387"/>
      <c r="O343" s="387"/>
      <c r="P343" s="387"/>
      <c r="Q343" s="387"/>
      <c r="R343" s="387"/>
      <c r="S343" s="387"/>
      <c r="T343" s="387"/>
      <c r="U343" s="388"/>
      <c r="V343" s="388"/>
      <c r="W343" s="388"/>
      <c r="X343" s="389"/>
      <c r="Y343" s="389"/>
      <c r="Z343" s="389"/>
      <c r="AA343" s="389"/>
      <c r="AB343" s="389"/>
      <c r="AC343" s="389"/>
      <c r="AD343" s="390"/>
      <c r="AE343" s="390"/>
      <c r="AF343" s="390"/>
    </row>
    <row r="344" spans="1:32" ht="21" customHeight="1">
      <c r="A344" s="386">
        <v>41965</v>
      </c>
      <c r="B344" s="386"/>
      <c r="C344" s="386"/>
      <c r="D344" s="386"/>
      <c r="E344" s="387"/>
      <c r="F344" s="387"/>
      <c r="G344" s="387"/>
      <c r="H344" s="387"/>
      <c r="I344" s="387"/>
      <c r="J344" s="387"/>
      <c r="K344" s="387"/>
      <c r="L344" s="387"/>
      <c r="M344" s="387"/>
      <c r="N344" s="387"/>
      <c r="O344" s="387"/>
      <c r="P344" s="387"/>
      <c r="Q344" s="387"/>
      <c r="R344" s="387"/>
      <c r="S344" s="387"/>
      <c r="T344" s="387"/>
      <c r="U344" s="388"/>
      <c r="V344" s="388"/>
      <c r="W344" s="388"/>
      <c r="X344" s="389"/>
      <c r="Y344" s="389"/>
      <c r="Z344" s="389"/>
      <c r="AA344" s="389"/>
      <c r="AB344" s="389"/>
      <c r="AC344" s="389"/>
      <c r="AD344" s="390"/>
      <c r="AE344" s="390"/>
      <c r="AF344" s="390"/>
    </row>
    <row r="345" spans="1:32" ht="21" customHeight="1">
      <c r="A345" s="386">
        <v>41966</v>
      </c>
      <c r="B345" s="386"/>
      <c r="C345" s="386"/>
      <c r="D345" s="386"/>
      <c r="E345" s="387"/>
      <c r="F345" s="387"/>
      <c r="G345" s="387"/>
      <c r="H345" s="387"/>
      <c r="I345" s="387"/>
      <c r="J345" s="387"/>
      <c r="K345" s="387"/>
      <c r="L345" s="387"/>
      <c r="M345" s="387"/>
      <c r="N345" s="387"/>
      <c r="O345" s="387"/>
      <c r="P345" s="387"/>
      <c r="Q345" s="387"/>
      <c r="R345" s="387"/>
      <c r="S345" s="387"/>
      <c r="T345" s="387"/>
      <c r="U345" s="388"/>
      <c r="V345" s="388"/>
      <c r="W345" s="388"/>
      <c r="X345" s="389"/>
      <c r="Y345" s="389"/>
      <c r="Z345" s="389"/>
      <c r="AA345" s="389"/>
      <c r="AB345" s="389"/>
      <c r="AC345" s="389"/>
      <c r="AD345" s="390"/>
      <c r="AE345" s="390"/>
      <c r="AF345" s="390"/>
    </row>
    <row r="346" spans="1:32" ht="21" customHeight="1">
      <c r="A346" s="386">
        <v>41967</v>
      </c>
      <c r="B346" s="386"/>
      <c r="C346" s="386"/>
      <c r="D346" s="386"/>
      <c r="E346" s="387"/>
      <c r="F346" s="387"/>
      <c r="G346" s="387"/>
      <c r="H346" s="387"/>
      <c r="I346" s="387"/>
      <c r="J346" s="387"/>
      <c r="K346" s="387"/>
      <c r="L346" s="387"/>
      <c r="M346" s="387"/>
      <c r="N346" s="387"/>
      <c r="O346" s="387"/>
      <c r="P346" s="387"/>
      <c r="Q346" s="387"/>
      <c r="R346" s="387"/>
      <c r="S346" s="387"/>
      <c r="T346" s="387"/>
      <c r="U346" s="388"/>
      <c r="V346" s="388"/>
      <c r="W346" s="388"/>
      <c r="X346" s="389"/>
      <c r="Y346" s="389"/>
      <c r="Z346" s="389"/>
      <c r="AA346" s="389"/>
      <c r="AB346" s="389"/>
      <c r="AC346" s="389"/>
      <c r="AD346" s="390"/>
      <c r="AE346" s="390"/>
      <c r="AF346" s="390"/>
    </row>
    <row r="347" spans="1:32" ht="21" customHeight="1">
      <c r="A347" s="386">
        <v>41968</v>
      </c>
      <c r="B347" s="386"/>
      <c r="C347" s="386"/>
      <c r="D347" s="386"/>
      <c r="E347" s="387"/>
      <c r="F347" s="387"/>
      <c r="G347" s="387"/>
      <c r="H347" s="387"/>
      <c r="I347" s="387"/>
      <c r="J347" s="387"/>
      <c r="K347" s="387"/>
      <c r="L347" s="387"/>
      <c r="M347" s="387"/>
      <c r="N347" s="387"/>
      <c r="O347" s="387"/>
      <c r="P347" s="387"/>
      <c r="Q347" s="387"/>
      <c r="R347" s="387"/>
      <c r="S347" s="387"/>
      <c r="T347" s="387"/>
      <c r="U347" s="388"/>
      <c r="V347" s="388"/>
      <c r="W347" s="388"/>
      <c r="X347" s="389"/>
      <c r="Y347" s="389"/>
      <c r="Z347" s="389"/>
      <c r="AA347" s="389"/>
      <c r="AB347" s="389"/>
      <c r="AC347" s="389"/>
      <c r="AD347" s="390"/>
      <c r="AE347" s="390"/>
      <c r="AF347" s="390"/>
    </row>
    <row r="348" spans="1:32" ht="21" customHeight="1">
      <c r="A348" s="386">
        <v>41969</v>
      </c>
      <c r="B348" s="386"/>
      <c r="C348" s="386"/>
      <c r="D348" s="386"/>
      <c r="E348" s="387"/>
      <c r="F348" s="387"/>
      <c r="G348" s="387"/>
      <c r="H348" s="387"/>
      <c r="I348" s="387"/>
      <c r="J348" s="387"/>
      <c r="K348" s="387"/>
      <c r="L348" s="387"/>
      <c r="M348" s="387"/>
      <c r="N348" s="387"/>
      <c r="O348" s="387"/>
      <c r="P348" s="387"/>
      <c r="Q348" s="387"/>
      <c r="R348" s="387"/>
      <c r="S348" s="387"/>
      <c r="T348" s="387"/>
      <c r="U348" s="388"/>
      <c r="V348" s="388"/>
      <c r="W348" s="388"/>
      <c r="X348" s="389"/>
      <c r="Y348" s="389"/>
      <c r="Z348" s="389"/>
      <c r="AA348" s="389"/>
      <c r="AB348" s="389"/>
      <c r="AC348" s="389"/>
      <c r="AD348" s="390"/>
      <c r="AE348" s="390"/>
      <c r="AF348" s="390"/>
    </row>
    <row r="349" spans="1:32" ht="21" customHeight="1">
      <c r="A349" s="386">
        <v>41970</v>
      </c>
      <c r="B349" s="386"/>
      <c r="C349" s="386"/>
      <c r="D349" s="386"/>
      <c r="E349" s="387"/>
      <c r="F349" s="387"/>
      <c r="G349" s="387"/>
      <c r="H349" s="387"/>
      <c r="I349" s="387"/>
      <c r="J349" s="387"/>
      <c r="K349" s="387"/>
      <c r="L349" s="387"/>
      <c r="M349" s="387"/>
      <c r="N349" s="387"/>
      <c r="O349" s="387"/>
      <c r="P349" s="387"/>
      <c r="Q349" s="387"/>
      <c r="R349" s="387"/>
      <c r="S349" s="387"/>
      <c r="T349" s="387"/>
      <c r="U349" s="388"/>
      <c r="V349" s="388"/>
      <c r="W349" s="388"/>
      <c r="X349" s="389"/>
      <c r="Y349" s="389"/>
      <c r="Z349" s="389"/>
      <c r="AA349" s="389"/>
      <c r="AB349" s="389"/>
      <c r="AC349" s="389"/>
      <c r="AD349" s="390"/>
      <c r="AE349" s="390"/>
      <c r="AF349" s="390"/>
    </row>
    <row r="350" spans="1:32" ht="21" customHeight="1">
      <c r="A350" s="386">
        <v>41971</v>
      </c>
      <c r="B350" s="386"/>
      <c r="C350" s="386"/>
      <c r="D350" s="386"/>
      <c r="E350" s="387"/>
      <c r="F350" s="387"/>
      <c r="G350" s="387"/>
      <c r="H350" s="387"/>
      <c r="I350" s="387"/>
      <c r="J350" s="387"/>
      <c r="K350" s="387"/>
      <c r="L350" s="387"/>
      <c r="M350" s="387"/>
      <c r="N350" s="387"/>
      <c r="O350" s="387"/>
      <c r="P350" s="387"/>
      <c r="Q350" s="387"/>
      <c r="R350" s="387"/>
      <c r="S350" s="387"/>
      <c r="T350" s="387"/>
      <c r="U350" s="388"/>
      <c r="V350" s="388"/>
      <c r="W350" s="388"/>
      <c r="X350" s="389"/>
      <c r="Y350" s="389"/>
      <c r="Z350" s="389"/>
      <c r="AA350" s="389"/>
      <c r="AB350" s="389"/>
      <c r="AC350" s="389"/>
      <c r="AD350" s="390"/>
      <c r="AE350" s="390"/>
      <c r="AF350" s="390"/>
    </row>
    <row r="351" spans="1:32" ht="21" customHeight="1">
      <c r="A351" s="386">
        <v>41972</v>
      </c>
      <c r="B351" s="386"/>
      <c r="C351" s="386"/>
      <c r="D351" s="386"/>
      <c r="E351" s="387"/>
      <c r="F351" s="387"/>
      <c r="G351" s="387"/>
      <c r="H351" s="387"/>
      <c r="I351" s="387"/>
      <c r="J351" s="387"/>
      <c r="K351" s="387"/>
      <c r="L351" s="387"/>
      <c r="M351" s="387"/>
      <c r="N351" s="387"/>
      <c r="O351" s="387"/>
      <c r="P351" s="387"/>
      <c r="Q351" s="387"/>
      <c r="R351" s="387"/>
      <c r="S351" s="387"/>
      <c r="T351" s="387"/>
      <c r="U351" s="388"/>
      <c r="V351" s="388"/>
      <c r="W351" s="388"/>
      <c r="X351" s="389"/>
      <c r="Y351" s="389"/>
      <c r="Z351" s="389"/>
      <c r="AA351" s="389"/>
      <c r="AB351" s="389"/>
      <c r="AC351" s="389"/>
      <c r="AD351" s="390"/>
      <c r="AE351" s="390"/>
      <c r="AF351" s="390"/>
    </row>
    <row r="352" spans="1:32" ht="21" customHeight="1">
      <c r="A352" s="386">
        <v>41973</v>
      </c>
      <c r="B352" s="386"/>
      <c r="C352" s="386"/>
      <c r="D352" s="386"/>
      <c r="E352" s="387"/>
      <c r="F352" s="387"/>
      <c r="G352" s="387"/>
      <c r="H352" s="387"/>
      <c r="I352" s="387"/>
      <c r="J352" s="387"/>
      <c r="K352" s="387"/>
      <c r="L352" s="387"/>
      <c r="M352" s="387"/>
      <c r="N352" s="387"/>
      <c r="O352" s="387"/>
      <c r="P352" s="387"/>
      <c r="Q352" s="387"/>
      <c r="R352" s="387"/>
      <c r="S352" s="387"/>
      <c r="T352" s="387"/>
      <c r="U352" s="388"/>
      <c r="V352" s="388"/>
      <c r="W352" s="388"/>
      <c r="X352" s="389"/>
      <c r="Y352" s="389"/>
      <c r="Z352" s="389"/>
      <c r="AA352" s="389"/>
      <c r="AB352" s="389"/>
      <c r="AC352" s="389"/>
      <c r="AD352" s="390"/>
      <c r="AE352" s="390"/>
      <c r="AF352" s="390"/>
    </row>
    <row r="353" spans="1:33" ht="21" customHeight="1">
      <c r="A353" s="382" t="s">
        <v>236</v>
      </c>
      <c r="B353" s="382"/>
      <c r="C353" s="382"/>
      <c r="D353" s="382"/>
      <c r="E353" s="382"/>
      <c r="F353" s="382"/>
      <c r="G353" s="382"/>
      <c r="H353" s="382"/>
      <c r="I353" s="382"/>
      <c r="J353" s="382"/>
      <c r="K353" s="382"/>
      <c r="L353" s="382"/>
      <c r="M353" s="382"/>
      <c r="N353" s="382"/>
      <c r="O353" s="382"/>
      <c r="P353" s="382"/>
      <c r="Q353" s="382"/>
      <c r="R353" s="382"/>
      <c r="S353" s="382"/>
      <c r="T353" s="382"/>
      <c r="U353" s="383">
        <f>SUM(U323:W352)</f>
        <v>0</v>
      </c>
      <c r="V353" s="383"/>
      <c r="W353" s="383"/>
      <c r="X353" s="384">
        <f>SUM(X323:Z352)</f>
        <v>0</v>
      </c>
      <c r="Y353" s="384"/>
      <c r="Z353" s="384"/>
      <c r="AA353" s="384">
        <f>SUM(AA323:AC352)</f>
        <v>0</v>
      </c>
      <c r="AB353" s="384"/>
      <c r="AC353" s="384"/>
      <c r="AD353" s="385">
        <f>SUM(AD323:AF352)</f>
        <v>0</v>
      </c>
      <c r="AE353" s="385"/>
      <c r="AF353" s="385"/>
      <c r="AG353" s="77" t="s">
        <v>237</v>
      </c>
    </row>
    <row r="354" spans="1:33" ht="21" customHeight="1">
      <c r="A354" s="386">
        <v>41974</v>
      </c>
      <c r="B354" s="386"/>
      <c r="C354" s="386"/>
      <c r="D354" s="386"/>
      <c r="E354" s="387"/>
      <c r="F354" s="387"/>
      <c r="G354" s="387"/>
      <c r="H354" s="387"/>
      <c r="I354" s="387"/>
      <c r="J354" s="387"/>
      <c r="K354" s="387"/>
      <c r="L354" s="387"/>
      <c r="M354" s="387"/>
      <c r="N354" s="387"/>
      <c r="O354" s="387"/>
      <c r="P354" s="387"/>
      <c r="Q354" s="387"/>
      <c r="R354" s="387"/>
      <c r="S354" s="387"/>
      <c r="T354" s="387"/>
      <c r="U354" s="388"/>
      <c r="V354" s="388"/>
      <c r="W354" s="388"/>
      <c r="X354" s="389"/>
      <c r="Y354" s="389"/>
      <c r="Z354" s="389"/>
      <c r="AA354" s="389"/>
      <c r="AB354" s="389"/>
      <c r="AC354" s="389"/>
      <c r="AD354" s="390"/>
      <c r="AE354" s="390"/>
      <c r="AF354" s="390"/>
    </row>
    <row r="355" spans="1:33" ht="21" customHeight="1">
      <c r="A355" s="386">
        <v>41975</v>
      </c>
      <c r="B355" s="386"/>
      <c r="C355" s="386"/>
      <c r="D355" s="386"/>
      <c r="E355" s="387"/>
      <c r="F355" s="387"/>
      <c r="G355" s="387"/>
      <c r="H355" s="387"/>
      <c r="I355" s="387"/>
      <c r="J355" s="387"/>
      <c r="K355" s="387"/>
      <c r="L355" s="387"/>
      <c r="M355" s="387"/>
      <c r="N355" s="387"/>
      <c r="O355" s="387"/>
      <c r="P355" s="387"/>
      <c r="Q355" s="387"/>
      <c r="R355" s="387"/>
      <c r="S355" s="387"/>
      <c r="T355" s="387"/>
      <c r="U355" s="388"/>
      <c r="V355" s="388"/>
      <c r="W355" s="388"/>
      <c r="X355" s="389"/>
      <c r="Y355" s="389"/>
      <c r="Z355" s="389"/>
      <c r="AA355" s="389"/>
      <c r="AB355" s="389"/>
      <c r="AC355" s="389"/>
      <c r="AD355" s="390"/>
      <c r="AE355" s="390"/>
      <c r="AF355" s="390"/>
    </row>
    <row r="356" spans="1:33" ht="21" customHeight="1">
      <c r="A356" s="386">
        <v>41976</v>
      </c>
      <c r="B356" s="386"/>
      <c r="C356" s="386"/>
      <c r="D356" s="386"/>
      <c r="E356" s="387"/>
      <c r="F356" s="387"/>
      <c r="G356" s="387"/>
      <c r="H356" s="387"/>
      <c r="I356" s="387"/>
      <c r="J356" s="387"/>
      <c r="K356" s="387"/>
      <c r="L356" s="387"/>
      <c r="M356" s="387"/>
      <c r="N356" s="387"/>
      <c r="O356" s="387"/>
      <c r="P356" s="387"/>
      <c r="Q356" s="387"/>
      <c r="R356" s="387"/>
      <c r="S356" s="387"/>
      <c r="T356" s="387"/>
      <c r="U356" s="388"/>
      <c r="V356" s="388"/>
      <c r="W356" s="388"/>
      <c r="X356" s="389"/>
      <c r="Y356" s="389"/>
      <c r="Z356" s="389"/>
      <c r="AA356" s="389"/>
      <c r="AB356" s="389"/>
      <c r="AC356" s="389"/>
      <c r="AD356" s="390"/>
      <c r="AE356" s="390"/>
      <c r="AF356" s="390"/>
    </row>
    <row r="357" spans="1:33" ht="21" customHeight="1">
      <c r="A357" s="386">
        <v>41977</v>
      </c>
      <c r="B357" s="386"/>
      <c r="C357" s="386"/>
      <c r="D357" s="386"/>
      <c r="E357" s="387"/>
      <c r="F357" s="387"/>
      <c r="G357" s="387"/>
      <c r="H357" s="387"/>
      <c r="I357" s="387"/>
      <c r="J357" s="387"/>
      <c r="K357" s="387"/>
      <c r="L357" s="387"/>
      <c r="M357" s="387"/>
      <c r="N357" s="387"/>
      <c r="O357" s="387"/>
      <c r="P357" s="387"/>
      <c r="Q357" s="387"/>
      <c r="R357" s="387"/>
      <c r="S357" s="387"/>
      <c r="T357" s="387"/>
      <c r="U357" s="388"/>
      <c r="V357" s="388"/>
      <c r="W357" s="388"/>
      <c r="X357" s="389"/>
      <c r="Y357" s="389"/>
      <c r="Z357" s="389"/>
      <c r="AA357" s="389"/>
      <c r="AB357" s="389"/>
      <c r="AC357" s="389"/>
      <c r="AD357" s="390"/>
      <c r="AE357" s="390"/>
      <c r="AF357" s="390"/>
    </row>
    <row r="358" spans="1:33" ht="21" customHeight="1">
      <c r="A358" s="386">
        <v>41978</v>
      </c>
      <c r="B358" s="386"/>
      <c r="C358" s="386"/>
      <c r="D358" s="386"/>
      <c r="E358" s="387"/>
      <c r="F358" s="387"/>
      <c r="G358" s="387"/>
      <c r="H358" s="387"/>
      <c r="I358" s="387"/>
      <c r="J358" s="387"/>
      <c r="K358" s="387"/>
      <c r="L358" s="387"/>
      <c r="M358" s="387"/>
      <c r="N358" s="387"/>
      <c r="O358" s="387"/>
      <c r="P358" s="387"/>
      <c r="Q358" s="387"/>
      <c r="R358" s="387"/>
      <c r="S358" s="387"/>
      <c r="T358" s="387"/>
      <c r="U358" s="388"/>
      <c r="V358" s="388"/>
      <c r="W358" s="388"/>
      <c r="X358" s="389"/>
      <c r="Y358" s="389"/>
      <c r="Z358" s="389"/>
      <c r="AA358" s="389"/>
      <c r="AB358" s="389"/>
      <c r="AC358" s="389"/>
      <c r="AD358" s="390"/>
      <c r="AE358" s="390"/>
      <c r="AF358" s="390"/>
    </row>
    <row r="359" spans="1:33" ht="21" customHeight="1">
      <c r="A359" s="386">
        <v>41979</v>
      </c>
      <c r="B359" s="386"/>
      <c r="C359" s="386"/>
      <c r="D359" s="386"/>
      <c r="E359" s="387"/>
      <c r="F359" s="387"/>
      <c r="G359" s="387"/>
      <c r="H359" s="387"/>
      <c r="I359" s="387"/>
      <c r="J359" s="387"/>
      <c r="K359" s="387"/>
      <c r="L359" s="387"/>
      <c r="M359" s="387"/>
      <c r="N359" s="387"/>
      <c r="O359" s="387"/>
      <c r="P359" s="387"/>
      <c r="Q359" s="387"/>
      <c r="R359" s="387"/>
      <c r="S359" s="387"/>
      <c r="T359" s="387"/>
      <c r="U359" s="388"/>
      <c r="V359" s="388"/>
      <c r="W359" s="388"/>
      <c r="X359" s="389"/>
      <c r="Y359" s="389"/>
      <c r="Z359" s="389"/>
      <c r="AA359" s="389"/>
      <c r="AB359" s="389"/>
      <c r="AC359" s="389"/>
      <c r="AD359" s="390"/>
      <c r="AE359" s="390"/>
      <c r="AF359" s="390"/>
    </row>
    <row r="360" spans="1:33" ht="21" customHeight="1">
      <c r="A360" s="386">
        <v>41980</v>
      </c>
      <c r="B360" s="386"/>
      <c r="C360" s="386"/>
      <c r="D360" s="386"/>
      <c r="E360" s="387"/>
      <c r="F360" s="387"/>
      <c r="G360" s="387"/>
      <c r="H360" s="387"/>
      <c r="I360" s="387"/>
      <c r="J360" s="387"/>
      <c r="K360" s="387"/>
      <c r="L360" s="387"/>
      <c r="M360" s="387"/>
      <c r="N360" s="387"/>
      <c r="O360" s="387"/>
      <c r="P360" s="387"/>
      <c r="Q360" s="387"/>
      <c r="R360" s="387"/>
      <c r="S360" s="387"/>
      <c r="T360" s="387"/>
      <c r="U360" s="388"/>
      <c r="V360" s="388"/>
      <c r="W360" s="388"/>
      <c r="X360" s="389"/>
      <c r="Y360" s="389"/>
      <c r="Z360" s="389"/>
      <c r="AA360" s="389"/>
      <c r="AB360" s="389"/>
      <c r="AC360" s="389"/>
      <c r="AD360" s="390"/>
      <c r="AE360" s="390"/>
      <c r="AF360" s="390"/>
    </row>
    <row r="361" spans="1:33" ht="21" customHeight="1">
      <c r="A361" s="386">
        <v>41981</v>
      </c>
      <c r="B361" s="386"/>
      <c r="C361" s="386"/>
      <c r="D361" s="386"/>
      <c r="E361" s="387"/>
      <c r="F361" s="387"/>
      <c r="G361" s="387"/>
      <c r="H361" s="387"/>
      <c r="I361" s="387"/>
      <c r="J361" s="387"/>
      <c r="K361" s="387"/>
      <c r="L361" s="387"/>
      <c r="M361" s="387"/>
      <c r="N361" s="387"/>
      <c r="O361" s="387"/>
      <c r="P361" s="387"/>
      <c r="Q361" s="387"/>
      <c r="R361" s="387"/>
      <c r="S361" s="387"/>
      <c r="T361" s="387"/>
      <c r="U361" s="388"/>
      <c r="V361" s="388"/>
      <c r="W361" s="388"/>
      <c r="X361" s="389"/>
      <c r="Y361" s="389"/>
      <c r="Z361" s="389"/>
      <c r="AA361" s="389"/>
      <c r="AB361" s="389"/>
      <c r="AC361" s="389"/>
      <c r="AD361" s="390"/>
      <c r="AE361" s="390"/>
      <c r="AF361" s="390"/>
    </row>
    <row r="362" spans="1:33" ht="21" customHeight="1">
      <c r="A362" s="386">
        <v>41982</v>
      </c>
      <c r="B362" s="386"/>
      <c r="C362" s="386"/>
      <c r="D362" s="386"/>
      <c r="E362" s="387"/>
      <c r="F362" s="387"/>
      <c r="G362" s="387"/>
      <c r="H362" s="387"/>
      <c r="I362" s="387"/>
      <c r="J362" s="387"/>
      <c r="K362" s="387"/>
      <c r="L362" s="387"/>
      <c r="M362" s="387"/>
      <c r="N362" s="387"/>
      <c r="O362" s="387"/>
      <c r="P362" s="387"/>
      <c r="Q362" s="387"/>
      <c r="R362" s="387"/>
      <c r="S362" s="387"/>
      <c r="T362" s="387"/>
      <c r="U362" s="388"/>
      <c r="V362" s="388"/>
      <c r="W362" s="388"/>
      <c r="X362" s="389"/>
      <c r="Y362" s="389"/>
      <c r="Z362" s="389"/>
      <c r="AA362" s="389"/>
      <c r="AB362" s="389"/>
      <c r="AC362" s="389"/>
      <c r="AD362" s="390"/>
      <c r="AE362" s="390"/>
      <c r="AF362" s="390"/>
    </row>
    <row r="363" spans="1:33" ht="21" customHeight="1">
      <c r="A363" s="386">
        <v>41983</v>
      </c>
      <c r="B363" s="386"/>
      <c r="C363" s="386"/>
      <c r="D363" s="386"/>
      <c r="E363" s="387"/>
      <c r="F363" s="387"/>
      <c r="G363" s="387"/>
      <c r="H363" s="387"/>
      <c r="I363" s="387"/>
      <c r="J363" s="387"/>
      <c r="K363" s="387"/>
      <c r="L363" s="387"/>
      <c r="M363" s="387"/>
      <c r="N363" s="387"/>
      <c r="O363" s="387"/>
      <c r="P363" s="387"/>
      <c r="Q363" s="387"/>
      <c r="R363" s="387"/>
      <c r="S363" s="387"/>
      <c r="T363" s="387"/>
      <c r="U363" s="388"/>
      <c r="V363" s="388"/>
      <c r="W363" s="388"/>
      <c r="X363" s="389"/>
      <c r="Y363" s="389"/>
      <c r="Z363" s="389"/>
      <c r="AA363" s="389"/>
      <c r="AB363" s="389"/>
      <c r="AC363" s="389"/>
      <c r="AD363" s="390"/>
      <c r="AE363" s="390"/>
      <c r="AF363" s="390"/>
    </row>
    <row r="364" spans="1:33" ht="21" customHeight="1">
      <c r="A364" s="386">
        <v>41984</v>
      </c>
      <c r="B364" s="386"/>
      <c r="C364" s="386"/>
      <c r="D364" s="386"/>
      <c r="E364" s="387"/>
      <c r="F364" s="387"/>
      <c r="G364" s="387"/>
      <c r="H364" s="387"/>
      <c r="I364" s="387"/>
      <c r="J364" s="387"/>
      <c r="K364" s="387"/>
      <c r="L364" s="387"/>
      <c r="M364" s="387"/>
      <c r="N364" s="387"/>
      <c r="O364" s="387"/>
      <c r="P364" s="387"/>
      <c r="Q364" s="387"/>
      <c r="R364" s="387"/>
      <c r="S364" s="387"/>
      <c r="T364" s="387"/>
      <c r="U364" s="388"/>
      <c r="V364" s="388"/>
      <c r="W364" s="388"/>
      <c r="X364" s="389"/>
      <c r="Y364" s="389"/>
      <c r="Z364" s="389"/>
      <c r="AA364" s="389"/>
      <c r="AB364" s="389"/>
      <c r="AC364" s="389"/>
      <c r="AD364" s="390"/>
      <c r="AE364" s="390"/>
      <c r="AF364" s="390"/>
    </row>
    <row r="365" spans="1:33" ht="21" customHeight="1">
      <c r="A365" s="386">
        <v>41985</v>
      </c>
      <c r="B365" s="386"/>
      <c r="C365" s="386"/>
      <c r="D365" s="386"/>
      <c r="E365" s="387"/>
      <c r="F365" s="387"/>
      <c r="G365" s="387"/>
      <c r="H365" s="387"/>
      <c r="I365" s="387"/>
      <c r="J365" s="387"/>
      <c r="K365" s="387"/>
      <c r="L365" s="387"/>
      <c r="M365" s="387"/>
      <c r="N365" s="387"/>
      <c r="O365" s="387"/>
      <c r="P365" s="387"/>
      <c r="Q365" s="387"/>
      <c r="R365" s="387"/>
      <c r="S365" s="387"/>
      <c r="T365" s="387"/>
      <c r="U365" s="388"/>
      <c r="V365" s="388"/>
      <c r="W365" s="388"/>
      <c r="X365" s="389"/>
      <c r="Y365" s="389"/>
      <c r="Z365" s="389"/>
      <c r="AA365" s="389"/>
      <c r="AB365" s="389"/>
      <c r="AC365" s="389"/>
      <c r="AD365" s="390"/>
      <c r="AE365" s="390"/>
      <c r="AF365" s="390"/>
    </row>
    <row r="366" spans="1:33" ht="21" customHeight="1">
      <c r="A366" s="386">
        <v>41986</v>
      </c>
      <c r="B366" s="386"/>
      <c r="C366" s="386"/>
      <c r="D366" s="386"/>
      <c r="E366" s="387"/>
      <c r="F366" s="387"/>
      <c r="G366" s="387"/>
      <c r="H366" s="387"/>
      <c r="I366" s="387"/>
      <c r="J366" s="387"/>
      <c r="K366" s="387"/>
      <c r="L366" s="387"/>
      <c r="M366" s="387"/>
      <c r="N366" s="387"/>
      <c r="O366" s="387"/>
      <c r="P366" s="387"/>
      <c r="Q366" s="387"/>
      <c r="R366" s="387"/>
      <c r="S366" s="387"/>
      <c r="T366" s="387"/>
      <c r="U366" s="388"/>
      <c r="V366" s="388"/>
      <c r="W366" s="388"/>
      <c r="X366" s="389"/>
      <c r="Y366" s="389"/>
      <c r="Z366" s="389"/>
      <c r="AA366" s="389"/>
      <c r="AB366" s="389"/>
      <c r="AC366" s="389"/>
      <c r="AD366" s="390"/>
      <c r="AE366" s="390"/>
      <c r="AF366" s="390"/>
    </row>
    <row r="367" spans="1:33" ht="21" customHeight="1">
      <c r="A367" s="386">
        <v>41987</v>
      </c>
      <c r="B367" s="386"/>
      <c r="C367" s="386"/>
      <c r="D367" s="386"/>
      <c r="E367" s="387"/>
      <c r="F367" s="387"/>
      <c r="G367" s="387"/>
      <c r="H367" s="387"/>
      <c r="I367" s="387"/>
      <c r="J367" s="387"/>
      <c r="K367" s="387"/>
      <c r="L367" s="387"/>
      <c r="M367" s="387"/>
      <c r="N367" s="387"/>
      <c r="O367" s="387"/>
      <c r="P367" s="387"/>
      <c r="Q367" s="387"/>
      <c r="R367" s="387"/>
      <c r="S367" s="387"/>
      <c r="T367" s="387"/>
      <c r="U367" s="388"/>
      <c r="V367" s="388"/>
      <c r="W367" s="388"/>
      <c r="X367" s="389"/>
      <c r="Y367" s="389"/>
      <c r="Z367" s="389"/>
      <c r="AA367" s="389"/>
      <c r="AB367" s="389"/>
      <c r="AC367" s="389"/>
      <c r="AD367" s="390"/>
      <c r="AE367" s="390"/>
      <c r="AF367" s="390"/>
    </row>
    <row r="368" spans="1:33" ht="21" customHeight="1">
      <c r="A368" s="386">
        <v>41988</v>
      </c>
      <c r="B368" s="386"/>
      <c r="C368" s="386"/>
      <c r="D368" s="386"/>
      <c r="E368" s="387"/>
      <c r="F368" s="387"/>
      <c r="G368" s="387"/>
      <c r="H368" s="387"/>
      <c r="I368" s="387"/>
      <c r="J368" s="387"/>
      <c r="K368" s="387"/>
      <c r="L368" s="387"/>
      <c r="M368" s="387"/>
      <c r="N368" s="387"/>
      <c r="O368" s="387"/>
      <c r="P368" s="387"/>
      <c r="Q368" s="387"/>
      <c r="R368" s="387"/>
      <c r="S368" s="387"/>
      <c r="T368" s="387"/>
      <c r="U368" s="388"/>
      <c r="V368" s="388"/>
      <c r="W368" s="388"/>
      <c r="X368" s="389"/>
      <c r="Y368" s="389"/>
      <c r="Z368" s="389"/>
      <c r="AA368" s="389"/>
      <c r="AB368" s="389"/>
      <c r="AC368" s="389"/>
      <c r="AD368" s="390"/>
      <c r="AE368" s="390"/>
      <c r="AF368" s="390"/>
    </row>
    <row r="369" spans="1:37" ht="21" customHeight="1">
      <c r="A369" s="386">
        <v>41989</v>
      </c>
      <c r="B369" s="386"/>
      <c r="C369" s="386"/>
      <c r="D369" s="386"/>
      <c r="E369" s="387"/>
      <c r="F369" s="387"/>
      <c r="G369" s="387"/>
      <c r="H369" s="387"/>
      <c r="I369" s="387"/>
      <c r="J369" s="387"/>
      <c r="K369" s="387"/>
      <c r="L369" s="387"/>
      <c r="M369" s="387"/>
      <c r="N369" s="387"/>
      <c r="O369" s="387"/>
      <c r="P369" s="387"/>
      <c r="Q369" s="387"/>
      <c r="R369" s="387"/>
      <c r="S369" s="387"/>
      <c r="T369" s="387"/>
      <c r="U369" s="388"/>
      <c r="V369" s="388"/>
      <c r="W369" s="388"/>
      <c r="X369" s="389"/>
      <c r="Y369" s="389"/>
      <c r="Z369" s="389"/>
      <c r="AA369" s="389"/>
      <c r="AB369" s="389"/>
      <c r="AC369" s="389"/>
      <c r="AD369" s="390"/>
      <c r="AE369" s="390"/>
      <c r="AF369" s="390"/>
    </row>
    <row r="370" spans="1:37" ht="21" customHeight="1">
      <c r="A370" s="386">
        <v>41990</v>
      </c>
      <c r="B370" s="386"/>
      <c r="C370" s="386"/>
      <c r="D370" s="386"/>
      <c r="E370" s="387"/>
      <c r="F370" s="387"/>
      <c r="G370" s="387"/>
      <c r="H370" s="387"/>
      <c r="I370" s="387"/>
      <c r="J370" s="387"/>
      <c r="K370" s="387"/>
      <c r="L370" s="387"/>
      <c r="M370" s="387"/>
      <c r="N370" s="387"/>
      <c r="O370" s="387"/>
      <c r="P370" s="387"/>
      <c r="Q370" s="387"/>
      <c r="R370" s="387"/>
      <c r="S370" s="387"/>
      <c r="T370" s="387"/>
      <c r="U370" s="388"/>
      <c r="V370" s="388"/>
      <c r="W370" s="388"/>
      <c r="X370" s="389"/>
      <c r="Y370" s="389"/>
      <c r="Z370" s="389"/>
      <c r="AA370" s="389"/>
      <c r="AB370" s="389"/>
      <c r="AC370" s="389"/>
      <c r="AD370" s="390"/>
      <c r="AE370" s="390"/>
      <c r="AF370" s="390"/>
    </row>
    <row r="371" spans="1:37" ht="21" customHeight="1">
      <c r="A371" s="386">
        <v>41991</v>
      </c>
      <c r="B371" s="386"/>
      <c r="C371" s="386"/>
      <c r="D371" s="386"/>
      <c r="E371" s="387"/>
      <c r="F371" s="387"/>
      <c r="G371" s="387"/>
      <c r="H371" s="387"/>
      <c r="I371" s="387"/>
      <c r="J371" s="387"/>
      <c r="K371" s="387"/>
      <c r="L371" s="387"/>
      <c r="M371" s="387"/>
      <c r="N371" s="387"/>
      <c r="O371" s="387"/>
      <c r="P371" s="387"/>
      <c r="Q371" s="387"/>
      <c r="R371" s="387"/>
      <c r="S371" s="387"/>
      <c r="T371" s="387"/>
      <c r="U371" s="388"/>
      <c r="V371" s="388"/>
      <c r="W371" s="388"/>
      <c r="X371" s="389"/>
      <c r="Y371" s="389"/>
      <c r="Z371" s="389"/>
      <c r="AA371" s="389"/>
      <c r="AB371" s="389"/>
      <c r="AC371" s="389"/>
      <c r="AD371" s="390"/>
      <c r="AE371" s="390"/>
      <c r="AF371" s="390"/>
    </row>
    <row r="372" spans="1:37" ht="21" customHeight="1">
      <c r="A372" s="386">
        <v>41992</v>
      </c>
      <c r="B372" s="386"/>
      <c r="C372" s="386"/>
      <c r="D372" s="386"/>
      <c r="E372" s="387"/>
      <c r="F372" s="387"/>
      <c r="G372" s="387"/>
      <c r="H372" s="387"/>
      <c r="I372" s="387"/>
      <c r="J372" s="387"/>
      <c r="K372" s="387"/>
      <c r="L372" s="387"/>
      <c r="M372" s="387"/>
      <c r="N372" s="387"/>
      <c r="O372" s="387"/>
      <c r="P372" s="387"/>
      <c r="Q372" s="387"/>
      <c r="R372" s="387"/>
      <c r="S372" s="387"/>
      <c r="T372" s="387"/>
      <c r="U372" s="388"/>
      <c r="V372" s="388"/>
      <c r="W372" s="388"/>
      <c r="X372" s="389"/>
      <c r="Y372" s="389"/>
      <c r="Z372" s="389"/>
      <c r="AA372" s="389"/>
      <c r="AB372" s="389"/>
      <c r="AC372" s="389"/>
      <c r="AD372" s="390"/>
      <c r="AE372" s="390"/>
      <c r="AF372" s="390"/>
    </row>
    <row r="373" spans="1:37" ht="21" customHeight="1">
      <c r="A373" s="386">
        <v>41993</v>
      </c>
      <c r="B373" s="386"/>
      <c r="C373" s="386"/>
      <c r="D373" s="386"/>
      <c r="E373" s="387"/>
      <c r="F373" s="387"/>
      <c r="G373" s="387"/>
      <c r="H373" s="387"/>
      <c r="I373" s="387"/>
      <c r="J373" s="387"/>
      <c r="K373" s="387"/>
      <c r="L373" s="387"/>
      <c r="M373" s="387"/>
      <c r="N373" s="387"/>
      <c r="O373" s="387"/>
      <c r="P373" s="387"/>
      <c r="Q373" s="387"/>
      <c r="R373" s="387"/>
      <c r="S373" s="387"/>
      <c r="T373" s="387"/>
      <c r="U373" s="388"/>
      <c r="V373" s="388"/>
      <c r="W373" s="388"/>
      <c r="X373" s="389"/>
      <c r="Y373" s="389"/>
      <c r="Z373" s="389"/>
      <c r="AA373" s="389"/>
      <c r="AB373" s="389"/>
      <c r="AC373" s="389"/>
      <c r="AD373" s="390"/>
      <c r="AE373" s="390"/>
      <c r="AF373" s="390"/>
    </row>
    <row r="374" spans="1:37" ht="21" customHeight="1">
      <c r="A374" s="386">
        <v>41994</v>
      </c>
      <c r="B374" s="386"/>
      <c r="C374" s="386"/>
      <c r="D374" s="386"/>
      <c r="E374" s="387"/>
      <c r="F374" s="387"/>
      <c r="G374" s="387"/>
      <c r="H374" s="387"/>
      <c r="I374" s="387"/>
      <c r="J374" s="387"/>
      <c r="K374" s="387"/>
      <c r="L374" s="387"/>
      <c r="M374" s="387"/>
      <c r="N374" s="387"/>
      <c r="O374" s="387"/>
      <c r="P374" s="387"/>
      <c r="Q374" s="387"/>
      <c r="R374" s="387"/>
      <c r="S374" s="387"/>
      <c r="T374" s="387"/>
      <c r="U374" s="388"/>
      <c r="V374" s="388"/>
      <c r="W374" s="388"/>
      <c r="X374" s="389"/>
      <c r="Y374" s="389"/>
      <c r="Z374" s="389"/>
      <c r="AA374" s="389"/>
      <c r="AB374" s="389"/>
      <c r="AC374" s="389"/>
      <c r="AD374" s="390"/>
      <c r="AE374" s="390"/>
      <c r="AF374" s="390"/>
    </row>
    <row r="375" spans="1:37" ht="21" customHeight="1">
      <c r="A375" s="386">
        <v>41995</v>
      </c>
      <c r="B375" s="386"/>
      <c r="C375" s="386"/>
      <c r="D375" s="386"/>
      <c r="E375" s="387"/>
      <c r="F375" s="387"/>
      <c r="G375" s="387"/>
      <c r="H375" s="387"/>
      <c r="I375" s="387"/>
      <c r="J375" s="387"/>
      <c r="K375" s="387"/>
      <c r="L375" s="387"/>
      <c r="M375" s="387"/>
      <c r="N375" s="387"/>
      <c r="O375" s="387"/>
      <c r="P375" s="387"/>
      <c r="Q375" s="387"/>
      <c r="R375" s="387"/>
      <c r="S375" s="387"/>
      <c r="T375" s="387"/>
      <c r="U375" s="388"/>
      <c r="V375" s="388"/>
      <c r="W375" s="388"/>
      <c r="X375" s="389"/>
      <c r="Y375" s="389"/>
      <c r="Z375" s="389"/>
      <c r="AA375" s="389"/>
      <c r="AB375" s="389"/>
      <c r="AC375" s="389"/>
      <c r="AD375" s="390"/>
      <c r="AE375" s="390"/>
      <c r="AF375" s="390"/>
    </row>
    <row r="376" spans="1:37" ht="21" customHeight="1">
      <c r="A376" s="386">
        <v>41996</v>
      </c>
      <c r="B376" s="386"/>
      <c r="C376" s="386"/>
      <c r="D376" s="386"/>
      <c r="E376" s="387"/>
      <c r="F376" s="387"/>
      <c r="G376" s="387"/>
      <c r="H376" s="387"/>
      <c r="I376" s="387"/>
      <c r="J376" s="387"/>
      <c r="K376" s="387"/>
      <c r="L376" s="387"/>
      <c r="M376" s="387"/>
      <c r="N376" s="387"/>
      <c r="O376" s="387"/>
      <c r="P376" s="387"/>
      <c r="Q376" s="387"/>
      <c r="R376" s="387"/>
      <c r="S376" s="387"/>
      <c r="T376" s="387"/>
      <c r="U376" s="388"/>
      <c r="V376" s="388"/>
      <c r="W376" s="388"/>
      <c r="X376" s="389"/>
      <c r="Y376" s="389"/>
      <c r="Z376" s="389"/>
      <c r="AA376" s="389"/>
      <c r="AB376" s="389"/>
      <c r="AC376" s="389"/>
      <c r="AD376" s="390"/>
      <c r="AE376" s="390"/>
      <c r="AF376" s="390"/>
    </row>
    <row r="377" spans="1:37" ht="21" customHeight="1">
      <c r="A377" s="386">
        <v>41997</v>
      </c>
      <c r="B377" s="386"/>
      <c r="C377" s="386"/>
      <c r="D377" s="386"/>
      <c r="E377" s="387"/>
      <c r="F377" s="387"/>
      <c r="G377" s="387"/>
      <c r="H377" s="387"/>
      <c r="I377" s="387"/>
      <c r="J377" s="387"/>
      <c r="K377" s="387"/>
      <c r="L377" s="387"/>
      <c r="M377" s="387"/>
      <c r="N377" s="387"/>
      <c r="O377" s="387"/>
      <c r="P377" s="387"/>
      <c r="Q377" s="387"/>
      <c r="R377" s="387"/>
      <c r="S377" s="387"/>
      <c r="T377" s="387"/>
      <c r="U377" s="388"/>
      <c r="V377" s="388"/>
      <c r="W377" s="388"/>
      <c r="X377" s="389"/>
      <c r="Y377" s="389"/>
      <c r="Z377" s="389"/>
      <c r="AA377" s="389"/>
      <c r="AB377" s="389"/>
      <c r="AC377" s="389"/>
      <c r="AD377" s="390"/>
      <c r="AE377" s="390"/>
      <c r="AF377" s="390"/>
    </row>
    <row r="378" spans="1:37" ht="21" customHeight="1">
      <c r="A378" s="386">
        <v>41998</v>
      </c>
      <c r="B378" s="386"/>
      <c r="C378" s="386"/>
      <c r="D378" s="386"/>
      <c r="E378" s="387"/>
      <c r="F378" s="387"/>
      <c r="G378" s="387"/>
      <c r="H378" s="387"/>
      <c r="I378" s="387"/>
      <c r="J378" s="387"/>
      <c r="K378" s="387"/>
      <c r="L378" s="387"/>
      <c r="M378" s="387"/>
      <c r="N378" s="387"/>
      <c r="O378" s="387"/>
      <c r="P378" s="387"/>
      <c r="Q378" s="387"/>
      <c r="R378" s="387"/>
      <c r="S378" s="387"/>
      <c r="T378" s="387"/>
      <c r="U378" s="388"/>
      <c r="V378" s="388"/>
      <c r="W378" s="388"/>
      <c r="X378" s="389"/>
      <c r="Y378" s="389"/>
      <c r="Z378" s="389"/>
      <c r="AA378" s="389"/>
      <c r="AB378" s="389"/>
      <c r="AC378" s="389"/>
      <c r="AD378" s="390"/>
      <c r="AE378" s="390"/>
      <c r="AF378" s="390"/>
    </row>
    <row r="379" spans="1:37" ht="21" customHeight="1">
      <c r="A379" s="386">
        <v>41999</v>
      </c>
      <c r="B379" s="386"/>
      <c r="C379" s="386"/>
      <c r="D379" s="386"/>
      <c r="E379" s="387"/>
      <c r="F379" s="387"/>
      <c r="G379" s="387"/>
      <c r="H379" s="387"/>
      <c r="I379" s="387"/>
      <c r="J379" s="387"/>
      <c r="K379" s="387"/>
      <c r="L379" s="387"/>
      <c r="M379" s="387"/>
      <c r="N379" s="387"/>
      <c r="O379" s="387"/>
      <c r="P379" s="387"/>
      <c r="Q379" s="387"/>
      <c r="R379" s="387"/>
      <c r="S379" s="387"/>
      <c r="T379" s="387"/>
      <c r="U379" s="388"/>
      <c r="V379" s="388"/>
      <c r="W379" s="388"/>
      <c r="X379" s="389"/>
      <c r="Y379" s="389"/>
      <c r="Z379" s="389"/>
      <c r="AA379" s="389"/>
      <c r="AB379" s="389"/>
      <c r="AC379" s="389"/>
      <c r="AD379" s="390"/>
      <c r="AE379" s="390"/>
      <c r="AF379" s="390"/>
    </row>
    <row r="380" spans="1:37" ht="21" customHeight="1">
      <c r="A380" s="386">
        <v>42000</v>
      </c>
      <c r="B380" s="386"/>
      <c r="C380" s="386"/>
      <c r="D380" s="386"/>
      <c r="E380" s="387"/>
      <c r="F380" s="387"/>
      <c r="G380" s="387"/>
      <c r="H380" s="387"/>
      <c r="I380" s="387"/>
      <c r="J380" s="387"/>
      <c r="K380" s="387"/>
      <c r="L380" s="387"/>
      <c r="M380" s="387"/>
      <c r="N380" s="387"/>
      <c r="O380" s="387"/>
      <c r="P380" s="387"/>
      <c r="Q380" s="387"/>
      <c r="R380" s="387"/>
      <c r="S380" s="387"/>
      <c r="T380" s="387"/>
      <c r="U380" s="388"/>
      <c r="V380" s="388"/>
      <c r="W380" s="388"/>
      <c r="X380" s="389"/>
      <c r="Y380" s="389"/>
      <c r="Z380" s="389"/>
      <c r="AA380" s="389"/>
      <c r="AB380" s="389"/>
      <c r="AC380" s="389"/>
      <c r="AD380" s="390"/>
      <c r="AE380" s="390"/>
      <c r="AF380" s="390"/>
    </row>
    <row r="381" spans="1:37" ht="21" customHeight="1">
      <c r="A381" s="386">
        <v>42001</v>
      </c>
      <c r="B381" s="386"/>
      <c r="C381" s="386"/>
      <c r="D381" s="386"/>
      <c r="E381" s="387"/>
      <c r="F381" s="387"/>
      <c r="G381" s="387"/>
      <c r="H381" s="387"/>
      <c r="I381" s="387"/>
      <c r="J381" s="387"/>
      <c r="K381" s="387"/>
      <c r="L381" s="387"/>
      <c r="M381" s="387"/>
      <c r="N381" s="387"/>
      <c r="O381" s="387"/>
      <c r="P381" s="387"/>
      <c r="Q381" s="387"/>
      <c r="R381" s="387"/>
      <c r="S381" s="387"/>
      <c r="T381" s="387"/>
      <c r="U381" s="388"/>
      <c r="V381" s="388"/>
      <c r="W381" s="388"/>
      <c r="X381" s="389"/>
      <c r="Y381" s="389"/>
      <c r="Z381" s="389"/>
      <c r="AA381" s="389"/>
      <c r="AB381" s="389"/>
      <c r="AC381" s="389"/>
      <c r="AD381" s="390"/>
      <c r="AE381" s="390"/>
      <c r="AF381" s="390"/>
    </row>
    <row r="382" spans="1:37" ht="21" customHeight="1">
      <c r="A382" s="386">
        <v>42002</v>
      </c>
      <c r="B382" s="386"/>
      <c r="C382" s="386"/>
      <c r="D382" s="386"/>
      <c r="E382" s="387"/>
      <c r="F382" s="387"/>
      <c r="G382" s="387"/>
      <c r="H382" s="387"/>
      <c r="I382" s="387"/>
      <c r="J382" s="387"/>
      <c r="K382" s="387"/>
      <c r="L382" s="387"/>
      <c r="M382" s="387"/>
      <c r="N382" s="387"/>
      <c r="O382" s="387"/>
      <c r="P382" s="387"/>
      <c r="Q382" s="387"/>
      <c r="R382" s="387"/>
      <c r="S382" s="387"/>
      <c r="T382" s="387"/>
      <c r="U382" s="388"/>
      <c r="V382" s="388"/>
      <c r="W382" s="388"/>
      <c r="X382" s="389"/>
      <c r="Y382" s="389"/>
      <c r="Z382" s="389"/>
      <c r="AA382" s="389"/>
      <c r="AB382" s="389"/>
      <c r="AC382" s="389"/>
      <c r="AD382" s="390"/>
      <c r="AE382" s="390"/>
      <c r="AF382" s="390"/>
    </row>
    <row r="383" spans="1:37" ht="21" customHeight="1">
      <c r="A383" s="386">
        <v>42003</v>
      </c>
      <c r="B383" s="386"/>
      <c r="C383" s="386"/>
      <c r="D383" s="386"/>
      <c r="E383" s="387"/>
      <c r="F383" s="387"/>
      <c r="G383" s="387"/>
      <c r="H383" s="387"/>
      <c r="I383" s="387"/>
      <c r="J383" s="387"/>
      <c r="K383" s="387"/>
      <c r="L383" s="387"/>
      <c r="M383" s="387"/>
      <c r="N383" s="387"/>
      <c r="O383" s="387"/>
      <c r="P383" s="387"/>
      <c r="Q383" s="387"/>
      <c r="R383" s="387"/>
      <c r="S383" s="387"/>
      <c r="T383" s="387"/>
      <c r="U383" s="388"/>
      <c r="V383" s="388"/>
      <c r="W383" s="388"/>
      <c r="X383" s="389"/>
      <c r="Y383" s="389"/>
      <c r="Z383" s="389"/>
      <c r="AA383" s="389"/>
      <c r="AB383" s="389"/>
      <c r="AC383" s="389"/>
      <c r="AD383" s="390"/>
      <c r="AE383" s="390"/>
      <c r="AF383" s="390"/>
      <c r="AK383" s="87" t="s">
        <v>238</v>
      </c>
    </row>
    <row r="384" spans="1:37" ht="21" customHeight="1">
      <c r="A384" s="386">
        <v>42004</v>
      </c>
      <c r="B384" s="386"/>
      <c r="C384" s="386"/>
      <c r="D384" s="386"/>
      <c r="E384" s="387"/>
      <c r="F384" s="387"/>
      <c r="G384" s="387"/>
      <c r="H384" s="387"/>
      <c r="I384" s="387"/>
      <c r="J384" s="387"/>
      <c r="K384" s="387"/>
      <c r="L384" s="387"/>
      <c r="M384" s="387"/>
      <c r="N384" s="387"/>
      <c r="O384" s="387"/>
      <c r="P384" s="387"/>
      <c r="Q384" s="387"/>
      <c r="R384" s="387"/>
      <c r="S384" s="387"/>
      <c r="T384" s="387"/>
      <c r="U384" s="388"/>
      <c r="V384" s="388"/>
      <c r="W384" s="388"/>
      <c r="X384" s="389"/>
      <c r="Y384" s="389"/>
      <c r="Z384" s="389"/>
      <c r="AA384" s="389"/>
      <c r="AB384" s="389"/>
      <c r="AC384" s="389"/>
      <c r="AD384" s="390"/>
      <c r="AE384" s="390"/>
      <c r="AF384" s="390"/>
      <c r="AK384" s="86" t="s">
        <v>239</v>
      </c>
    </row>
    <row r="385" spans="1:40" ht="21" customHeight="1" thickBot="1">
      <c r="A385" s="382" t="s">
        <v>236</v>
      </c>
      <c r="B385" s="382"/>
      <c r="C385" s="382"/>
      <c r="D385" s="382"/>
      <c r="E385" s="382"/>
      <c r="F385" s="382"/>
      <c r="G385" s="382"/>
      <c r="H385" s="382"/>
      <c r="I385" s="382"/>
      <c r="J385" s="382"/>
      <c r="K385" s="382"/>
      <c r="L385" s="382"/>
      <c r="M385" s="382"/>
      <c r="N385" s="382"/>
      <c r="O385" s="382"/>
      <c r="P385" s="382"/>
      <c r="Q385" s="382"/>
      <c r="R385" s="382"/>
      <c r="S385" s="382"/>
      <c r="T385" s="382"/>
      <c r="U385" s="383">
        <f>SUM(U354:W384)</f>
        <v>0</v>
      </c>
      <c r="V385" s="383"/>
      <c r="W385" s="383"/>
      <c r="X385" s="384">
        <f>SUM(X354:Z384)</f>
        <v>0</v>
      </c>
      <c r="Y385" s="384"/>
      <c r="Z385" s="384"/>
      <c r="AA385" s="384">
        <f>SUM(AA354:AC384)</f>
        <v>0</v>
      </c>
      <c r="AB385" s="384"/>
      <c r="AC385" s="384"/>
      <c r="AD385" s="385">
        <f>SUM(AD354:AF384)</f>
        <v>0</v>
      </c>
      <c r="AE385" s="385"/>
      <c r="AF385" s="385"/>
      <c r="AG385" s="77" t="s">
        <v>237</v>
      </c>
      <c r="AK385" s="3" t="s">
        <v>223</v>
      </c>
      <c r="AL385" s="3" t="s">
        <v>224</v>
      </c>
      <c r="AM385" s="3" t="s">
        <v>218</v>
      </c>
      <c r="AN385" s="3" t="s">
        <v>222</v>
      </c>
    </row>
    <row r="386" spans="1:40" ht="21" customHeight="1" thickBot="1">
      <c r="A386" s="382" t="s">
        <v>240</v>
      </c>
      <c r="B386" s="382"/>
      <c r="C386" s="382"/>
      <c r="D386" s="382"/>
      <c r="E386" s="382"/>
      <c r="F386" s="382"/>
      <c r="G386" s="382"/>
      <c r="H386" s="382"/>
      <c r="I386" s="382"/>
      <c r="J386" s="382"/>
      <c r="K386" s="382"/>
      <c r="L386" s="382"/>
      <c r="M386" s="382"/>
      <c r="N386" s="382"/>
      <c r="O386" s="382"/>
      <c r="P386" s="382"/>
      <c r="Q386" s="382"/>
      <c r="R386" s="382"/>
      <c r="S386" s="382"/>
      <c r="T386" s="382"/>
      <c r="U386" s="383">
        <f>IF(U227="","",SUM(U227,U259,U290,U322,U353,U385))</f>
        <v>0</v>
      </c>
      <c r="V386" s="383"/>
      <c r="W386" s="383"/>
      <c r="X386" s="384">
        <f>IF(X227="","",SUM(X227,X259,X290,X322,X353,X385))</f>
        <v>0</v>
      </c>
      <c r="Y386" s="384"/>
      <c r="Z386" s="384"/>
      <c r="AA386" s="384">
        <f>IF(AA227="","",SUM(AA227,AA259,AA290,AA322,AA353,AA385))</f>
        <v>0</v>
      </c>
      <c r="AB386" s="384"/>
      <c r="AC386" s="384"/>
      <c r="AD386" s="385">
        <f>IF(AD227="","",SUM(AD227,AD259,AD290,AD322,AD353,AD385))</f>
        <v>0</v>
      </c>
      <c r="AE386" s="385"/>
      <c r="AF386" s="385"/>
      <c r="AG386" s="77" t="s">
        <v>237</v>
      </c>
      <c r="AK386" s="88">
        <f>IF(U386="","",(U386/8))</f>
        <v>0</v>
      </c>
      <c r="AL386" s="88">
        <f>IF(X386="","",(X386/8))</f>
        <v>0</v>
      </c>
      <c r="AM386" s="88">
        <f>IF(AA386="","",(AA386/8))</f>
        <v>0</v>
      </c>
      <c r="AN386" s="88">
        <f>IF(AD386="","",(AD386/8))</f>
        <v>0</v>
      </c>
    </row>
    <row r="387" spans="1:40" ht="21" customHeight="1">
      <c r="A387" s="382" t="s">
        <v>241</v>
      </c>
      <c r="B387" s="382"/>
      <c r="C387" s="382"/>
      <c r="D387" s="382"/>
      <c r="E387" s="382"/>
      <c r="F387" s="382"/>
      <c r="G387" s="382"/>
      <c r="H387" s="382"/>
      <c r="I387" s="382"/>
      <c r="J387" s="382"/>
      <c r="K387" s="382"/>
      <c r="L387" s="382"/>
      <c r="M387" s="382"/>
      <c r="N387" s="382"/>
      <c r="O387" s="382"/>
      <c r="P387" s="382"/>
      <c r="Q387" s="382"/>
      <c r="R387" s="382"/>
      <c r="S387" s="382"/>
      <c r="T387" s="382"/>
      <c r="U387" s="383">
        <f>IF(U195="","",SUM(U195,U386))</f>
        <v>0</v>
      </c>
      <c r="V387" s="383"/>
      <c r="W387" s="383"/>
      <c r="X387" s="384">
        <f>IF(X195="","",SUM(X195,X386))</f>
        <v>0</v>
      </c>
      <c r="Y387" s="384"/>
      <c r="Z387" s="384"/>
      <c r="AA387" s="384">
        <f>IF(AA195="","",SUM(AA195,AA386))</f>
        <v>0</v>
      </c>
      <c r="AB387" s="384"/>
      <c r="AC387" s="384"/>
      <c r="AD387" s="385">
        <f>IF(AD195="","",SUM(AD195,AD386))</f>
        <v>0</v>
      </c>
      <c r="AE387" s="385"/>
      <c r="AF387" s="385"/>
      <c r="AG387" s="77" t="s">
        <v>237</v>
      </c>
    </row>
  </sheetData>
  <mergeCells count="2279">
    <mergeCell ref="A7:D7"/>
    <mergeCell ref="E7:T7"/>
    <mergeCell ref="U7:W7"/>
    <mergeCell ref="X7:Z7"/>
    <mergeCell ref="AA7:AC7"/>
    <mergeCell ref="AD7:AF7"/>
    <mergeCell ref="A3:AF3"/>
    <mergeCell ref="A5:D6"/>
    <mergeCell ref="E5:T6"/>
    <mergeCell ref="U5:AF5"/>
    <mergeCell ref="U6:W6"/>
    <mergeCell ref="X6:Z6"/>
    <mergeCell ref="AA6:AC6"/>
    <mergeCell ref="AD6:AF6"/>
    <mergeCell ref="A10:D10"/>
    <mergeCell ref="E10:T10"/>
    <mergeCell ref="U10:W10"/>
    <mergeCell ref="X10:Z10"/>
    <mergeCell ref="AA10:AC10"/>
    <mergeCell ref="AD10:AF10"/>
    <mergeCell ref="A9:D9"/>
    <mergeCell ref="E9:T9"/>
    <mergeCell ref="U9:W9"/>
    <mergeCell ref="X9:Z9"/>
    <mergeCell ref="AA9:AC9"/>
    <mergeCell ref="AD9:AF9"/>
    <mergeCell ref="A8:D8"/>
    <mergeCell ref="E8:T8"/>
    <mergeCell ref="U8:W8"/>
    <mergeCell ref="X8:Z8"/>
    <mergeCell ref="AA8:AC8"/>
    <mergeCell ref="AD8:AF8"/>
    <mergeCell ref="A13:D13"/>
    <mergeCell ref="E13:T13"/>
    <mergeCell ref="U13:W13"/>
    <mergeCell ref="X13:Z13"/>
    <mergeCell ref="AA13:AC13"/>
    <mergeCell ref="AD13:AF13"/>
    <mergeCell ref="A12:D12"/>
    <mergeCell ref="E12:T12"/>
    <mergeCell ref="U12:W12"/>
    <mergeCell ref="X12:Z12"/>
    <mergeCell ref="AA12:AC12"/>
    <mergeCell ref="AD12:AF12"/>
    <mergeCell ref="A11:D11"/>
    <mergeCell ref="E11:T11"/>
    <mergeCell ref="U11:W11"/>
    <mergeCell ref="X11:Z11"/>
    <mergeCell ref="AA11:AC11"/>
    <mergeCell ref="AD11:AF11"/>
    <mergeCell ref="A16:D16"/>
    <mergeCell ref="E16:T16"/>
    <mergeCell ref="U16:W16"/>
    <mergeCell ref="X16:Z16"/>
    <mergeCell ref="AA16:AC16"/>
    <mergeCell ref="AD16:AF16"/>
    <mergeCell ref="A15:D15"/>
    <mergeCell ref="E15:T15"/>
    <mergeCell ref="U15:W15"/>
    <mergeCell ref="X15:Z15"/>
    <mergeCell ref="AA15:AC15"/>
    <mergeCell ref="AD15:AF15"/>
    <mergeCell ref="A14:D14"/>
    <mergeCell ref="E14:T14"/>
    <mergeCell ref="U14:W14"/>
    <mergeCell ref="X14:Z14"/>
    <mergeCell ref="AA14:AC14"/>
    <mergeCell ref="AD14:AF14"/>
    <mergeCell ref="A19:D19"/>
    <mergeCell ref="E19:T19"/>
    <mergeCell ref="U19:W19"/>
    <mergeCell ref="X19:Z19"/>
    <mergeCell ref="AA19:AC19"/>
    <mergeCell ref="AD19:AF19"/>
    <mergeCell ref="A18:D18"/>
    <mergeCell ref="E18:T18"/>
    <mergeCell ref="U18:W18"/>
    <mergeCell ref="X18:Z18"/>
    <mergeCell ref="AA18:AC18"/>
    <mergeCell ref="AD18:AF18"/>
    <mergeCell ref="A17:D17"/>
    <mergeCell ref="E17:T17"/>
    <mergeCell ref="U17:W17"/>
    <mergeCell ref="X17:Z17"/>
    <mergeCell ref="AA17:AC17"/>
    <mergeCell ref="AD17:AF17"/>
    <mergeCell ref="A22:D22"/>
    <mergeCell ref="E22:T22"/>
    <mergeCell ref="U22:W22"/>
    <mergeCell ref="X22:Z22"/>
    <mergeCell ref="AA22:AC22"/>
    <mergeCell ref="AD22:AF22"/>
    <mergeCell ref="A21:D21"/>
    <mergeCell ref="E21:T21"/>
    <mergeCell ref="U21:W21"/>
    <mergeCell ref="X21:Z21"/>
    <mergeCell ref="AA21:AC21"/>
    <mergeCell ref="AD21:AF21"/>
    <mergeCell ref="A20:D20"/>
    <mergeCell ref="E20:T20"/>
    <mergeCell ref="U20:W20"/>
    <mergeCell ref="X20:Z20"/>
    <mergeCell ref="AA20:AC20"/>
    <mergeCell ref="AD20:AF20"/>
    <mergeCell ref="A25:D25"/>
    <mergeCell ref="E25:T25"/>
    <mergeCell ref="U25:W25"/>
    <mergeCell ref="X25:Z25"/>
    <mergeCell ref="AA25:AC25"/>
    <mergeCell ref="AD25:AF25"/>
    <mergeCell ref="A24:D24"/>
    <mergeCell ref="E24:T24"/>
    <mergeCell ref="U24:W24"/>
    <mergeCell ref="X24:Z24"/>
    <mergeCell ref="AA24:AC24"/>
    <mergeCell ref="AD24:AF24"/>
    <mergeCell ref="A23:D23"/>
    <mergeCell ref="E23:T23"/>
    <mergeCell ref="U23:W23"/>
    <mergeCell ref="X23:Z23"/>
    <mergeCell ref="AA23:AC23"/>
    <mergeCell ref="AD23:AF23"/>
    <mergeCell ref="A28:D28"/>
    <mergeCell ref="E28:T28"/>
    <mergeCell ref="U28:W28"/>
    <mergeCell ref="X28:Z28"/>
    <mergeCell ref="AA28:AC28"/>
    <mergeCell ref="AD28:AF28"/>
    <mergeCell ref="A27:D27"/>
    <mergeCell ref="E27:T27"/>
    <mergeCell ref="U27:W27"/>
    <mergeCell ref="X27:Z27"/>
    <mergeCell ref="AA27:AC27"/>
    <mergeCell ref="AD27:AF27"/>
    <mergeCell ref="A26:D26"/>
    <mergeCell ref="E26:T26"/>
    <mergeCell ref="U26:W26"/>
    <mergeCell ref="X26:Z26"/>
    <mergeCell ref="AA26:AC26"/>
    <mergeCell ref="AD26:AF26"/>
    <mergeCell ref="A31:D31"/>
    <mergeCell ref="E31:T31"/>
    <mergeCell ref="U31:W31"/>
    <mergeCell ref="X31:Z31"/>
    <mergeCell ref="AA31:AC31"/>
    <mergeCell ref="AD31:AF31"/>
    <mergeCell ref="A30:D30"/>
    <mergeCell ref="E30:T30"/>
    <mergeCell ref="U30:W30"/>
    <mergeCell ref="X30:Z30"/>
    <mergeCell ref="AA30:AC30"/>
    <mergeCell ref="AD30:AF30"/>
    <mergeCell ref="A29:D29"/>
    <mergeCell ref="E29:T29"/>
    <mergeCell ref="U29:W29"/>
    <mergeCell ref="X29:Z29"/>
    <mergeCell ref="AA29:AC29"/>
    <mergeCell ref="AD29:AF29"/>
    <mergeCell ref="A34:D34"/>
    <mergeCell ref="E34:T34"/>
    <mergeCell ref="U34:W34"/>
    <mergeCell ref="X34:Z34"/>
    <mergeCell ref="AA34:AC34"/>
    <mergeCell ref="AD34:AF34"/>
    <mergeCell ref="A33:D33"/>
    <mergeCell ref="E33:T33"/>
    <mergeCell ref="U33:W33"/>
    <mergeCell ref="X33:Z33"/>
    <mergeCell ref="AA33:AC33"/>
    <mergeCell ref="AD33:AF33"/>
    <mergeCell ref="A32:D32"/>
    <mergeCell ref="E32:T32"/>
    <mergeCell ref="U32:W32"/>
    <mergeCell ref="X32:Z32"/>
    <mergeCell ref="AA32:AC32"/>
    <mergeCell ref="AD32:AF32"/>
    <mergeCell ref="A37:D37"/>
    <mergeCell ref="E37:T37"/>
    <mergeCell ref="U37:W37"/>
    <mergeCell ref="X37:Z37"/>
    <mergeCell ref="AA37:AC37"/>
    <mergeCell ref="AD37:AF37"/>
    <mergeCell ref="A36:D36"/>
    <mergeCell ref="E36:T36"/>
    <mergeCell ref="U36:W36"/>
    <mergeCell ref="X36:Z36"/>
    <mergeCell ref="AA36:AC36"/>
    <mergeCell ref="AD36:AF36"/>
    <mergeCell ref="A35:D35"/>
    <mergeCell ref="E35:T35"/>
    <mergeCell ref="U35:W35"/>
    <mergeCell ref="X35:Z35"/>
    <mergeCell ref="AA35:AC35"/>
    <mergeCell ref="AD35:AF35"/>
    <mergeCell ref="AD39:AF39"/>
    <mergeCell ref="A40:D40"/>
    <mergeCell ref="E40:T40"/>
    <mergeCell ref="U40:W40"/>
    <mergeCell ref="X40:Z40"/>
    <mergeCell ref="AA40:AC40"/>
    <mergeCell ref="AD40:AF40"/>
    <mergeCell ref="A38:T38"/>
    <mergeCell ref="U38:W38"/>
    <mergeCell ref="X38:Z38"/>
    <mergeCell ref="AA38:AC38"/>
    <mergeCell ref="AD38:AF38"/>
    <mergeCell ref="A39:D39"/>
    <mergeCell ref="E39:T39"/>
    <mergeCell ref="U39:W39"/>
    <mergeCell ref="X39:Z39"/>
    <mergeCell ref="AA39:AC39"/>
    <mergeCell ref="A43:D43"/>
    <mergeCell ref="E43:T43"/>
    <mergeCell ref="U43:W43"/>
    <mergeCell ref="X43:Z43"/>
    <mergeCell ref="AA43:AC43"/>
    <mergeCell ref="AD43:AF43"/>
    <mergeCell ref="A42:D42"/>
    <mergeCell ref="E42:T42"/>
    <mergeCell ref="U42:W42"/>
    <mergeCell ref="X42:Z42"/>
    <mergeCell ref="AA42:AC42"/>
    <mergeCell ref="AD42:AF42"/>
    <mergeCell ref="A41:D41"/>
    <mergeCell ref="E41:T41"/>
    <mergeCell ref="U41:W41"/>
    <mergeCell ref="X41:Z41"/>
    <mergeCell ref="AA41:AC41"/>
    <mergeCell ref="AD41:AF41"/>
    <mergeCell ref="A46:D46"/>
    <mergeCell ref="E46:T46"/>
    <mergeCell ref="U46:W46"/>
    <mergeCell ref="X46:Z46"/>
    <mergeCell ref="AA46:AC46"/>
    <mergeCell ref="AD46:AF46"/>
    <mergeCell ref="A45:D45"/>
    <mergeCell ref="E45:T45"/>
    <mergeCell ref="U45:W45"/>
    <mergeCell ref="X45:Z45"/>
    <mergeCell ref="AA45:AC45"/>
    <mergeCell ref="AD45:AF45"/>
    <mergeCell ref="A44:D44"/>
    <mergeCell ref="E44:T44"/>
    <mergeCell ref="U44:W44"/>
    <mergeCell ref="X44:Z44"/>
    <mergeCell ref="AA44:AC44"/>
    <mergeCell ref="AD44:AF44"/>
    <mergeCell ref="A49:D49"/>
    <mergeCell ref="E49:T49"/>
    <mergeCell ref="U49:W49"/>
    <mergeCell ref="X49:Z49"/>
    <mergeCell ref="AA49:AC49"/>
    <mergeCell ref="AD49:AF49"/>
    <mergeCell ref="A48:D48"/>
    <mergeCell ref="E48:T48"/>
    <mergeCell ref="U48:W48"/>
    <mergeCell ref="X48:Z48"/>
    <mergeCell ref="AA48:AC48"/>
    <mergeCell ref="AD48:AF48"/>
    <mergeCell ref="A47:D47"/>
    <mergeCell ref="E47:T47"/>
    <mergeCell ref="U47:W47"/>
    <mergeCell ref="X47:Z47"/>
    <mergeCell ref="AA47:AC47"/>
    <mergeCell ref="AD47:AF47"/>
    <mergeCell ref="A52:D52"/>
    <mergeCell ref="E52:T52"/>
    <mergeCell ref="U52:W52"/>
    <mergeCell ref="X52:Z52"/>
    <mergeCell ref="AA52:AC52"/>
    <mergeCell ref="AD52:AF52"/>
    <mergeCell ref="A51:D51"/>
    <mergeCell ref="E51:T51"/>
    <mergeCell ref="U51:W51"/>
    <mergeCell ref="X51:Z51"/>
    <mergeCell ref="AA51:AC51"/>
    <mergeCell ref="AD51:AF51"/>
    <mergeCell ref="A50:D50"/>
    <mergeCell ref="E50:T50"/>
    <mergeCell ref="U50:W50"/>
    <mergeCell ref="X50:Z50"/>
    <mergeCell ref="AA50:AC50"/>
    <mergeCell ref="AD50:AF50"/>
    <mergeCell ref="A55:D55"/>
    <mergeCell ref="E55:T55"/>
    <mergeCell ref="U55:W55"/>
    <mergeCell ref="X55:Z55"/>
    <mergeCell ref="AA55:AC55"/>
    <mergeCell ref="AD55:AF55"/>
    <mergeCell ref="A54:D54"/>
    <mergeCell ref="E54:T54"/>
    <mergeCell ref="U54:W54"/>
    <mergeCell ref="X54:Z54"/>
    <mergeCell ref="AA54:AC54"/>
    <mergeCell ref="AD54:AF54"/>
    <mergeCell ref="A53:D53"/>
    <mergeCell ref="E53:T53"/>
    <mergeCell ref="U53:W53"/>
    <mergeCell ref="X53:Z53"/>
    <mergeCell ref="AA53:AC53"/>
    <mergeCell ref="AD53:AF53"/>
    <mergeCell ref="A58:D58"/>
    <mergeCell ref="E58:T58"/>
    <mergeCell ref="U58:W58"/>
    <mergeCell ref="X58:Z58"/>
    <mergeCell ref="AA58:AC58"/>
    <mergeCell ref="AD58:AF58"/>
    <mergeCell ref="A57:D57"/>
    <mergeCell ref="E57:T57"/>
    <mergeCell ref="U57:W57"/>
    <mergeCell ref="X57:Z57"/>
    <mergeCell ref="AA57:AC57"/>
    <mergeCell ref="AD57:AF57"/>
    <mergeCell ref="A56:D56"/>
    <mergeCell ref="E56:T56"/>
    <mergeCell ref="U56:W56"/>
    <mergeCell ref="X56:Z56"/>
    <mergeCell ref="AA56:AC56"/>
    <mergeCell ref="AD56:AF56"/>
    <mergeCell ref="A61:D61"/>
    <mergeCell ref="E61:T61"/>
    <mergeCell ref="U61:W61"/>
    <mergeCell ref="X61:Z61"/>
    <mergeCell ref="AA61:AC61"/>
    <mergeCell ref="AD61:AF61"/>
    <mergeCell ref="A60:D60"/>
    <mergeCell ref="E60:T60"/>
    <mergeCell ref="U60:W60"/>
    <mergeCell ref="X60:Z60"/>
    <mergeCell ref="AA60:AC60"/>
    <mergeCell ref="AD60:AF60"/>
    <mergeCell ref="A59:D59"/>
    <mergeCell ref="E59:T59"/>
    <mergeCell ref="U59:W59"/>
    <mergeCell ref="X59:Z59"/>
    <mergeCell ref="AA59:AC59"/>
    <mergeCell ref="AD59:AF59"/>
    <mergeCell ref="A64:D64"/>
    <mergeCell ref="E64:T64"/>
    <mergeCell ref="U64:W64"/>
    <mergeCell ref="X64:Z64"/>
    <mergeCell ref="AA64:AC64"/>
    <mergeCell ref="AD64:AF64"/>
    <mergeCell ref="A63:D63"/>
    <mergeCell ref="E63:T63"/>
    <mergeCell ref="U63:W63"/>
    <mergeCell ref="X63:Z63"/>
    <mergeCell ref="AA63:AC63"/>
    <mergeCell ref="AD63:AF63"/>
    <mergeCell ref="A62:D62"/>
    <mergeCell ref="E62:T62"/>
    <mergeCell ref="U62:W62"/>
    <mergeCell ref="X62:Z62"/>
    <mergeCell ref="AA62:AC62"/>
    <mergeCell ref="AD62:AF62"/>
    <mergeCell ref="A67:D67"/>
    <mergeCell ref="E67:T67"/>
    <mergeCell ref="U67:W67"/>
    <mergeCell ref="X67:Z67"/>
    <mergeCell ref="AA67:AC67"/>
    <mergeCell ref="AD67:AF67"/>
    <mergeCell ref="A66:D66"/>
    <mergeCell ref="E66:T66"/>
    <mergeCell ref="U66:W66"/>
    <mergeCell ref="X66:Z66"/>
    <mergeCell ref="AA66:AC66"/>
    <mergeCell ref="AD66:AF66"/>
    <mergeCell ref="A65:D65"/>
    <mergeCell ref="E65:T65"/>
    <mergeCell ref="U65:W65"/>
    <mergeCell ref="X65:Z65"/>
    <mergeCell ref="AA65:AC65"/>
    <mergeCell ref="AD65:AF65"/>
    <mergeCell ref="AD69:AF69"/>
    <mergeCell ref="A70:D70"/>
    <mergeCell ref="E70:T70"/>
    <mergeCell ref="U70:W70"/>
    <mergeCell ref="X70:Z70"/>
    <mergeCell ref="AA70:AC70"/>
    <mergeCell ref="AD70:AF70"/>
    <mergeCell ref="A68:T68"/>
    <mergeCell ref="U68:W68"/>
    <mergeCell ref="X68:Z68"/>
    <mergeCell ref="AA68:AC68"/>
    <mergeCell ref="AD68:AF68"/>
    <mergeCell ref="A69:D69"/>
    <mergeCell ref="E69:T69"/>
    <mergeCell ref="U69:W69"/>
    <mergeCell ref="X69:Z69"/>
    <mergeCell ref="AA69:AC69"/>
    <mergeCell ref="A73:D73"/>
    <mergeCell ref="E73:T73"/>
    <mergeCell ref="U73:W73"/>
    <mergeCell ref="X73:Z73"/>
    <mergeCell ref="AA73:AC73"/>
    <mergeCell ref="AD73:AF73"/>
    <mergeCell ref="A72:D72"/>
    <mergeCell ref="E72:T72"/>
    <mergeCell ref="U72:W72"/>
    <mergeCell ref="X72:Z72"/>
    <mergeCell ref="AA72:AC72"/>
    <mergeCell ref="AD72:AF72"/>
    <mergeCell ref="A71:D71"/>
    <mergeCell ref="E71:T71"/>
    <mergeCell ref="U71:W71"/>
    <mergeCell ref="X71:Z71"/>
    <mergeCell ref="AA71:AC71"/>
    <mergeCell ref="AD71:AF71"/>
    <mergeCell ref="A76:D76"/>
    <mergeCell ref="E76:T76"/>
    <mergeCell ref="U76:W76"/>
    <mergeCell ref="X76:Z76"/>
    <mergeCell ref="AA76:AC76"/>
    <mergeCell ref="AD76:AF76"/>
    <mergeCell ref="A75:D75"/>
    <mergeCell ref="E75:T75"/>
    <mergeCell ref="U75:W75"/>
    <mergeCell ref="X75:Z75"/>
    <mergeCell ref="AA75:AC75"/>
    <mergeCell ref="AD75:AF75"/>
    <mergeCell ref="A74:D74"/>
    <mergeCell ref="E74:T74"/>
    <mergeCell ref="U74:W74"/>
    <mergeCell ref="X74:Z74"/>
    <mergeCell ref="AA74:AC74"/>
    <mergeCell ref="AD74:AF74"/>
    <mergeCell ref="A79:D79"/>
    <mergeCell ref="E79:T79"/>
    <mergeCell ref="U79:W79"/>
    <mergeCell ref="X79:Z79"/>
    <mergeCell ref="AA79:AC79"/>
    <mergeCell ref="AD79:AF79"/>
    <mergeCell ref="A78:D78"/>
    <mergeCell ref="E78:T78"/>
    <mergeCell ref="U78:W78"/>
    <mergeCell ref="X78:Z78"/>
    <mergeCell ref="AA78:AC78"/>
    <mergeCell ref="AD78:AF78"/>
    <mergeCell ref="A77:D77"/>
    <mergeCell ref="E77:T77"/>
    <mergeCell ref="U77:W77"/>
    <mergeCell ref="X77:Z77"/>
    <mergeCell ref="AA77:AC77"/>
    <mergeCell ref="AD77:AF77"/>
    <mergeCell ref="A82:D82"/>
    <mergeCell ref="E82:T82"/>
    <mergeCell ref="U82:W82"/>
    <mergeCell ref="X82:Z82"/>
    <mergeCell ref="AA82:AC82"/>
    <mergeCell ref="AD82:AF82"/>
    <mergeCell ref="A81:D81"/>
    <mergeCell ref="E81:T81"/>
    <mergeCell ref="U81:W81"/>
    <mergeCell ref="X81:Z81"/>
    <mergeCell ref="AA81:AC81"/>
    <mergeCell ref="AD81:AF81"/>
    <mergeCell ref="A80:D80"/>
    <mergeCell ref="E80:T80"/>
    <mergeCell ref="U80:W80"/>
    <mergeCell ref="X80:Z80"/>
    <mergeCell ref="AA80:AC80"/>
    <mergeCell ref="AD80:AF80"/>
    <mergeCell ref="A85:D85"/>
    <mergeCell ref="E85:T85"/>
    <mergeCell ref="U85:W85"/>
    <mergeCell ref="X85:Z85"/>
    <mergeCell ref="AA85:AC85"/>
    <mergeCell ref="AD85:AF85"/>
    <mergeCell ref="A84:D84"/>
    <mergeCell ref="E84:T84"/>
    <mergeCell ref="U84:W84"/>
    <mergeCell ref="X84:Z84"/>
    <mergeCell ref="AA84:AC84"/>
    <mergeCell ref="AD84:AF84"/>
    <mergeCell ref="A83:D83"/>
    <mergeCell ref="E83:T83"/>
    <mergeCell ref="U83:W83"/>
    <mergeCell ref="X83:Z83"/>
    <mergeCell ref="AA83:AC83"/>
    <mergeCell ref="AD83:AF83"/>
    <mergeCell ref="A88:D88"/>
    <mergeCell ref="E88:T88"/>
    <mergeCell ref="U88:W88"/>
    <mergeCell ref="X88:Z88"/>
    <mergeCell ref="AA88:AC88"/>
    <mergeCell ref="AD88:AF88"/>
    <mergeCell ref="A87:D87"/>
    <mergeCell ref="E87:T87"/>
    <mergeCell ref="U87:W87"/>
    <mergeCell ref="X87:Z87"/>
    <mergeCell ref="AA87:AC87"/>
    <mergeCell ref="AD87:AF87"/>
    <mergeCell ref="A86:D86"/>
    <mergeCell ref="E86:T86"/>
    <mergeCell ref="U86:W86"/>
    <mergeCell ref="X86:Z86"/>
    <mergeCell ref="AA86:AC86"/>
    <mergeCell ref="AD86:AF86"/>
    <mergeCell ref="A91:D91"/>
    <mergeCell ref="E91:T91"/>
    <mergeCell ref="U91:W91"/>
    <mergeCell ref="X91:Z91"/>
    <mergeCell ref="AA91:AC91"/>
    <mergeCell ref="AD91:AF91"/>
    <mergeCell ref="A90:D90"/>
    <mergeCell ref="E90:T90"/>
    <mergeCell ref="U90:W90"/>
    <mergeCell ref="X90:Z90"/>
    <mergeCell ref="AA90:AC90"/>
    <mergeCell ref="AD90:AF90"/>
    <mergeCell ref="A89:D89"/>
    <mergeCell ref="E89:T89"/>
    <mergeCell ref="U89:W89"/>
    <mergeCell ref="X89:Z89"/>
    <mergeCell ref="AA89:AC89"/>
    <mergeCell ref="AD89:AF89"/>
    <mergeCell ref="A94:D94"/>
    <mergeCell ref="E94:T94"/>
    <mergeCell ref="U94:W94"/>
    <mergeCell ref="X94:Z94"/>
    <mergeCell ref="AA94:AC94"/>
    <mergeCell ref="AD94:AF94"/>
    <mergeCell ref="A93:D93"/>
    <mergeCell ref="E93:T93"/>
    <mergeCell ref="U93:W93"/>
    <mergeCell ref="X93:Z93"/>
    <mergeCell ref="AA93:AC93"/>
    <mergeCell ref="AD93:AF93"/>
    <mergeCell ref="A92:D92"/>
    <mergeCell ref="E92:T92"/>
    <mergeCell ref="U92:W92"/>
    <mergeCell ref="X92:Z92"/>
    <mergeCell ref="AA92:AC92"/>
    <mergeCell ref="AD92:AF92"/>
    <mergeCell ref="A97:D97"/>
    <mergeCell ref="E97:T97"/>
    <mergeCell ref="U97:W97"/>
    <mergeCell ref="X97:Z97"/>
    <mergeCell ref="AA97:AC97"/>
    <mergeCell ref="AD97:AF97"/>
    <mergeCell ref="A96:D96"/>
    <mergeCell ref="E96:T96"/>
    <mergeCell ref="U96:W96"/>
    <mergeCell ref="X96:Z96"/>
    <mergeCell ref="AA96:AC96"/>
    <mergeCell ref="AD96:AF96"/>
    <mergeCell ref="A95:D95"/>
    <mergeCell ref="E95:T95"/>
    <mergeCell ref="U95:W95"/>
    <mergeCell ref="X95:Z95"/>
    <mergeCell ref="AA95:AC95"/>
    <mergeCell ref="AD95:AF95"/>
    <mergeCell ref="A100:T100"/>
    <mergeCell ref="U100:W100"/>
    <mergeCell ref="X100:Z100"/>
    <mergeCell ref="AA100:AC100"/>
    <mergeCell ref="AD100:AF100"/>
    <mergeCell ref="A101:D101"/>
    <mergeCell ref="E101:T101"/>
    <mergeCell ref="U101:W101"/>
    <mergeCell ref="X101:Z101"/>
    <mergeCell ref="AA101:AC101"/>
    <mergeCell ref="A99:D99"/>
    <mergeCell ref="E99:T99"/>
    <mergeCell ref="U99:W99"/>
    <mergeCell ref="X99:Z99"/>
    <mergeCell ref="AA99:AC99"/>
    <mergeCell ref="AD99:AF99"/>
    <mergeCell ref="A98:D98"/>
    <mergeCell ref="E98:T98"/>
    <mergeCell ref="U98:W98"/>
    <mergeCell ref="X98:Z98"/>
    <mergeCell ref="AA98:AC98"/>
    <mergeCell ref="AD98:AF98"/>
    <mergeCell ref="A104:D104"/>
    <mergeCell ref="E104:T104"/>
    <mergeCell ref="U104:W104"/>
    <mergeCell ref="X104:Z104"/>
    <mergeCell ref="AA104:AC104"/>
    <mergeCell ref="AD104:AF104"/>
    <mergeCell ref="A103:D103"/>
    <mergeCell ref="E103:T103"/>
    <mergeCell ref="U103:W103"/>
    <mergeCell ref="X103:Z103"/>
    <mergeCell ref="AA103:AC103"/>
    <mergeCell ref="AD103:AF103"/>
    <mergeCell ref="AD101:AF101"/>
    <mergeCell ref="A102:D102"/>
    <mergeCell ref="E102:T102"/>
    <mergeCell ref="U102:W102"/>
    <mergeCell ref="X102:Z102"/>
    <mergeCell ref="AA102:AC102"/>
    <mergeCell ref="AD102:AF102"/>
    <mergeCell ref="A107:D107"/>
    <mergeCell ref="E107:T107"/>
    <mergeCell ref="U107:W107"/>
    <mergeCell ref="X107:Z107"/>
    <mergeCell ref="AA107:AC107"/>
    <mergeCell ref="AD107:AF107"/>
    <mergeCell ref="A106:D106"/>
    <mergeCell ref="E106:T106"/>
    <mergeCell ref="U106:W106"/>
    <mergeCell ref="X106:Z106"/>
    <mergeCell ref="AA106:AC106"/>
    <mergeCell ref="AD106:AF106"/>
    <mergeCell ref="A105:D105"/>
    <mergeCell ref="E105:T105"/>
    <mergeCell ref="U105:W105"/>
    <mergeCell ref="X105:Z105"/>
    <mergeCell ref="AA105:AC105"/>
    <mergeCell ref="AD105:AF105"/>
    <mergeCell ref="A110:D110"/>
    <mergeCell ref="E110:T110"/>
    <mergeCell ref="U110:W110"/>
    <mergeCell ref="X110:Z110"/>
    <mergeCell ref="AA110:AC110"/>
    <mergeCell ref="AD110:AF110"/>
    <mergeCell ref="A109:D109"/>
    <mergeCell ref="E109:T109"/>
    <mergeCell ref="U109:W109"/>
    <mergeCell ref="X109:Z109"/>
    <mergeCell ref="AA109:AC109"/>
    <mergeCell ref="AD109:AF109"/>
    <mergeCell ref="A108:D108"/>
    <mergeCell ref="E108:T108"/>
    <mergeCell ref="U108:W108"/>
    <mergeCell ref="X108:Z108"/>
    <mergeCell ref="AA108:AC108"/>
    <mergeCell ref="AD108:AF108"/>
    <mergeCell ref="A113:D113"/>
    <mergeCell ref="E113:T113"/>
    <mergeCell ref="U113:W113"/>
    <mergeCell ref="X113:Z113"/>
    <mergeCell ref="AA113:AC113"/>
    <mergeCell ref="AD113:AF113"/>
    <mergeCell ref="A112:D112"/>
    <mergeCell ref="E112:T112"/>
    <mergeCell ref="U112:W112"/>
    <mergeCell ref="X112:Z112"/>
    <mergeCell ref="AA112:AC112"/>
    <mergeCell ref="AD112:AF112"/>
    <mergeCell ref="A111:D111"/>
    <mergeCell ref="E111:T111"/>
    <mergeCell ref="U111:W111"/>
    <mergeCell ref="X111:Z111"/>
    <mergeCell ref="AA111:AC111"/>
    <mergeCell ref="AD111:AF111"/>
    <mergeCell ref="A116:D116"/>
    <mergeCell ref="E116:T116"/>
    <mergeCell ref="U116:W116"/>
    <mergeCell ref="X116:Z116"/>
    <mergeCell ref="AA116:AC116"/>
    <mergeCell ref="AD116:AF116"/>
    <mergeCell ref="A115:D115"/>
    <mergeCell ref="E115:T115"/>
    <mergeCell ref="U115:W115"/>
    <mergeCell ref="X115:Z115"/>
    <mergeCell ref="AA115:AC115"/>
    <mergeCell ref="AD115:AF115"/>
    <mergeCell ref="A114:D114"/>
    <mergeCell ref="E114:T114"/>
    <mergeCell ref="U114:W114"/>
    <mergeCell ref="X114:Z114"/>
    <mergeCell ref="AA114:AC114"/>
    <mergeCell ref="AD114:AF114"/>
    <mergeCell ref="A119:D119"/>
    <mergeCell ref="E119:T119"/>
    <mergeCell ref="U119:W119"/>
    <mergeCell ref="X119:Z119"/>
    <mergeCell ref="AA119:AC119"/>
    <mergeCell ref="AD119:AF119"/>
    <mergeCell ref="A118:D118"/>
    <mergeCell ref="E118:T118"/>
    <mergeCell ref="U118:W118"/>
    <mergeCell ref="X118:Z118"/>
    <mergeCell ref="AA118:AC118"/>
    <mergeCell ref="AD118:AF118"/>
    <mergeCell ref="A117:D117"/>
    <mergeCell ref="E117:T117"/>
    <mergeCell ref="U117:W117"/>
    <mergeCell ref="X117:Z117"/>
    <mergeCell ref="AA117:AC117"/>
    <mergeCell ref="AD117:AF117"/>
    <mergeCell ref="A122:D122"/>
    <mergeCell ref="E122:T122"/>
    <mergeCell ref="U122:W122"/>
    <mergeCell ref="X122:Z122"/>
    <mergeCell ref="AA122:AC122"/>
    <mergeCell ref="AD122:AF122"/>
    <mergeCell ref="A121:D121"/>
    <mergeCell ref="E121:T121"/>
    <mergeCell ref="U121:W121"/>
    <mergeCell ref="X121:Z121"/>
    <mergeCell ref="AA121:AC121"/>
    <mergeCell ref="AD121:AF121"/>
    <mergeCell ref="A120:D120"/>
    <mergeCell ref="E120:T120"/>
    <mergeCell ref="U120:W120"/>
    <mergeCell ref="X120:Z120"/>
    <mergeCell ref="AA120:AC120"/>
    <mergeCell ref="AD120:AF120"/>
    <mergeCell ref="A125:D125"/>
    <mergeCell ref="E125:T125"/>
    <mergeCell ref="U125:W125"/>
    <mergeCell ref="X125:Z125"/>
    <mergeCell ref="AA125:AC125"/>
    <mergeCell ref="AD125:AF125"/>
    <mergeCell ref="A124:D124"/>
    <mergeCell ref="E124:T124"/>
    <mergeCell ref="U124:W124"/>
    <mergeCell ref="X124:Z124"/>
    <mergeCell ref="AA124:AC124"/>
    <mergeCell ref="AD124:AF124"/>
    <mergeCell ref="A123:D123"/>
    <mergeCell ref="E123:T123"/>
    <mergeCell ref="U123:W123"/>
    <mergeCell ref="X123:Z123"/>
    <mergeCell ref="AA123:AC123"/>
    <mergeCell ref="AD123:AF123"/>
    <mergeCell ref="A128:D128"/>
    <mergeCell ref="E128:T128"/>
    <mergeCell ref="U128:W128"/>
    <mergeCell ref="X128:Z128"/>
    <mergeCell ref="AA128:AC128"/>
    <mergeCell ref="AD128:AF128"/>
    <mergeCell ref="A127:D127"/>
    <mergeCell ref="E127:T127"/>
    <mergeCell ref="U127:W127"/>
    <mergeCell ref="X127:Z127"/>
    <mergeCell ref="AA127:AC127"/>
    <mergeCell ref="AD127:AF127"/>
    <mergeCell ref="A126:D126"/>
    <mergeCell ref="E126:T126"/>
    <mergeCell ref="U126:W126"/>
    <mergeCell ref="X126:Z126"/>
    <mergeCell ref="AA126:AC126"/>
    <mergeCell ref="AD126:AF126"/>
    <mergeCell ref="A131:T131"/>
    <mergeCell ref="U131:W131"/>
    <mergeCell ref="X131:Z131"/>
    <mergeCell ref="AA131:AC131"/>
    <mergeCell ref="AD131:AF131"/>
    <mergeCell ref="A132:D132"/>
    <mergeCell ref="E132:T132"/>
    <mergeCell ref="U132:W132"/>
    <mergeCell ref="X132:Z132"/>
    <mergeCell ref="AA132:AC132"/>
    <mergeCell ref="A130:D130"/>
    <mergeCell ref="E130:T130"/>
    <mergeCell ref="U130:W130"/>
    <mergeCell ref="X130:Z130"/>
    <mergeCell ref="AA130:AC130"/>
    <mergeCell ref="AD130:AF130"/>
    <mergeCell ref="A129:D129"/>
    <mergeCell ref="E129:T129"/>
    <mergeCell ref="U129:W129"/>
    <mergeCell ref="X129:Z129"/>
    <mergeCell ref="AA129:AC129"/>
    <mergeCell ref="AD129:AF129"/>
    <mergeCell ref="A135:D135"/>
    <mergeCell ref="E135:T135"/>
    <mergeCell ref="U135:W135"/>
    <mergeCell ref="X135:Z135"/>
    <mergeCell ref="AA135:AC135"/>
    <mergeCell ref="AD135:AF135"/>
    <mergeCell ref="A134:D134"/>
    <mergeCell ref="E134:T134"/>
    <mergeCell ref="U134:W134"/>
    <mergeCell ref="X134:Z134"/>
    <mergeCell ref="AA134:AC134"/>
    <mergeCell ref="AD134:AF134"/>
    <mergeCell ref="AD132:AF132"/>
    <mergeCell ref="A133:D133"/>
    <mergeCell ref="E133:T133"/>
    <mergeCell ref="U133:W133"/>
    <mergeCell ref="X133:Z133"/>
    <mergeCell ref="AA133:AC133"/>
    <mergeCell ref="AD133:AF133"/>
    <mergeCell ref="A138:D138"/>
    <mergeCell ref="E138:T138"/>
    <mergeCell ref="U138:W138"/>
    <mergeCell ref="X138:Z138"/>
    <mergeCell ref="AA138:AC138"/>
    <mergeCell ref="AD138:AF138"/>
    <mergeCell ref="A137:D137"/>
    <mergeCell ref="E137:T137"/>
    <mergeCell ref="U137:W137"/>
    <mergeCell ref="X137:Z137"/>
    <mergeCell ref="AA137:AC137"/>
    <mergeCell ref="AD137:AF137"/>
    <mergeCell ref="A136:D136"/>
    <mergeCell ref="E136:T136"/>
    <mergeCell ref="U136:W136"/>
    <mergeCell ref="X136:Z136"/>
    <mergeCell ref="AA136:AC136"/>
    <mergeCell ref="AD136:AF136"/>
    <mergeCell ref="A141:D141"/>
    <mergeCell ref="E141:T141"/>
    <mergeCell ref="U141:W141"/>
    <mergeCell ref="X141:Z141"/>
    <mergeCell ref="AA141:AC141"/>
    <mergeCell ref="AD141:AF141"/>
    <mergeCell ref="A140:D140"/>
    <mergeCell ref="E140:T140"/>
    <mergeCell ref="U140:W140"/>
    <mergeCell ref="X140:Z140"/>
    <mergeCell ref="AA140:AC140"/>
    <mergeCell ref="AD140:AF140"/>
    <mergeCell ref="A139:D139"/>
    <mergeCell ref="E139:T139"/>
    <mergeCell ref="U139:W139"/>
    <mergeCell ref="X139:Z139"/>
    <mergeCell ref="AA139:AC139"/>
    <mergeCell ref="AD139:AF139"/>
    <mergeCell ref="A144:D144"/>
    <mergeCell ref="E144:T144"/>
    <mergeCell ref="U144:W144"/>
    <mergeCell ref="X144:Z144"/>
    <mergeCell ref="AA144:AC144"/>
    <mergeCell ref="AD144:AF144"/>
    <mergeCell ref="A143:D143"/>
    <mergeCell ref="E143:T143"/>
    <mergeCell ref="U143:W143"/>
    <mergeCell ref="X143:Z143"/>
    <mergeCell ref="AA143:AC143"/>
    <mergeCell ref="AD143:AF143"/>
    <mergeCell ref="A142:D142"/>
    <mergeCell ref="E142:T142"/>
    <mergeCell ref="U142:W142"/>
    <mergeCell ref="X142:Z142"/>
    <mergeCell ref="AA142:AC142"/>
    <mergeCell ref="AD142:AF142"/>
    <mergeCell ref="A147:D147"/>
    <mergeCell ref="E147:T147"/>
    <mergeCell ref="U147:W147"/>
    <mergeCell ref="X147:Z147"/>
    <mergeCell ref="AA147:AC147"/>
    <mergeCell ref="AD147:AF147"/>
    <mergeCell ref="A146:D146"/>
    <mergeCell ref="E146:T146"/>
    <mergeCell ref="U146:W146"/>
    <mergeCell ref="X146:Z146"/>
    <mergeCell ref="AA146:AC146"/>
    <mergeCell ref="AD146:AF146"/>
    <mergeCell ref="A145:D145"/>
    <mergeCell ref="E145:T145"/>
    <mergeCell ref="U145:W145"/>
    <mergeCell ref="X145:Z145"/>
    <mergeCell ref="AA145:AC145"/>
    <mergeCell ref="AD145:AF145"/>
    <mergeCell ref="A150:D150"/>
    <mergeCell ref="E150:T150"/>
    <mergeCell ref="U150:W150"/>
    <mergeCell ref="X150:Z150"/>
    <mergeCell ref="AA150:AC150"/>
    <mergeCell ref="AD150:AF150"/>
    <mergeCell ref="A149:D149"/>
    <mergeCell ref="E149:T149"/>
    <mergeCell ref="U149:W149"/>
    <mergeCell ref="X149:Z149"/>
    <mergeCell ref="AA149:AC149"/>
    <mergeCell ref="AD149:AF149"/>
    <mergeCell ref="A148:D148"/>
    <mergeCell ref="E148:T148"/>
    <mergeCell ref="U148:W148"/>
    <mergeCell ref="X148:Z148"/>
    <mergeCell ref="AA148:AC148"/>
    <mergeCell ref="AD148:AF148"/>
    <mergeCell ref="A153:D153"/>
    <mergeCell ref="E153:T153"/>
    <mergeCell ref="U153:W153"/>
    <mergeCell ref="X153:Z153"/>
    <mergeCell ref="AA153:AC153"/>
    <mergeCell ref="AD153:AF153"/>
    <mergeCell ref="A152:D152"/>
    <mergeCell ref="E152:T152"/>
    <mergeCell ref="U152:W152"/>
    <mergeCell ref="X152:Z152"/>
    <mergeCell ref="AA152:AC152"/>
    <mergeCell ref="AD152:AF152"/>
    <mergeCell ref="A151:D151"/>
    <mergeCell ref="E151:T151"/>
    <mergeCell ref="U151:W151"/>
    <mergeCell ref="X151:Z151"/>
    <mergeCell ref="AA151:AC151"/>
    <mergeCell ref="AD151:AF151"/>
    <mergeCell ref="A156:D156"/>
    <mergeCell ref="E156:T156"/>
    <mergeCell ref="U156:W156"/>
    <mergeCell ref="X156:Z156"/>
    <mergeCell ref="AA156:AC156"/>
    <mergeCell ref="AD156:AF156"/>
    <mergeCell ref="A155:D155"/>
    <mergeCell ref="E155:T155"/>
    <mergeCell ref="U155:W155"/>
    <mergeCell ref="X155:Z155"/>
    <mergeCell ref="AA155:AC155"/>
    <mergeCell ref="AD155:AF155"/>
    <mergeCell ref="A154:D154"/>
    <mergeCell ref="E154:T154"/>
    <mergeCell ref="U154:W154"/>
    <mergeCell ref="X154:Z154"/>
    <mergeCell ref="AA154:AC154"/>
    <mergeCell ref="AD154:AF154"/>
    <mergeCell ref="A159:D159"/>
    <mergeCell ref="E159:T159"/>
    <mergeCell ref="U159:W159"/>
    <mergeCell ref="X159:Z159"/>
    <mergeCell ref="AA159:AC159"/>
    <mergeCell ref="AD159:AF159"/>
    <mergeCell ref="A158:D158"/>
    <mergeCell ref="E158:T158"/>
    <mergeCell ref="U158:W158"/>
    <mergeCell ref="X158:Z158"/>
    <mergeCell ref="AA158:AC158"/>
    <mergeCell ref="AD158:AF158"/>
    <mergeCell ref="A157:D157"/>
    <mergeCell ref="E157:T157"/>
    <mergeCell ref="U157:W157"/>
    <mergeCell ref="X157:Z157"/>
    <mergeCell ref="AA157:AC157"/>
    <mergeCell ref="AD157:AF157"/>
    <mergeCell ref="A162:D162"/>
    <mergeCell ref="E162:T162"/>
    <mergeCell ref="U162:W162"/>
    <mergeCell ref="X162:Z162"/>
    <mergeCell ref="AA162:AC162"/>
    <mergeCell ref="AD162:AF162"/>
    <mergeCell ref="A161:D161"/>
    <mergeCell ref="E161:T161"/>
    <mergeCell ref="U161:W161"/>
    <mergeCell ref="X161:Z161"/>
    <mergeCell ref="AA161:AC161"/>
    <mergeCell ref="AD161:AF161"/>
    <mergeCell ref="A160:D160"/>
    <mergeCell ref="E160:T160"/>
    <mergeCell ref="U160:W160"/>
    <mergeCell ref="X160:Z160"/>
    <mergeCell ref="AA160:AC160"/>
    <mergeCell ref="AD160:AF160"/>
    <mergeCell ref="AD164:AF164"/>
    <mergeCell ref="A165:D165"/>
    <mergeCell ref="E165:T165"/>
    <mergeCell ref="U165:W165"/>
    <mergeCell ref="X165:Z165"/>
    <mergeCell ref="AA165:AC165"/>
    <mergeCell ref="AD165:AF165"/>
    <mergeCell ref="A163:T163"/>
    <mergeCell ref="U163:W163"/>
    <mergeCell ref="X163:Z163"/>
    <mergeCell ref="AA163:AC163"/>
    <mergeCell ref="AD163:AF163"/>
    <mergeCell ref="A164:D164"/>
    <mergeCell ref="E164:T164"/>
    <mergeCell ref="U164:W164"/>
    <mergeCell ref="X164:Z164"/>
    <mergeCell ref="AA164:AC164"/>
    <mergeCell ref="A168:D168"/>
    <mergeCell ref="E168:T168"/>
    <mergeCell ref="U168:W168"/>
    <mergeCell ref="X168:Z168"/>
    <mergeCell ref="AA168:AC168"/>
    <mergeCell ref="AD168:AF168"/>
    <mergeCell ref="A167:D167"/>
    <mergeCell ref="E167:T167"/>
    <mergeCell ref="U167:W167"/>
    <mergeCell ref="X167:Z167"/>
    <mergeCell ref="AA167:AC167"/>
    <mergeCell ref="AD167:AF167"/>
    <mergeCell ref="A166:D166"/>
    <mergeCell ref="E166:T166"/>
    <mergeCell ref="U166:W166"/>
    <mergeCell ref="X166:Z166"/>
    <mergeCell ref="AA166:AC166"/>
    <mergeCell ref="AD166:AF166"/>
    <mergeCell ref="A171:D171"/>
    <mergeCell ref="E171:T171"/>
    <mergeCell ref="U171:W171"/>
    <mergeCell ref="X171:Z171"/>
    <mergeCell ref="AA171:AC171"/>
    <mergeCell ref="AD171:AF171"/>
    <mergeCell ref="A170:D170"/>
    <mergeCell ref="E170:T170"/>
    <mergeCell ref="U170:W170"/>
    <mergeCell ref="X170:Z170"/>
    <mergeCell ref="AA170:AC170"/>
    <mergeCell ref="AD170:AF170"/>
    <mergeCell ref="A169:D169"/>
    <mergeCell ref="E169:T169"/>
    <mergeCell ref="U169:W169"/>
    <mergeCell ref="X169:Z169"/>
    <mergeCell ref="AA169:AC169"/>
    <mergeCell ref="AD169:AF169"/>
    <mergeCell ref="A174:D174"/>
    <mergeCell ref="E174:T174"/>
    <mergeCell ref="U174:W174"/>
    <mergeCell ref="X174:Z174"/>
    <mergeCell ref="AA174:AC174"/>
    <mergeCell ref="AD174:AF174"/>
    <mergeCell ref="A173:D173"/>
    <mergeCell ref="E173:T173"/>
    <mergeCell ref="U173:W173"/>
    <mergeCell ref="X173:Z173"/>
    <mergeCell ref="AA173:AC173"/>
    <mergeCell ref="AD173:AF173"/>
    <mergeCell ref="A172:D172"/>
    <mergeCell ref="E172:T172"/>
    <mergeCell ref="U172:W172"/>
    <mergeCell ref="X172:Z172"/>
    <mergeCell ref="AA172:AC172"/>
    <mergeCell ref="AD172:AF172"/>
    <mergeCell ref="A177:D177"/>
    <mergeCell ref="E177:T177"/>
    <mergeCell ref="U177:W177"/>
    <mergeCell ref="X177:Z177"/>
    <mergeCell ref="AA177:AC177"/>
    <mergeCell ref="AD177:AF177"/>
    <mergeCell ref="A176:D176"/>
    <mergeCell ref="E176:T176"/>
    <mergeCell ref="U176:W176"/>
    <mergeCell ref="X176:Z176"/>
    <mergeCell ref="AA176:AC176"/>
    <mergeCell ref="AD176:AF176"/>
    <mergeCell ref="A175:D175"/>
    <mergeCell ref="E175:T175"/>
    <mergeCell ref="U175:W175"/>
    <mergeCell ref="X175:Z175"/>
    <mergeCell ref="AA175:AC175"/>
    <mergeCell ref="AD175:AF175"/>
    <mergeCell ref="A180:D180"/>
    <mergeCell ref="E180:T180"/>
    <mergeCell ref="U180:W180"/>
    <mergeCell ref="X180:Z180"/>
    <mergeCell ref="AA180:AC180"/>
    <mergeCell ref="AD180:AF180"/>
    <mergeCell ref="A179:D179"/>
    <mergeCell ref="E179:T179"/>
    <mergeCell ref="U179:W179"/>
    <mergeCell ref="X179:Z179"/>
    <mergeCell ref="AA179:AC179"/>
    <mergeCell ref="AD179:AF179"/>
    <mergeCell ref="A178:D178"/>
    <mergeCell ref="E178:T178"/>
    <mergeCell ref="U178:W178"/>
    <mergeCell ref="X178:Z178"/>
    <mergeCell ref="AA178:AC178"/>
    <mergeCell ref="AD178:AF178"/>
    <mergeCell ref="A183:D183"/>
    <mergeCell ref="E183:T183"/>
    <mergeCell ref="U183:W183"/>
    <mergeCell ref="X183:Z183"/>
    <mergeCell ref="AA183:AC183"/>
    <mergeCell ref="AD183:AF183"/>
    <mergeCell ref="A182:D182"/>
    <mergeCell ref="E182:T182"/>
    <mergeCell ref="U182:W182"/>
    <mergeCell ref="X182:Z182"/>
    <mergeCell ref="AA182:AC182"/>
    <mergeCell ref="AD182:AF182"/>
    <mergeCell ref="A181:D181"/>
    <mergeCell ref="E181:T181"/>
    <mergeCell ref="U181:W181"/>
    <mergeCell ref="X181:Z181"/>
    <mergeCell ref="AA181:AC181"/>
    <mergeCell ref="AD181:AF181"/>
    <mergeCell ref="A186:D186"/>
    <mergeCell ref="E186:T186"/>
    <mergeCell ref="U186:W186"/>
    <mergeCell ref="X186:Z186"/>
    <mergeCell ref="AA186:AC186"/>
    <mergeCell ref="AD186:AF186"/>
    <mergeCell ref="A185:D185"/>
    <mergeCell ref="E185:T185"/>
    <mergeCell ref="U185:W185"/>
    <mergeCell ref="X185:Z185"/>
    <mergeCell ref="AA185:AC185"/>
    <mergeCell ref="AD185:AF185"/>
    <mergeCell ref="A184:D184"/>
    <mergeCell ref="E184:T184"/>
    <mergeCell ref="U184:W184"/>
    <mergeCell ref="X184:Z184"/>
    <mergeCell ref="AA184:AC184"/>
    <mergeCell ref="AD184:AF184"/>
    <mergeCell ref="A189:D189"/>
    <mergeCell ref="E189:T189"/>
    <mergeCell ref="U189:W189"/>
    <mergeCell ref="X189:Z189"/>
    <mergeCell ref="AA189:AC189"/>
    <mergeCell ref="AD189:AF189"/>
    <mergeCell ref="A188:D188"/>
    <mergeCell ref="E188:T188"/>
    <mergeCell ref="U188:W188"/>
    <mergeCell ref="X188:Z188"/>
    <mergeCell ref="AA188:AC188"/>
    <mergeCell ref="AD188:AF188"/>
    <mergeCell ref="A187:D187"/>
    <mergeCell ref="E187:T187"/>
    <mergeCell ref="U187:W187"/>
    <mergeCell ref="X187:Z187"/>
    <mergeCell ref="AA187:AC187"/>
    <mergeCell ref="AD187:AF187"/>
    <mergeCell ref="A192:D192"/>
    <mergeCell ref="E192:T192"/>
    <mergeCell ref="U192:W192"/>
    <mergeCell ref="X192:Z192"/>
    <mergeCell ref="AA192:AC192"/>
    <mergeCell ref="AD192:AF192"/>
    <mergeCell ref="A191:D191"/>
    <mergeCell ref="E191:T191"/>
    <mergeCell ref="U191:W191"/>
    <mergeCell ref="X191:Z191"/>
    <mergeCell ref="AA191:AC191"/>
    <mergeCell ref="AD191:AF191"/>
    <mergeCell ref="A190:D190"/>
    <mergeCell ref="E190:T190"/>
    <mergeCell ref="U190:W190"/>
    <mergeCell ref="X190:Z190"/>
    <mergeCell ref="AA190:AC190"/>
    <mergeCell ref="AD190:AF190"/>
    <mergeCell ref="A196:D196"/>
    <mergeCell ref="E196:T196"/>
    <mergeCell ref="U196:W196"/>
    <mergeCell ref="X196:Z196"/>
    <mergeCell ref="AA196:AC196"/>
    <mergeCell ref="AD196:AF196"/>
    <mergeCell ref="A194:T194"/>
    <mergeCell ref="U194:W194"/>
    <mergeCell ref="X194:Z194"/>
    <mergeCell ref="AA194:AC194"/>
    <mergeCell ref="AD194:AF194"/>
    <mergeCell ref="A195:T195"/>
    <mergeCell ref="U195:W195"/>
    <mergeCell ref="X195:Z195"/>
    <mergeCell ref="AA195:AC195"/>
    <mergeCell ref="AD195:AF195"/>
    <mergeCell ref="A193:D193"/>
    <mergeCell ref="E193:T193"/>
    <mergeCell ref="U193:W193"/>
    <mergeCell ref="X193:Z193"/>
    <mergeCell ref="AA193:AC193"/>
    <mergeCell ref="AD193:AF193"/>
    <mergeCell ref="A199:D199"/>
    <mergeCell ref="E199:T199"/>
    <mergeCell ref="U199:W199"/>
    <mergeCell ref="X199:Z199"/>
    <mergeCell ref="AA199:AC199"/>
    <mergeCell ref="AD199:AF199"/>
    <mergeCell ref="A198:D198"/>
    <mergeCell ref="E198:T198"/>
    <mergeCell ref="U198:W198"/>
    <mergeCell ref="X198:Z198"/>
    <mergeCell ref="AA198:AC198"/>
    <mergeCell ref="AD198:AF198"/>
    <mergeCell ref="A197:D197"/>
    <mergeCell ref="E197:T197"/>
    <mergeCell ref="U197:W197"/>
    <mergeCell ref="X197:Z197"/>
    <mergeCell ref="AA197:AC197"/>
    <mergeCell ref="AD197:AF197"/>
    <mergeCell ref="A202:D202"/>
    <mergeCell ref="E202:T202"/>
    <mergeCell ref="U202:W202"/>
    <mergeCell ref="X202:Z202"/>
    <mergeCell ref="AA202:AC202"/>
    <mergeCell ref="AD202:AF202"/>
    <mergeCell ref="A201:D201"/>
    <mergeCell ref="E201:T201"/>
    <mergeCell ref="U201:W201"/>
    <mergeCell ref="X201:Z201"/>
    <mergeCell ref="AA201:AC201"/>
    <mergeCell ref="AD201:AF201"/>
    <mergeCell ref="A200:D200"/>
    <mergeCell ref="E200:T200"/>
    <mergeCell ref="U200:W200"/>
    <mergeCell ref="X200:Z200"/>
    <mergeCell ref="AA200:AC200"/>
    <mergeCell ref="AD200:AF200"/>
    <mergeCell ref="A205:D205"/>
    <mergeCell ref="E205:T205"/>
    <mergeCell ref="U205:W205"/>
    <mergeCell ref="X205:Z205"/>
    <mergeCell ref="AA205:AC205"/>
    <mergeCell ref="AD205:AF205"/>
    <mergeCell ref="A204:D204"/>
    <mergeCell ref="E204:T204"/>
    <mergeCell ref="U204:W204"/>
    <mergeCell ref="X204:Z204"/>
    <mergeCell ref="AA204:AC204"/>
    <mergeCell ref="AD204:AF204"/>
    <mergeCell ref="A203:D203"/>
    <mergeCell ref="E203:T203"/>
    <mergeCell ref="U203:W203"/>
    <mergeCell ref="X203:Z203"/>
    <mergeCell ref="AA203:AC203"/>
    <mergeCell ref="AD203:AF203"/>
    <mergeCell ref="A208:D208"/>
    <mergeCell ref="E208:T208"/>
    <mergeCell ref="U208:W208"/>
    <mergeCell ref="X208:Z208"/>
    <mergeCell ref="AA208:AC208"/>
    <mergeCell ref="AD208:AF208"/>
    <mergeCell ref="A207:D207"/>
    <mergeCell ref="E207:T207"/>
    <mergeCell ref="U207:W207"/>
    <mergeCell ref="X207:Z207"/>
    <mergeCell ref="AA207:AC207"/>
    <mergeCell ref="AD207:AF207"/>
    <mergeCell ref="A206:D206"/>
    <mergeCell ref="E206:T206"/>
    <mergeCell ref="U206:W206"/>
    <mergeCell ref="X206:Z206"/>
    <mergeCell ref="AA206:AC206"/>
    <mergeCell ref="AD206:AF206"/>
    <mergeCell ref="A211:D211"/>
    <mergeCell ref="E211:T211"/>
    <mergeCell ref="U211:W211"/>
    <mergeCell ref="X211:Z211"/>
    <mergeCell ref="AA211:AC211"/>
    <mergeCell ref="AD211:AF211"/>
    <mergeCell ref="A210:D210"/>
    <mergeCell ref="E210:T210"/>
    <mergeCell ref="U210:W210"/>
    <mergeCell ref="X210:Z210"/>
    <mergeCell ref="AA210:AC210"/>
    <mergeCell ref="AD210:AF210"/>
    <mergeCell ref="A209:D209"/>
    <mergeCell ref="E209:T209"/>
    <mergeCell ref="U209:W209"/>
    <mergeCell ref="X209:Z209"/>
    <mergeCell ref="AA209:AC209"/>
    <mergeCell ref="AD209:AF209"/>
    <mergeCell ref="A214:D214"/>
    <mergeCell ref="E214:T214"/>
    <mergeCell ref="U214:W214"/>
    <mergeCell ref="X214:Z214"/>
    <mergeCell ref="AA214:AC214"/>
    <mergeCell ref="AD214:AF214"/>
    <mergeCell ref="A213:D213"/>
    <mergeCell ref="E213:T213"/>
    <mergeCell ref="U213:W213"/>
    <mergeCell ref="X213:Z213"/>
    <mergeCell ref="AA213:AC213"/>
    <mergeCell ref="AD213:AF213"/>
    <mergeCell ref="A212:D212"/>
    <mergeCell ref="E212:T212"/>
    <mergeCell ref="U212:W212"/>
    <mergeCell ref="X212:Z212"/>
    <mergeCell ref="AA212:AC212"/>
    <mergeCell ref="AD212:AF212"/>
    <mergeCell ref="A217:D217"/>
    <mergeCell ref="E217:T217"/>
    <mergeCell ref="U217:W217"/>
    <mergeCell ref="X217:Z217"/>
    <mergeCell ref="AA217:AC217"/>
    <mergeCell ref="AD217:AF217"/>
    <mergeCell ref="A216:D216"/>
    <mergeCell ref="E216:T216"/>
    <mergeCell ref="U216:W216"/>
    <mergeCell ref="X216:Z216"/>
    <mergeCell ref="AA216:AC216"/>
    <mergeCell ref="AD216:AF216"/>
    <mergeCell ref="A215:D215"/>
    <mergeCell ref="E215:T215"/>
    <mergeCell ref="U215:W215"/>
    <mergeCell ref="X215:Z215"/>
    <mergeCell ref="AA215:AC215"/>
    <mergeCell ref="AD215:AF215"/>
    <mergeCell ref="A220:D220"/>
    <mergeCell ref="E220:T220"/>
    <mergeCell ref="U220:W220"/>
    <mergeCell ref="X220:Z220"/>
    <mergeCell ref="AA220:AC220"/>
    <mergeCell ref="AD220:AF220"/>
    <mergeCell ref="A219:D219"/>
    <mergeCell ref="E219:T219"/>
    <mergeCell ref="U219:W219"/>
    <mergeCell ref="X219:Z219"/>
    <mergeCell ref="AA219:AC219"/>
    <mergeCell ref="AD219:AF219"/>
    <mergeCell ref="A218:D218"/>
    <mergeCell ref="E218:T218"/>
    <mergeCell ref="U218:W218"/>
    <mergeCell ref="X218:Z218"/>
    <mergeCell ref="AA218:AC218"/>
    <mergeCell ref="AD218:AF218"/>
    <mergeCell ref="A223:D223"/>
    <mergeCell ref="E223:T223"/>
    <mergeCell ref="U223:W223"/>
    <mergeCell ref="X223:Z223"/>
    <mergeCell ref="AA223:AC223"/>
    <mergeCell ref="AD223:AF223"/>
    <mergeCell ref="A222:D222"/>
    <mergeCell ref="E222:T222"/>
    <mergeCell ref="U222:W222"/>
    <mergeCell ref="X222:Z222"/>
    <mergeCell ref="AA222:AC222"/>
    <mergeCell ref="AD222:AF222"/>
    <mergeCell ref="A221:D221"/>
    <mergeCell ref="E221:T221"/>
    <mergeCell ref="U221:W221"/>
    <mergeCell ref="X221:Z221"/>
    <mergeCell ref="AA221:AC221"/>
    <mergeCell ref="AD221:AF221"/>
    <mergeCell ref="A226:D226"/>
    <mergeCell ref="E226:T226"/>
    <mergeCell ref="U226:W226"/>
    <mergeCell ref="X226:Z226"/>
    <mergeCell ref="AA226:AC226"/>
    <mergeCell ref="AD226:AF226"/>
    <mergeCell ref="A225:D225"/>
    <mergeCell ref="E225:T225"/>
    <mergeCell ref="U225:W225"/>
    <mergeCell ref="X225:Z225"/>
    <mergeCell ref="AA225:AC225"/>
    <mergeCell ref="AD225:AF225"/>
    <mergeCell ref="A224:D224"/>
    <mergeCell ref="E224:T224"/>
    <mergeCell ref="U224:W224"/>
    <mergeCell ref="X224:Z224"/>
    <mergeCell ref="AA224:AC224"/>
    <mergeCell ref="AD224:AF224"/>
    <mergeCell ref="AD228:AF228"/>
    <mergeCell ref="A229:D229"/>
    <mergeCell ref="E229:T229"/>
    <mergeCell ref="U229:W229"/>
    <mergeCell ref="X229:Z229"/>
    <mergeCell ref="AA229:AC229"/>
    <mergeCell ref="AD229:AF229"/>
    <mergeCell ref="A227:T227"/>
    <mergeCell ref="U227:W227"/>
    <mergeCell ref="X227:Z227"/>
    <mergeCell ref="AA227:AC227"/>
    <mergeCell ref="AD227:AF227"/>
    <mergeCell ref="A228:D228"/>
    <mergeCell ref="E228:T228"/>
    <mergeCell ref="U228:W228"/>
    <mergeCell ref="X228:Z228"/>
    <mergeCell ref="AA228:AC228"/>
    <mergeCell ref="A232:D232"/>
    <mergeCell ref="E232:T232"/>
    <mergeCell ref="U232:W232"/>
    <mergeCell ref="X232:Z232"/>
    <mergeCell ref="AA232:AC232"/>
    <mergeCell ref="AD232:AF232"/>
    <mergeCell ref="A231:D231"/>
    <mergeCell ref="E231:T231"/>
    <mergeCell ref="U231:W231"/>
    <mergeCell ref="X231:Z231"/>
    <mergeCell ref="AA231:AC231"/>
    <mergeCell ref="AD231:AF231"/>
    <mergeCell ref="A230:D230"/>
    <mergeCell ref="E230:T230"/>
    <mergeCell ref="U230:W230"/>
    <mergeCell ref="X230:Z230"/>
    <mergeCell ref="AA230:AC230"/>
    <mergeCell ref="AD230:AF230"/>
    <mergeCell ref="A235:D235"/>
    <mergeCell ref="E235:T235"/>
    <mergeCell ref="U235:W235"/>
    <mergeCell ref="X235:Z235"/>
    <mergeCell ref="AA235:AC235"/>
    <mergeCell ref="AD235:AF235"/>
    <mergeCell ref="A234:D234"/>
    <mergeCell ref="E234:T234"/>
    <mergeCell ref="U234:W234"/>
    <mergeCell ref="X234:Z234"/>
    <mergeCell ref="AA234:AC234"/>
    <mergeCell ref="AD234:AF234"/>
    <mergeCell ref="A233:D233"/>
    <mergeCell ref="E233:T233"/>
    <mergeCell ref="U233:W233"/>
    <mergeCell ref="X233:Z233"/>
    <mergeCell ref="AA233:AC233"/>
    <mergeCell ref="AD233:AF233"/>
    <mergeCell ref="A238:D238"/>
    <mergeCell ref="E238:T238"/>
    <mergeCell ref="U238:W238"/>
    <mergeCell ref="X238:Z238"/>
    <mergeCell ref="AA238:AC238"/>
    <mergeCell ref="AD238:AF238"/>
    <mergeCell ref="A237:D237"/>
    <mergeCell ref="E237:T237"/>
    <mergeCell ref="U237:W237"/>
    <mergeCell ref="X237:Z237"/>
    <mergeCell ref="AA237:AC237"/>
    <mergeCell ref="AD237:AF237"/>
    <mergeCell ref="A236:D236"/>
    <mergeCell ref="E236:T236"/>
    <mergeCell ref="U236:W236"/>
    <mergeCell ref="X236:Z236"/>
    <mergeCell ref="AA236:AC236"/>
    <mergeCell ref="AD236:AF236"/>
    <mergeCell ref="A241:D241"/>
    <mergeCell ref="E241:T241"/>
    <mergeCell ref="U241:W241"/>
    <mergeCell ref="X241:Z241"/>
    <mergeCell ref="AA241:AC241"/>
    <mergeCell ref="AD241:AF241"/>
    <mergeCell ref="A240:D240"/>
    <mergeCell ref="E240:T240"/>
    <mergeCell ref="U240:W240"/>
    <mergeCell ref="X240:Z240"/>
    <mergeCell ref="AA240:AC240"/>
    <mergeCell ref="AD240:AF240"/>
    <mergeCell ref="A239:D239"/>
    <mergeCell ref="E239:T239"/>
    <mergeCell ref="U239:W239"/>
    <mergeCell ref="X239:Z239"/>
    <mergeCell ref="AA239:AC239"/>
    <mergeCell ref="AD239:AF239"/>
    <mergeCell ref="A244:D244"/>
    <mergeCell ref="E244:T244"/>
    <mergeCell ref="U244:W244"/>
    <mergeCell ref="X244:Z244"/>
    <mergeCell ref="AA244:AC244"/>
    <mergeCell ref="AD244:AF244"/>
    <mergeCell ref="A243:D243"/>
    <mergeCell ref="E243:T243"/>
    <mergeCell ref="U243:W243"/>
    <mergeCell ref="X243:Z243"/>
    <mergeCell ref="AA243:AC243"/>
    <mergeCell ref="AD243:AF243"/>
    <mergeCell ref="A242:D242"/>
    <mergeCell ref="E242:T242"/>
    <mergeCell ref="U242:W242"/>
    <mergeCell ref="X242:Z242"/>
    <mergeCell ref="AA242:AC242"/>
    <mergeCell ref="AD242:AF242"/>
    <mergeCell ref="A247:D247"/>
    <mergeCell ref="E247:T247"/>
    <mergeCell ref="U247:W247"/>
    <mergeCell ref="X247:Z247"/>
    <mergeCell ref="AA247:AC247"/>
    <mergeCell ref="AD247:AF247"/>
    <mergeCell ref="A246:D246"/>
    <mergeCell ref="E246:T246"/>
    <mergeCell ref="U246:W246"/>
    <mergeCell ref="X246:Z246"/>
    <mergeCell ref="AA246:AC246"/>
    <mergeCell ref="AD246:AF246"/>
    <mergeCell ref="A245:D245"/>
    <mergeCell ref="E245:T245"/>
    <mergeCell ref="U245:W245"/>
    <mergeCell ref="X245:Z245"/>
    <mergeCell ref="AA245:AC245"/>
    <mergeCell ref="AD245:AF245"/>
    <mergeCell ref="A250:D250"/>
    <mergeCell ref="E250:T250"/>
    <mergeCell ref="U250:W250"/>
    <mergeCell ref="X250:Z250"/>
    <mergeCell ref="AA250:AC250"/>
    <mergeCell ref="AD250:AF250"/>
    <mergeCell ref="A249:D249"/>
    <mergeCell ref="E249:T249"/>
    <mergeCell ref="U249:W249"/>
    <mergeCell ref="X249:Z249"/>
    <mergeCell ref="AA249:AC249"/>
    <mergeCell ref="AD249:AF249"/>
    <mergeCell ref="A248:D248"/>
    <mergeCell ref="E248:T248"/>
    <mergeCell ref="U248:W248"/>
    <mergeCell ref="X248:Z248"/>
    <mergeCell ref="AA248:AC248"/>
    <mergeCell ref="AD248:AF248"/>
    <mergeCell ref="A253:D253"/>
    <mergeCell ref="E253:T253"/>
    <mergeCell ref="U253:W253"/>
    <mergeCell ref="X253:Z253"/>
    <mergeCell ref="AA253:AC253"/>
    <mergeCell ref="AD253:AF253"/>
    <mergeCell ref="A252:D252"/>
    <mergeCell ref="E252:T252"/>
    <mergeCell ref="U252:W252"/>
    <mergeCell ref="X252:Z252"/>
    <mergeCell ref="AA252:AC252"/>
    <mergeCell ref="AD252:AF252"/>
    <mergeCell ref="A251:D251"/>
    <mergeCell ref="E251:T251"/>
    <mergeCell ref="U251:W251"/>
    <mergeCell ref="X251:Z251"/>
    <mergeCell ref="AA251:AC251"/>
    <mergeCell ref="AD251:AF251"/>
    <mergeCell ref="A256:D256"/>
    <mergeCell ref="E256:T256"/>
    <mergeCell ref="U256:W256"/>
    <mergeCell ref="X256:Z256"/>
    <mergeCell ref="AA256:AC256"/>
    <mergeCell ref="AD256:AF256"/>
    <mergeCell ref="A255:D255"/>
    <mergeCell ref="E255:T255"/>
    <mergeCell ref="U255:W255"/>
    <mergeCell ref="X255:Z255"/>
    <mergeCell ref="AA255:AC255"/>
    <mergeCell ref="AD255:AF255"/>
    <mergeCell ref="A254:D254"/>
    <mergeCell ref="E254:T254"/>
    <mergeCell ref="U254:W254"/>
    <mergeCell ref="X254:Z254"/>
    <mergeCell ref="AA254:AC254"/>
    <mergeCell ref="AD254:AF254"/>
    <mergeCell ref="A259:T259"/>
    <mergeCell ref="U259:W259"/>
    <mergeCell ref="X259:Z259"/>
    <mergeCell ref="AA259:AC259"/>
    <mergeCell ref="AD259:AF259"/>
    <mergeCell ref="A260:D260"/>
    <mergeCell ref="E260:T260"/>
    <mergeCell ref="U260:W260"/>
    <mergeCell ref="X260:Z260"/>
    <mergeCell ref="AA260:AC260"/>
    <mergeCell ref="A258:D258"/>
    <mergeCell ref="E258:T258"/>
    <mergeCell ref="U258:W258"/>
    <mergeCell ref="X258:Z258"/>
    <mergeCell ref="AA258:AC258"/>
    <mergeCell ref="AD258:AF258"/>
    <mergeCell ref="A257:D257"/>
    <mergeCell ref="E257:T257"/>
    <mergeCell ref="U257:W257"/>
    <mergeCell ref="X257:Z257"/>
    <mergeCell ref="AA257:AC257"/>
    <mergeCell ref="AD257:AF257"/>
    <mergeCell ref="A263:D263"/>
    <mergeCell ref="E263:T263"/>
    <mergeCell ref="U263:W263"/>
    <mergeCell ref="X263:Z263"/>
    <mergeCell ref="AA263:AC263"/>
    <mergeCell ref="AD263:AF263"/>
    <mergeCell ref="A262:D262"/>
    <mergeCell ref="E262:T262"/>
    <mergeCell ref="U262:W262"/>
    <mergeCell ref="X262:Z262"/>
    <mergeCell ref="AA262:AC262"/>
    <mergeCell ref="AD262:AF262"/>
    <mergeCell ref="AD260:AF260"/>
    <mergeCell ref="A261:D261"/>
    <mergeCell ref="E261:T261"/>
    <mergeCell ref="U261:W261"/>
    <mergeCell ref="X261:Z261"/>
    <mergeCell ref="AA261:AC261"/>
    <mergeCell ref="AD261:AF261"/>
    <mergeCell ref="A266:D266"/>
    <mergeCell ref="E266:T266"/>
    <mergeCell ref="U266:W266"/>
    <mergeCell ref="X266:Z266"/>
    <mergeCell ref="AA266:AC266"/>
    <mergeCell ref="AD266:AF266"/>
    <mergeCell ref="A265:D265"/>
    <mergeCell ref="E265:T265"/>
    <mergeCell ref="U265:W265"/>
    <mergeCell ref="X265:Z265"/>
    <mergeCell ref="AA265:AC265"/>
    <mergeCell ref="AD265:AF265"/>
    <mergeCell ref="A264:D264"/>
    <mergeCell ref="E264:T264"/>
    <mergeCell ref="U264:W264"/>
    <mergeCell ref="X264:Z264"/>
    <mergeCell ref="AA264:AC264"/>
    <mergeCell ref="AD264:AF264"/>
    <mergeCell ref="A269:D269"/>
    <mergeCell ref="E269:T269"/>
    <mergeCell ref="U269:W269"/>
    <mergeCell ref="X269:Z269"/>
    <mergeCell ref="AA269:AC269"/>
    <mergeCell ref="AD269:AF269"/>
    <mergeCell ref="A268:D268"/>
    <mergeCell ref="E268:T268"/>
    <mergeCell ref="U268:W268"/>
    <mergeCell ref="X268:Z268"/>
    <mergeCell ref="AA268:AC268"/>
    <mergeCell ref="AD268:AF268"/>
    <mergeCell ref="A267:D267"/>
    <mergeCell ref="E267:T267"/>
    <mergeCell ref="U267:W267"/>
    <mergeCell ref="X267:Z267"/>
    <mergeCell ref="AA267:AC267"/>
    <mergeCell ref="AD267:AF267"/>
    <mergeCell ref="A272:D272"/>
    <mergeCell ref="E272:T272"/>
    <mergeCell ref="U272:W272"/>
    <mergeCell ref="X272:Z272"/>
    <mergeCell ref="AA272:AC272"/>
    <mergeCell ref="AD272:AF272"/>
    <mergeCell ref="A271:D271"/>
    <mergeCell ref="E271:T271"/>
    <mergeCell ref="U271:W271"/>
    <mergeCell ref="X271:Z271"/>
    <mergeCell ref="AA271:AC271"/>
    <mergeCell ref="AD271:AF271"/>
    <mergeCell ref="A270:D270"/>
    <mergeCell ref="E270:T270"/>
    <mergeCell ref="U270:W270"/>
    <mergeCell ref="X270:Z270"/>
    <mergeCell ref="AA270:AC270"/>
    <mergeCell ref="AD270:AF270"/>
    <mergeCell ref="A275:D275"/>
    <mergeCell ref="E275:T275"/>
    <mergeCell ref="U275:W275"/>
    <mergeCell ref="X275:Z275"/>
    <mergeCell ref="AA275:AC275"/>
    <mergeCell ref="AD275:AF275"/>
    <mergeCell ref="A274:D274"/>
    <mergeCell ref="E274:T274"/>
    <mergeCell ref="U274:W274"/>
    <mergeCell ref="X274:Z274"/>
    <mergeCell ref="AA274:AC274"/>
    <mergeCell ref="AD274:AF274"/>
    <mergeCell ref="A273:D273"/>
    <mergeCell ref="E273:T273"/>
    <mergeCell ref="U273:W273"/>
    <mergeCell ref="X273:Z273"/>
    <mergeCell ref="AA273:AC273"/>
    <mergeCell ref="AD273:AF273"/>
    <mergeCell ref="A278:D278"/>
    <mergeCell ref="E278:T278"/>
    <mergeCell ref="U278:W278"/>
    <mergeCell ref="X278:Z278"/>
    <mergeCell ref="AA278:AC278"/>
    <mergeCell ref="AD278:AF278"/>
    <mergeCell ref="A277:D277"/>
    <mergeCell ref="E277:T277"/>
    <mergeCell ref="U277:W277"/>
    <mergeCell ref="X277:Z277"/>
    <mergeCell ref="AA277:AC277"/>
    <mergeCell ref="AD277:AF277"/>
    <mergeCell ref="A276:D276"/>
    <mergeCell ref="E276:T276"/>
    <mergeCell ref="U276:W276"/>
    <mergeCell ref="X276:Z276"/>
    <mergeCell ref="AA276:AC276"/>
    <mergeCell ref="AD276:AF276"/>
    <mergeCell ref="A281:D281"/>
    <mergeCell ref="E281:T281"/>
    <mergeCell ref="U281:W281"/>
    <mergeCell ref="X281:Z281"/>
    <mergeCell ref="AA281:AC281"/>
    <mergeCell ref="AD281:AF281"/>
    <mergeCell ref="A280:D280"/>
    <mergeCell ref="E280:T280"/>
    <mergeCell ref="U280:W280"/>
    <mergeCell ref="X280:Z280"/>
    <mergeCell ref="AA280:AC280"/>
    <mergeCell ref="AD280:AF280"/>
    <mergeCell ref="A279:D279"/>
    <mergeCell ref="E279:T279"/>
    <mergeCell ref="U279:W279"/>
    <mergeCell ref="X279:Z279"/>
    <mergeCell ref="AA279:AC279"/>
    <mergeCell ref="AD279:AF279"/>
    <mergeCell ref="A284:D284"/>
    <mergeCell ref="E284:T284"/>
    <mergeCell ref="U284:W284"/>
    <mergeCell ref="X284:Z284"/>
    <mergeCell ref="AA284:AC284"/>
    <mergeCell ref="AD284:AF284"/>
    <mergeCell ref="A283:D283"/>
    <mergeCell ref="E283:T283"/>
    <mergeCell ref="U283:W283"/>
    <mergeCell ref="X283:Z283"/>
    <mergeCell ref="AA283:AC283"/>
    <mergeCell ref="AD283:AF283"/>
    <mergeCell ref="A282:D282"/>
    <mergeCell ref="E282:T282"/>
    <mergeCell ref="U282:W282"/>
    <mergeCell ref="X282:Z282"/>
    <mergeCell ref="AA282:AC282"/>
    <mergeCell ref="AD282:AF282"/>
    <mergeCell ref="A287:D287"/>
    <mergeCell ref="E287:T287"/>
    <mergeCell ref="U287:W287"/>
    <mergeCell ref="X287:Z287"/>
    <mergeCell ref="AA287:AC287"/>
    <mergeCell ref="AD287:AF287"/>
    <mergeCell ref="A286:D286"/>
    <mergeCell ref="E286:T286"/>
    <mergeCell ref="U286:W286"/>
    <mergeCell ref="X286:Z286"/>
    <mergeCell ref="AA286:AC286"/>
    <mergeCell ref="AD286:AF286"/>
    <mergeCell ref="A285:D285"/>
    <mergeCell ref="E285:T285"/>
    <mergeCell ref="U285:W285"/>
    <mergeCell ref="X285:Z285"/>
    <mergeCell ref="AA285:AC285"/>
    <mergeCell ref="AD285:AF285"/>
    <mergeCell ref="A290:T290"/>
    <mergeCell ref="U290:W290"/>
    <mergeCell ref="X290:Z290"/>
    <mergeCell ref="AA290:AC290"/>
    <mergeCell ref="AD290:AF290"/>
    <mergeCell ref="A291:D291"/>
    <mergeCell ref="E291:T291"/>
    <mergeCell ref="U291:W291"/>
    <mergeCell ref="X291:Z291"/>
    <mergeCell ref="AA291:AC291"/>
    <mergeCell ref="A289:D289"/>
    <mergeCell ref="E289:T289"/>
    <mergeCell ref="U289:W289"/>
    <mergeCell ref="X289:Z289"/>
    <mergeCell ref="AA289:AC289"/>
    <mergeCell ref="AD289:AF289"/>
    <mergeCell ref="A288:D288"/>
    <mergeCell ref="E288:T288"/>
    <mergeCell ref="U288:W288"/>
    <mergeCell ref="X288:Z288"/>
    <mergeCell ref="AA288:AC288"/>
    <mergeCell ref="AD288:AF288"/>
    <mergeCell ref="A294:D294"/>
    <mergeCell ref="E294:T294"/>
    <mergeCell ref="U294:W294"/>
    <mergeCell ref="X294:Z294"/>
    <mergeCell ref="AA294:AC294"/>
    <mergeCell ref="AD294:AF294"/>
    <mergeCell ref="A293:D293"/>
    <mergeCell ref="E293:T293"/>
    <mergeCell ref="U293:W293"/>
    <mergeCell ref="X293:Z293"/>
    <mergeCell ref="AA293:AC293"/>
    <mergeCell ref="AD293:AF293"/>
    <mergeCell ref="AD291:AF291"/>
    <mergeCell ref="A292:D292"/>
    <mergeCell ref="E292:T292"/>
    <mergeCell ref="U292:W292"/>
    <mergeCell ref="X292:Z292"/>
    <mergeCell ref="AA292:AC292"/>
    <mergeCell ref="AD292:AF292"/>
    <mergeCell ref="A297:D297"/>
    <mergeCell ref="E297:T297"/>
    <mergeCell ref="U297:W297"/>
    <mergeCell ref="X297:Z297"/>
    <mergeCell ref="AA297:AC297"/>
    <mergeCell ref="AD297:AF297"/>
    <mergeCell ref="A296:D296"/>
    <mergeCell ref="E296:T296"/>
    <mergeCell ref="U296:W296"/>
    <mergeCell ref="X296:Z296"/>
    <mergeCell ref="AA296:AC296"/>
    <mergeCell ref="AD296:AF296"/>
    <mergeCell ref="A295:D295"/>
    <mergeCell ref="E295:T295"/>
    <mergeCell ref="U295:W295"/>
    <mergeCell ref="X295:Z295"/>
    <mergeCell ref="AA295:AC295"/>
    <mergeCell ref="AD295:AF295"/>
    <mergeCell ref="A300:D300"/>
    <mergeCell ref="E300:T300"/>
    <mergeCell ref="U300:W300"/>
    <mergeCell ref="X300:Z300"/>
    <mergeCell ref="AA300:AC300"/>
    <mergeCell ref="AD300:AF300"/>
    <mergeCell ref="A299:D299"/>
    <mergeCell ref="E299:T299"/>
    <mergeCell ref="U299:W299"/>
    <mergeCell ref="X299:Z299"/>
    <mergeCell ref="AA299:AC299"/>
    <mergeCell ref="AD299:AF299"/>
    <mergeCell ref="A298:D298"/>
    <mergeCell ref="E298:T298"/>
    <mergeCell ref="U298:W298"/>
    <mergeCell ref="X298:Z298"/>
    <mergeCell ref="AA298:AC298"/>
    <mergeCell ref="AD298:AF298"/>
    <mergeCell ref="A303:D303"/>
    <mergeCell ref="E303:T303"/>
    <mergeCell ref="U303:W303"/>
    <mergeCell ref="X303:Z303"/>
    <mergeCell ref="AA303:AC303"/>
    <mergeCell ref="AD303:AF303"/>
    <mergeCell ref="A302:D302"/>
    <mergeCell ref="E302:T302"/>
    <mergeCell ref="U302:W302"/>
    <mergeCell ref="X302:Z302"/>
    <mergeCell ref="AA302:AC302"/>
    <mergeCell ref="AD302:AF302"/>
    <mergeCell ref="A301:D301"/>
    <mergeCell ref="E301:T301"/>
    <mergeCell ref="U301:W301"/>
    <mergeCell ref="X301:Z301"/>
    <mergeCell ref="AA301:AC301"/>
    <mergeCell ref="AD301:AF301"/>
    <mergeCell ref="A306:D306"/>
    <mergeCell ref="E306:T306"/>
    <mergeCell ref="U306:W306"/>
    <mergeCell ref="X306:Z306"/>
    <mergeCell ref="AA306:AC306"/>
    <mergeCell ref="AD306:AF306"/>
    <mergeCell ref="A305:D305"/>
    <mergeCell ref="E305:T305"/>
    <mergeCell ref="U305:W305"/>
    <mergeCell ref="X305:Z305"/>
    <mergeCell ref="AA305:AC305"/>
    <mergeCell ref="AD305:AF305"/>
    <mergeCell ref="A304:D304"/>
    <mergeCell ref="E304:T304"/>
    <mergeCell ref="U304:W304"/>
    <mergeCell ref="X304:Z304"/>
    <mergeCell ref="AA304:AC304"/>
    <mergeCell ref="AD304:AF304"/>
    <mergeCell ref="A309:D309"/>
    <mergeCell ref="E309:T309"/>
    <mergeCell ref="U309:W309"/>
    <mergeCell ref="X309:Z309"/>
    <mergeCell ref="AA309:AC309"/>
    <mergeCell ref="AD309:AF309"/>
    <mergeCell ref="A308:D308"/>
    <mergeCell ref="E308:T308"/>
    <mergeCell ref="U308:W308"/>
    <mergeCell ref="X308:Z308"/>
    <mergeCell ref="AA308:AC308"/>
    <mergeCell ref="AD308:AF308"/>
    <mergeCell ref="A307:D307"/>
    <mergeCell ref="E307:T307"/>
    <mergeCell ref="U307:W307"/>
    <mergeCell ref="X307:Z307"/>
    <mergeCell ref="AA307:AC307"/>
    <mergeCell ref="AD307:AF307"/>
    <mergeCell ref="A312:D312"/>
    <mergeCell ref="E312:T312"/>
    <mergeCell ref="U312:W312"/>
    <mergeCell ref="X312:Z312"/>
    <mergeCell ref="AA312:AC312"/>
    <mergeCell ref="AD312:AF312"/>
    <mergeCell ref="A311:D311"/>
    <mergeCell ref="E311:T311"/>
    <mergeCell ref="U311:W311"/>
    <mergeCell ref="X311:Z311"/>
    <mergeCell ref="AA311:AC311"/>
    <mergeCell ref="AD311:AF311"/>
    <mergeCell ref="A310:D310"/>
    <mergeCell ref="E310:T310"/>
    <mergeCell ref="U310:W310"/>
    <mergeCell ref="X310:Z310"/>
    <mergeCell ref="AA310:AC310"/>
    <mergeCell ref="AD310:AF310"/>
    <mergeCell ref="A315:D315"/>
    <mergeCell ref="E315:T315"/>
    <mergeCell ref="U315:W315"/>
    <mergeCell ref="X315:Z315"/>
    <mergeCell ref="AA315:AC315"/>
    <mergeCell ref="AD315:AF315"/>
    <mergeCell ref="A314:D314"/>
    <mergeCell ref="E314:T314"/>
    <mergeCell ref="U314:W314"/>
    <mergeCell ref="X314:Z314"/>
    <mergeCell ref="AA314:AC314"/>
    <mergeCell ref="AD314:AF314"/>
    <mergeCell ref="A313:D313"/>
    <mergeCell ref="E313:T313"/>
    <mergeCell ref="U313:W313"/>
    <mergeCell ref="X313:Z313"/>
    <mergeCell ref="AA313:AC313"/>
    <mergeCell ref="AD313:AF313"/>
    <mergeCell ref="A318:D318"/>
    <mergeCell ref="E318:T318"/>
    <mergeCell ref="U318:W318"/>
    <mergeCell ref="X318:Z318"/>
    <mergeCell ref="AA318:AC318"/>
    <mergeCell ref="AD318:AF318"/>
    <mergeCell ref="A317:D317"/>
    <mergeCell ref="E317:T317"/>
    <mergeCell ref="U317:W317"/>
    <mergeCell ref="X317:Z317"/>
    <mergeCell ref="AA317:AC317"/>
    <mergeCell ref="AD317:AF317"/>
    <mergeCell ref="A316:D316"/>
    <mergeCell ref="E316:T316"/>
    <mergeCell ref="U316:W316"/>
    <mergeCell ref="X316:Z316"/>
    <mergeCell ref="AA316:AC316"/>
    <mergeCell ref="AD316:AF316"/>
    <mergeCell ref="A321:D321"/>
    <mergeCell ref="E321:T321"/>
    <mergeCell ref="U321:W321"/>
    <mergeCell ref="X321:Z321"/>
    <mergeCell ref="AA321:AC321"/>
    <mergeCell ref="AD321:AF321"/>
    <mergeCell ref="A320:D320"/>
    <mergeCell ref="E320:T320"/>
    <mergeCell ref="U320:W320"/>
    <mergeCell ref="X320:Z320"/>
    <mergeCell ref="AA320:AC320"/>
    <mergeCell ref="AD320:AF320"/>
    <mergeCell ref="A319:D319"/>
    <mergeCell ref="E319:T319"/>
    <mergeCell ref="U319:W319"/>
    <mergeCell ref="X319:Z319"/>
    <mergeCell ref="AA319:AC319"/>
    <mergeCell ref="AD319:AF319"/>
    <mergeCell ref="A325:D325"/>
    <mergeCell ref="E325:T325"/>
    <mergeCell ref="U325:W325"/>
    <mergeCell ref="X325:Z325"/>
    <mergeCell ref="AA325:AC325"/>
    <mergeCell ref="AD325:AF325"/>
    <mergeCell ref="AD323:AF323"/>
    <mergeCell ref="A324:D324"/>
    <mergeCell ref="E324:T324"/>
    <mergeCell ref="U324:W324"/>
    <mergeCell ref="X324:Z324"/>
    <mergeCell ref="AA324:AC324"/>
    <mergeCell ref="AD324:AF324"/>
    <mergeCell ref="A322:T322"/>
    <mergeCell ref="U322:W322"/>
    <mergeCell ref="X322:Z322"/>
    <mergeCell ref="AA322:AC322"/>
    <mergeCell ref="AD322:AF322"/>
    <mergeCell ref="A323:D323"/>
    <mergeCell ref="E323:T323"/>
    <mergeCell ref="U323:W323"/>
    <mergeCell ref="X323:Z323"/>
    <mergeCell ref="AA323:AC323"/>
    <mergeCell ref="A328:D328"/>
    <mergeCell ref="E328:T328"/>
    <mergeCell ref="U328:W328"/>
    <mergeCell ref="X328:Z328"/>
    <mergeCell ref="AA328:AC328"/>
    <mergeCell ref="AD328:AF328"/>
    <mergeCell ref="A327:D327"/>
    <mergeCell ref="E327:T327"/>
    <mergeCell ref="U327:W327"/>
    <mergeCell ref="X327:Z327"/>
    <mergeCell ref="AA327:AC327"/>
    <mergeCell ref="AD327:AF327"/>
    <mergeCell ref="A326:D326"/>
    <mergeCell ref="E326:T326"/>
    <mergeCell ref="U326:W326"/>
    <mergeCell ref="X326:Z326"/>
    <mergeCell ref="AA326:AC326"/>
    <mergeCell ref="AD326:AF326"/>
    <mergeCell ref="A331:D331"/>
    <mergeCell ref="E331:T331"/>
    <mergeCell ref="U331:W331"/>
    <mergeCell ref="X331:Z331"/>
    <mergeCell ref="AA331:AC331"/>
    <mergeCell ref="AD331:AF331"/>
    <mergeCell ref="A330:D330"/>
    <mergeCell ref="E330:T330"/>
    <mergeCell ref="U330:W330"/>
    <mergeCell ref="X330:Z330"/>
    <mergeCell ref="AA330:AC330"/>
    <mergeCell ref="AD330:AF330"/>
    <mergeCell ref="A329:D329"/>
    <mergeCell ref="E329:T329"/>
    <mergeCell ref="U329:W329"/>
    <mergeCell ref="X329:Z329"/>
    <mergeCell ref="AA329:AC329"/>
    <mergeCell ref="AD329:AF329"/>
    <mergeCell ref="A334:D334"/>
    <mergeCell ref="E334:T334"/>
    <mergeCell ref="U334:W334"/>
    <mergeCell ref="X334:Z334"/>
    <mergeCell ref="AA334:AC334"/>
    <mergeCell ref="AD334:AF334"/>
    <mergeCell ref="A333:D333"/>
    <mergeCell ref="E333:T333"/>
    <mergeCell ref="U333:W333"/>
    <mergeCell ref="X333:Z333"/>
    <mergeCell ref="AA333:AC333"/>
    <mergeCell ref="AD333:AF333"/>
    <mergeCell ref="A332:D332"/>
    <mergeCell ref="E332:T332"/>
    <mergeCell ref="U332:W332"/>
    <mergeCell ref="X332:Z332"/>
    <mergeCell ref="AA332:AC332"/>
    <mergeCell ref="AD332:AF332"/>
    <mergeCell ref="A337:D337"/>
    <mergeCell ref="E337:T337"/>
    <mergeCell ref="U337:W337"/>
    <mergeCell ref="X337:Z337"/>
    <mergeCell ref="AA337:AC337"/>
    <mergeCell ref="AD337:AF337"/>
    <mergeCell ref="A336:D336"/>
    <mergeCell ref="E336:T336"/>
    <mergeCell ref="U336:W336"/>
    <mergeCell ref="X336:Z336"/>
    <mergeCell ref="AA336:AC336"/>
    <mergeCell ref="AD336:AF336"/>
    <mergeCell ref="A335:D335"/>
    <mergeCell ref="E335:T335"/>
    <mergeCell ref="U335:W335"/>
    <mergeCell ref="X335:Z335"/>
    <mergeCell ref="AA335:AC335"/>
    <mergeCell ref="AD335:AF335"/>
    <mergeCell ref="A340:D340"/>
    <mergeCell ref="E340:T340"/>
    <mergeCell ref="U340:W340"/>
    <mergeCell ref="X340:Z340"/>
    <mergeCell ref="AA340:AC340"/>
    <mergeCell ref="AD340:AF340"/>
    <mergeCell ref="A339:D339"/>
    <mergeCell ref="E339:T339"/>
    <mergeCell ref="U339:W339"/>
    <mergeCell ref="X339:Z339"/>
    <mergeCell ref="AA339:AC339"/>
    <mergeCell ref="AD339:AF339"/>
    <mergeCell ref="A338:D338"/>
    <mergeCell ref="E338:T338"/>
    <mergeCell ref="U338:W338"/>
    <mergeCell ref="X338:Z338"/>
    <mergeCell ref="AA338:AC338"/>
    <mergeCell ref="AD338:AF338"/>
    <mergeCell ref="A343:D343"/>
    <mergeCell ref="E343:T343"/>
    <mergeCell ref="U343:W343"/>
    <mergeCell ref="X343:Z343"/>
    <mergeCell ref="AA343:AC343"/>
    <mergeCell ref="AD343:AF343"/>
    <mergeCell ref="A342:D342"/>
    <mergeCell ref="E342:T342"/>
    <mergeCell ref="U342:W342"/>
    <mergeCell ref="X342:Z342"/>
    <mergeCell ref="AA342:AC342"/>
    <mergeCell ref="AD342:AF342"/>
    <mergeCell ref="A341:D341"/>
    <mergeCell ref="E341:T341"/>
    <mergeCell ref="U341:W341"/>
    <mergeCell ref="X341:Z341"/>
    <mergeCell ref="AA341:AC341"/>
    <mergeCell ref="AD341:AF341"/>
    <mergeCell ref="A346:D346"/>
    <mergeCell ref="E346:T346"/>
    <mergeCell ref="U346:W346"/>
    <mergeCell ref="X346:Z346"/>
    <mergeCell ref="AA346:AC346"/>
    <mergeCell ref="AD346:AF346"/>
    <mergeCell ref="A345:D345"/>
    <mergeCell ref="E345:T345"/>
    <mergeCell ref="U345:W345"/>
    <mergeCell ref="X345:Z345"/>
    <mergeCell ref="AA345:AC345"/>
    <mergeCell ref="AD345:AF345"/>
    <mergeCell ref="A344:D344"/>
    <mergeCell ref="E344:T344"/>
    <mergeCell ref="U344:W344"/>
    <mergeCell ref="X344:Z344"/>
    <mergeCell ref="AA344:AC344"/>
    <mergeCell ref="AD344:AF344"/>
    <mergeCell ref="A349:D349"/>
    <mergeCell ref="E349:T349"/>
    <mergeCell ref="U349:W349"/>
    <mergeCell ref="X349:Z349"/>
    <mergeCell ref="AA349:AC349"/>
    <mergeCell ref="AD349:AF349"/>
    <mergeCell ref="A348:D348"/>
    <mergeCell ref="E348:T348"/>
    <mergeCell ref="U348:W348"/>
    <mergeCell ref="X348:Z348"/>
    <mergeCell ref="AA348:AC348"/>
    <mergeCell ref="AD348:AF348"/>
    <mergeCell ref="A347:D347"/>
    <mergeCell ref="E347:T347"/>
    <mergeCell ref="U347:W347"/>
    <mergeCell ref="X347:Z347"/>
    <mergeCell ref="AA347:AC347"/>
    <mergeCell ref="AD347:AF347"/>
    <mergeCell ref="A352:D352"/>
    <mergeCell ref="E352:T352"/>
    <mergeCell ref="U352:W352"/>
    <mergeCell ref="X352:Z352"/>
    <mergeCell ref="AA352:AC352"/>
    <mergeCell ref="AD352:AF352"/>
    <mergeCell ref="A351:D351"/>
    <mergeCell ref="E351:T351"/>
    <mergeCell ref="U351:W351"/>
    <mergeCell ref="X351:Z351"/>
    <mergeCell ref="AA351:AC351"/>
    <mergeCell ref="AD351:AF351"/>
    <mergeCell ref="A350:D350"/>
    <mergeCell ref="E350:T350"/>
    <mergeCell ref="U350:W350"/>
    <mergeCell ref="X350:Z350"/>
    <mergeCell ref="AA350:AC350"/>
    <mergeCell ref="AD350:AF350"/>
    <mergeCell ref="A356:D356"/>
    <mergeCell ref="E356:T356"/>
    <mergeCell ref="U356:W356"/>
    <mergeCell ref="X356:Z356"/>
    <mergeCell ref="AA356:AC356"/>
    <mergeCell ref="AD356:AF356"/>
    <mergeCell ref="AD354:AF354"/>
    <mergeCell ref="A355:D355"/>
    <mergeCell ref="E355:T355"/>
    <mergeCell ref="U355:W355"/>
    <mergeCell ref="X355:Z355"/>
    <mergeCell ref="AA355:AC355"/>
    <mergeCell ref="AD355:AF355"/>
    <mergeCell ref="A353:T353"/>
    <mergeCell ref="U353:W353"/>
    <mergeCell ref="X353:Z353"/>
    <mergeCell ref="AA353:AC353"/>
    <mergeCell ref="AD353:AF353"/>
    <mergeCell ref="A354:D354"/>
    <mergeCell ref="E354:T354"/>
    <mergeCell ref="U354:W354"/>
    <mergeCell ref="X354:Z354"/>
    <mergeCell ref="AA354:AC354"/>
    <mergeCell ref="A359:D359"/>
    <mergeCell ref="E359:T359"/>
    <mergeCell ref="U359:W359"/>
    <mergeCell ref="X359:Z359"/>
    <mergeCell ref="AA359:AC359"/>
    <mergeCell ref="AD359:AF359"/>
    <mergeCell ref="A358:D358"/>
    <mergeCell ref="E358:T358"/>
    <mergeCell ref="U358:W358"/>
    <mergeCell ref="X358:Z358"/>
    <mergeCell ref="AA358:AC358"/>
    <mergeCell ref="AD358:AF358"/>
    <mergeCell ref="A357:D357"/>
    <mergeCell ref="E357:T357"/>
    <mergeCell ref="U357:W357"/>
    <mergeCell ref="X357:Z357"/>
    <mergeCell ref="AA357:AC357"/>
    <mergeCell ref="AD357:AF357"/>
    <mergeCell ref="A362:D362"/>
    <mergeCell ref="E362:T362"/>
    <mergeCell ref="U362:W362"/>
    <mergeCell ref="X362:Z362"/>
    <mergeCell ref="AA362:AC362"/>
    <mergeCell ref="AD362:AF362"/>
    <mergeCell ref="A361:D361"/>
    <mergeCell ref="E361:T361"/>
    <mergeCell ref="U361:W361"/>
    <mergeCell ref="X361:Z361"/>
    <mergeCell ref="AA361:AC361"/>
    <mergeCell ref="AD361:AF361"/>
    <mergeCell ref="A360:D360"/>
    <mergeCell ref="E360:T360"/>
    <mergeCell ref="U360:W360"/>
    <mergeCell ref="X360:Z360"/>
    <mergeCell ref="AA360:AC360"/>
    <mergeCell ref="AD360:AF360"/>
    <mergeCell ref="A365:D365"/>
    <mergeCell ref="E365:T365"/>
    <mergeCell ref="U365:W365"/>
    <mergeCell ref="X365:Z365"/>
    <mergeCell ref="AA365:AC365"/>
    <mergeCell ref="AD365:AF365"/>
    <mergeCell ref="A364:D364"/>
    <mergeCell ref="E364:T364"/>
    <mergeCell ref="U364:W364"/>
    <mergeCell ref="X364:Z364"/>
    <mergeCell ref="AA364:AC364"/>
    <mergeCell ref="AD364:AF364"/>
    <mergeCell ref="A363:D363"/>
    <mergeCell ref="E363:T363"/>
    <mergeCell ref="U363:W363"/>
    <mergeCell ref="X363:Z363"/>
    <mergeCell ref="AA363:AC363"/>
    <mergeCell ref="AD363:AF363"/>
    <mergeCell ref="A368:D368"/>
    <mergeCell ref="E368:T368"/>
    <mergeCell ref="U368:W368"/>
    <mergeCell ref="X368:Z368"/>
    <mergeCell ref="AA368:AC368"/>
    <mergeCell ref="AD368:AF368"/>
    <mergeCell ref="A367:D367"/>
    <mergeCell ref="E367:T367"/>
    <mergeCell ref="U367:W367"/>
    <mergeCell ref="X367:Z367"/>
    <mergeCell ref="AA367:AC367"/>
    <mergeCell ref="AD367:AF367"/>
    <mergeCell ref="A366:D366"/>
    <mergeCell ref="E366:T366"/>
    <mergeCell ref="U366:W366"/>
    <mergeCell ref="X366:Z366"/>
    <mergeCell ref="AA366:AC366"/>
    <mergeCell ref="AD366:AF366"/>
    <mergeCell ref="A371:D371"/>
    <mergeCell ref="E371:T371"/>
    <mergeCell ref="U371:W371"/>
    <mergeCell ref="X371:Z371"/>
    <mergeCell ref="AA371:AC371"/>
    <mergeCell ref="AD371:AF371"/>
    <mergeCell ref="A370:D370"/>
    <mergeCell ref="E370:T370"/>
    <mergeCell ref="U370:W370"/>
    <mergeCell ref="X370:Z370"/>
    <mergeCell ref="AA370:AC370"/>
    <mergeCell ref="AD370:AF370"/>
    <mergeCell ref="A369:D369"/>
    <mergeCell ref="E369:T369"/>
    <mergeCell ref="U369:W369"/>
    <mergeCell ref="X369:Z369"/>
    <mergeCell ref="AA369:AC369"/>
    <mergeCell ref="AD369:AF369"/>
    <mergeCell ref="A374:D374"/>
    <mergeCell ref="E374:T374"/>
    <mergeCell ref="U374:W374"/>
    <mergeCell ref="X374:Z374"/>
    <mergeCell ref="AA374:AC374"/>
    <mergeCell ref="AD374:AF374"/>
    <mergeCell ref="A373:D373"/>
    <mergeCell ref="E373:T373"/>
    <mergeCell ref="U373:W373"/>
    <mergeCell ref="X373:Z373"/>
    <mergeCell ref="AA373:AC373"/>
    <mergeCell ref="AD373:AF373"/>
    <mergeCell ref="A372:D372"/>
    <mergeCell ref="E372:T372"/>
    <mergeCell ref="U372:W372"/>
    <mergeCell ref="X372:Z372"/>
    <mergeCell ref="AA372:AC372"/>
    <mergeCell ref="AD372:AF372"/>
    <mergeCell ref="A377:D377"/>
    <mergeCell ref="E377:T377"/>
    <mergeCell ref="U377:W377"/>
    <mergeCell ref="X377:Z377"/>
    <mergeCell ref="AA377:AC377"/>
    <mergeCell ref="AD377:AF377"/>
    <mergeCell ref="A376:D376"/>
    <mergeCell ref="E376:T376"/>
    <mergeCell ref="U376:W376"/>
    <mergeCell ref="X376:Z376"/>
    <mergeCell ref="AA376:AC376"/>
    <mergeCell ref="AD376:AF376"/>
    <mergeCell ref="A375:D375"/>
    <mergeCell ref="E375:T375"/>
    <mergeCell ref="U375:W375"/>
    <mergeCell ref="X375:Z375"/>
    <mergeCell ref="AA375:AC375"/>
    <mergeCell ref="AD375:AF375"/>
    <mergeCell ref="A380:D380"/>
    <mergeCell ref="E380:T380"/>
    <mergeCell ref="U380:W380"/>
    <mergeCell ref="X380:Z380"/>
    <mergeCell ref="AA380:AC380"/>
    <mergeCell ref="AD380:AF380"/>
    <mergeCell ref="A379:D379"/>
    <mergeCell ref="E379:T379"/>
    <mergeCell ref="U379:W379"/>
    <mergeCell ref="X379:Z379"/>
    <mergeCell ref="AA379:AC379"/>
    <mergeCell ref="AD379:AF379"/>
    <mergeCell ref="A378:D378"/>
    <mergeCell ref="E378:T378"/>
    <mergeCell ref="U378:W378"/>
    <mergeCell ref="X378:Z378"/>
    <mergeCell ref="AA378:AC378"/>
    <mergeCell ref="AD378:AF378"/>
    <mergeCell ref="A383:D383"/>
    <mergeCell ref="E383:T383"/>
    <mergeCell ref="U383:W383"/>
    <mergeCell ref="X383:Z383"/>
    <mergeCell ref="AA383:AC383"/>
    <mergeCell ref="AD383:AF383"/>
    <mergeCell ref="A382:D382"/>
    <mergeCell ref="E382:T382"/>
    <mergeCell ref="U382:W382"/>
    <mergeCell ref="X382:Z382"/>
    <mergeCell ref="AA382:AC382"/>
    <mergeCell ref="AD382:AF382"/>
    <mergeCell ref="A381:D381"/>
    <mergeCell ref="E381:T381"/>
    <mergeCell ref="U381:W381"/>
    <mergeCell ref="X381:Z381"/>
    <mergeCell ref="AA381:AC381"/>
    <mergeCell ref="AD381:AF381"/>
    <mergeCell ref="A387:T387"/>
    <mergeCell ref="U387:W387"/>
    <mergeCell ref="X387:Z387"/>
    <mergeCell ref="AA387:AC387"/>
    <mergeCell ref="AD387:AF387"/>
    <mergeCell ref="A385:T385"/>
    <mergeCell ref="U385:W385"/>
    <mergeCell ref="X385:Z385"/>
    <mergeCell ref="AA385:AC385"/>
    <mergeCell ref="AD385:AF385"/>
    <mergeCell ref="A386:T386"/>
    <mergeCell ref="U386:W386"/>
    <mergeCell ref="X386:Z386"/>
    <mergeCell ref="AA386:AC386"/>
    <mergeCell ref="AD386:AF386"/>
    <mergeCell ref="A384:D384"/>
    <mergeCell ref="E384:T384"/>
    <mergeCell ref="U384:W384"/>
    <mergeCell ref="X384:Z384"/>
    <mergeCell ref="AA384:AC384"/>
    <mergeCell ref="AD384:AF384"/>
  </mergeCells>
  <phoneticPr fontId="2"/>
  <dataValidations count="1">
    <dataValidation type="list" allowBlank="1" showErrorMessage="1" sqref="U7:Z37 U39:Z67 U69:Z99 U101:Z130 U132:Z162 U164:Z193 U196:Z226 U228:Z258 U260:Z289 U291:Z321 U323:Z352 U354:Z384">
      <formula1>"0,1,2,3,4,5,6,7,8,9,10,11,12,13,14,15,16,17,18,19,20,21,22,23,24"</formula1>
      <formula2>0</formula2>
    </dataValidation>
  </dataValidations>
  <pageMargins left="0.59055118110236227" right="0.59055118110236227" top="0.47244094488188981" bottom="0.9055118110236221" header="0.51181102362204722" footer="0.51181102362204722"/>
  <pageSetup paperSize="9" orientation="portrait" blackAndWhite="1" horizontalDpi="300" verticalDpi="300" r:id="rId1"/>
  <headerFooter>
    <oddFooter>&amp;L&amp;"ＭＳ 明朝,標準"&amp;10※上記内容が記載された作業日誌であれば、本様式に限らない。
※作業内容には、作物名と行った作業を記入してください。（休んだ場合は、「休日」と記入）
※作業時間には、１時間単位で記入して、複数人いる場合は延べ時間を記入してください。</oddFooter>
  </headerFooter>
  <rowBreaks count="11" manualBreakCount="11">
    <brk id="38" max="16383" man="1"/>
    <brk id="68" max="16383" man="1"/>
    <brk id="100" max="16383" man="1"/>
    <brk id="131" max="16383" man="1"/>
    <brk id="163" max="16383" man="1"/>
    <brk id="195" max="16383" man="1"/>
    <brk id="227" max="16383" man="1"/>
    <brk id="259" max="16383" man="1"/>
    <brk id="290" max="16383" man="1"/>
    <brk id="322" max="16383" man="1"/>
    <brk id="353"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58"/>
  <sheetViews>
    <sheetView view="pageBreakPreview" zoomScaleNormal="100" workbookViewId="0">
      <pane ySplit="6" topLeftCell="A7" activePane="bottomLeft" state="frozen"/>
      <selection activeCell="V7" sqref="V7"/>
      <selection pane="bottomLeft" activeCell="F15" sqref="F15"/>
    </sheetView>
  </sheetViews>
  <sheetFormatPr defaultRowHeight="13.5"/>
  <cols>
    <col min="1" max="2" width="4.625" customWidth="1"/>
    <col min="3" max="4" width="4.625" style="46" customWidth="1"/>
    <col min="5" max="5" width="11.625" style="46" customWidth="1"/>
    <col min="6" max="7" width="22.5" style="1" customWidth="1"/>
    <col min="8" max="8" width="16.25" style="1" customWidth="1"/>
    <col min="9" max="9" width="9" style="9"/>
  </cols>
  <sheetData>
    <row r="1" spans="1:9" ht="13.5" customHeight="1">
      <c r="A1" s="11" t="s">
        <v>171</v>
      </c>
      <c r="B1" s="12"/>
      <c r="C1" s="12"/>
      <c r="D1" s="12"/>
      <c r="E1" s="12"/>
      <c r="F1" s="13"/>
      <c r="G1" s="13"/>
      <c r="H1" s="13"/>
      <c r="I1" s="2"/>
    </row>
    <row r="2" spans="1:9" ht="7.5" customHeight="1">
      <c r="A2" s="11"/>
      <c r="B2" s="12"/>
      <c r="C2" s="12"/>
      <c r="D2" s="12"/>
      <c r="E2" s="12"/>
      <c r="F2" s="13"/>
      <c r="G2" s="13"/>
      <c r="H2" s="13"/>
      <c r="I2" s="2"/>
    </row>
    <row r="3" spans="1:9" ht="17.25">
      <c r="A3" s="436" t="s">
        <v>128</v>
      </c>
      <c r="B3" s="436"/>
      <c r="C3" s="436"/>
      <c r="D3" s="436"/>
      <c r="E3" s="436"/>
      <c r="F3" s="436"/>
      <c r="G3" s="129"/>
      <c r="H3" s="10"/>
      <c r="I3" s="2" t="s">
        <v>195</v>
      </c>
    </row>
    <row r="4" spans="1:9" ht="8.25" customHeight="1">
      <c r="A4" s="437"/>
      <c r="B4" s="437"/>
      <c r="C4" s="437"/>
      <c r="D4" s="437"/>
      <c r="E4" s="437"/>
      <c r="F4" s="17"/>
      <c r="G4" s="17"/>
      <c r="H4" s="17"/>
    </row>
    <row r="5" spans="1:9">
      <c r="A5" s="438" t="s">
        <v>0</v>
      </c>
      <c r="B5" s="438"/>
      <c r="C5" s="438"/>
      <c r="D5" s="438"/>
      <c r="E5" s="438"/>
      <c r="F5" s="438"/>
      <c r="G5" s="438"/>
      <c r="H5" s="438"/>
    </row>
    <row r="6" spans="1:9" ht="27">
      <c r="A6" s="427" t="s">
        <v>1</v>
      </c>
      <c r="B6" s="434"/>
      <c r="C6" s="434"/>
      <c r="D6" s="434"/>
      <c r="E6" s="435"/>
      <c r="F6" s="16" t="s">
        <v>71</v>
      </c>
      <c r="G6" s="16" t="s">
        <v>72</v>
      </c>
      <c r="H6" s="16" t="s">
        <v>73</v>
      </c>
    </row>
    <row r="7" spans="1:9" ht="15" customHeight="1">
      <c r="A7" s="406" t="s">
        <v>2</v>
      </c>
      <c r="B7" s="439" t="s">
        <v>133</v>
      </c>
      <c r="C7" s="440"/>
      <c r="D7" s="441"/>
      <c r="E7" s="23" t="s">
        <v>61</v>
      </c>
      <c r="F7" s="49"/>
      <c r="G7" s="49"/>
      <c r="H7" s="30" t="str">
        <f>IF(G7="","",G7/F7)</f>
        <v/>
      </c>
      <c r="I7" s="2" t="s">
        <v>99</v>
      </c>
    </row>
    <row r="8" spans="1:9" ht="15" customHeight="1">
      <c r="A8" s="407"/>
      <c r="B8" s="442"/>
      <c r="C8" s="443"/>
      <c r="D8" s="444"/>
      <c r="E8" s="24" t="s">
        <v>62</v>
      </c>
      <c r="F8" s="50"/>
      <c r="G8" s="50"/>
      <c r="H8" s="31" t="str">
        <f t="shared" ref="H8:H56" si="0">IF(G8="","",G8/F8)</f>
        <v/>
      </c>
      <c r="I8" s="2" t="s">
        <v>100</v>
      </c>
    </row>
    <row r="9" spans="1:9" ht="15" customHeight="1">
      <c r="A9" s="407"/>
      <c r="B9" s="442" t="s">
        <v>417</v>
      </c>
      <c r="C9" s="443"/>
      <c r="D9" s="444"/>
      <c r="E9" s="24" t="s">
        <v>63</v>
      </c>
      <c r="F9" s="50"/>
      <c r="G9" s="50"/>
      <c r="H9" s="32" t="str">
        <f t="shared" si="0"/>
        <v/>
      </c>
      <c r="I9" s="2"/>
    </row>
    <row r="10" spans="1:9" ht="15" customHeight="1">
      <c r="A10" s="407"/>
      <c r="B10" s="445"/>
      <c r="C10" s="446"/>
      <c r="D10" s="447"/>
      <c r="E10" s="24" t="s">
        <v>9</v>
      </c>
      <c r="F10" s="33" t="str">
        <f>IF(F8="","",(F8*F9))</f>
        <v/>
      </c>
      <c r="G10" s="33" t="str">
        <f>IF(G8="","",(G8*G9))</f>
        <v/>
      </c>
      <c r="H10" s="34" t="str">
        <f t="shared" si="0"/>
        <v/>
      </c>
      <c r="I10" s="2" t="s">
        <v>80</v>
      </c>
    </row>
    <row r="11" spans="1:9" ht="15" customHeight="1">
      <c r="A11" s="407"/>
      <c r="B11" s="439" t="s">
        <v>133</v>
      </c>
      <c r="C11" s="440"/>
      <c r="D11" s="441"/>
      <c r="E11" s="23" t="s">
        <v>61</v>
      </c>
      <c r="F11" s="49"/>
      <c r="G11" s="49"/>
      <c r="H11" s="30" t="str">
        <f t="shared" si="0"/>
        <v/>
      </c>
      <c r="I11" s="2"/>
    </row>
    <row r="12" spans="1:9" ht="15" customHeight="1">
      <c r="A12" s="407"/>
      <c r="B12" s="442"/>
      <c r="C12" s="443"/>
      <c r="D12" s="444"/>
      <c r="E12" s="24" t="s">
        <v>62</v>
      </c>
      <c r="F12" s="50"/>
      <c r="G12" s="50"/>
      <c r="H12" s="31" t="str">
        <f t="shared" si="0"/>
        <v/>
      </c>
      <c r="I12" s="2"/>
    </row>
    <row r="13" spans="1:9" ht="15" customHeight="1">
      <c r="A13" s="407"/>
      <c r="B13" s="442" t="s">
        <v>134</v>
      </c>
      <c r="C13" s="443"/>
      <c r="D13" s="444"/>
      <c r="E13" s="24" t="s">
        <v>63</v>
      </c>
      <c r="F13" s="50"/>
      <c r="G13" s="50"/>
      <c r="H13" s="31" t="str">
        <f t="shared" si="0"/>
        <v/>
      </c>
      <c r="I13" s="2"/>
    </row>
    <row r="14" spans="1:9" ht="15" customHeight="1">
      <c r="A14" s="407"/>
      <c r="B14" s="445"/>
      <c r="C14" s="446"/>
      <c r="D14" s="447"/>
      <c r="E14" s="24" t="s">
        <v>9</v>
      </c>
      <c r="F14" s="33" t="str">
        <f>IF(F12="","",(F12*F13))</f>
        <v/>
      </c>
      <c r="G14" s="33" t="str">
        <f>IF(G12="","",(G12*G13))</f>
        <v/>
      </c>
      <c r="H14" s="34" t="str">
        <f t="shared" si="0"/>
        <v/>
      </c>
      <c r="I14" s="2" t="s">
        <v>80</v>
      </c>
    </row>
    <row r="15" spans="1:9" ht="15" customHeight="1">
      <c r="A15" s="407"/>
      <c r="B15" s="439" t="s">
        <v>133</v>
      </c>
      <c r="C15" s="440"/>
      <c r="D15" s="441"/>
      <c r="E15" s="23" t="s">
        <v>61</v>
      </c>
      <c r="F15" s="49"/>
      <c r="G15" s="49"/>
      <c r="H15" s="30" t="str">
        <f>IF(G15="","",G15/F15)</f>
        <v/>
      </c>
      <c r="I15" s="2"/>
    </row>
    <row r="16" spans="1:9" ht="15" customHeight="1">
      <c r="A16" s="407"/>
      <c r="B16" s="442"/>
      <c r="C16" s="443"/>
      <c r="D16" s="444"/>
      <c r="E16" s="24" t="s">
        <v>62</v>
      </c>
      <c r="F16" s="50"/>
      <c r="G16" s="50"/>
      <c r="H16" s="31" t="str">
        <f>IF(G16="","",G16/F16)</f>
        <v/>
      </c>
      <c r="I16" s="2"/>
    </row>
    <row r="17" spans="1:9" ht="15" customHeight="1">
      <c r="A17" s="407"/>
      <c r="B17" s="442" t="s">
        <v>134</v>
      </c>
      <c r="C17" s="443"/>
      <c r="D17" s="444"/>
      <c r="E17" s="24" t="s">
        <v>63</v>
      </c>
      <c r="F17" s="50"/>
      <c r="G17" s="50"/>
      <c r="H17" s="31" t="str">
        <f>IF(G17="","",G17/F17)</f>
        <v/>
      </c>
      <c r="I17" s="2"/>
    </row>
    <row r="18" spans="1:9" ht="15" customHeight="1">
      <c r="A18" s="407"/>
      <c r="B18" s="445"/>
      <c r="C18" s="446"/>
      <c r="D18" s="447"/>
      <c r="E18" s="24" t="s">
        <v>9</v>
      </c>
      <c r="F18" s="33" t="str">
        <f>IF(F16="","",(F16*F17))</f>
        <v/>
      </c>
      <c r="G18" s="33" t="str">
        <f>IF(G16="","",(G16*G17))</f>
        <v/>
      </c>
      <c r="H18" s="34" t="str">
        <f>IF(G18="","",G18/F18)</f>
        <v/>
      </c>
      <c r="I18" s="2" t="s">
        <v>80</v>
      </c>
    </row>
    <row r="19" spans="1:9" ht="15" customHeight="1">
      <c r="A19" s="407"/>
      <c r="B19" s="439" t="s">
        <v>133</v>
      </c>
      <c r="C19" s="440"/>
      <c r="D19" s="441"/>
      <c r="E19" s="23" t="s">
        <v>61</v>
      </c>
      <c r="F19" s="49"/>
      <c r="G19" s="49"/>
      <c r="H19" s="30" t="str">
        <f t="shared" si="0"/>
        <v/>
      </c>
      <c r="I19" s="2"/>
    </row>
    <row r="20" spans="1:9" ht="15" customHeight="1">
      <c r="A20" s="407"/>
      <c r="B20" s="442"/>
      <c r="C20" s="443"/>
      <c r="D20" s="444"/>
      <c r="E20" s="24" t="s">
        <v>62</v>
      </c>
      <c r="F20" s="50"/>
      <c r="G20" s="50"/>
      <c r="H20" s="31" t="str">
        <f t="shared" si="0"/>
        <v/>
      </c>
      <c r="I20" s="2"/>
    </row>
    <row r="21" spans="1:9" ht="15" customHeight="1">
      <c r="A21" s="407"/>
      <c r="B21" s="442" t="s">
        <v>134</v>
      </c>
      <c r="C21" s="443"/>
      <c r="D21" s="444"/>
      <c r="E21" s="24" t="s">
        <v>63</v>
      </c>
      <c r="F21" s="50"/>
      <c r="G21" s="50"/>
      <c r="H21" s="31" t="str">
        <f t="shared" si="0"/>
        <v/>
      </c>
      <c r="I21" s="2"/>
    </row>
    <row r="22" spans="1:9" ht="15" customHeight="1">
      <c r="A22" s="407"/>
      <c r="B22" s="445"/>
      <c r="C22" s="446"/>
      <c r="D22" s="447"/>
      <c r="E22" s="24" t="s">
        <v>9</v>
      </c>
      <c r="F22" s="33" t="str">
        <f>IF(F20="","",(F20*F21))</f>
        <v/>
      </c>
      <c r="G22" s="33" t="str">
        <f>IF(G20="","",(G20*G21))</f>
        <v/>
      </c>
      <c r="H22" s="34" t="str">
        <f t="shared" si="0"/>
        <v/>
      </c>
      <c r="I22" s="2" t="s">
        <v>80</v>
      </c>
    </row>
    <row r="23" spans="1:9" ht="15" customHeight="1">
      <c r="A23" s="407"/>
      <c r="B23" s="402" t="s">
        <v>266</v>
      </c>
      <c r="C23" s="402"/>
      <c r="D23" s="402"/>
      <c r="E23" s="402"/>
      <c r="F23" s="186"/>
      <c r="G23" s="186"/>
      <c r="H23" s="169" t="str">
        <f t="shared" si="0"/>
        <v/>
      </c>
      <c r="I23" s="77"/>
    </row>
    <row r="24" spans="1:9" ht="15" customHeight="1">
      <c r="A24" s="407"/>
      <c r="B24" s="409" t="s">
        <v>75</v>
      </c>
      <c r="C24" s="410"/>
      <c r="D24" s="410"/>
      <c r="E24" s="411"/>
      <c r="F24" s="51"/>
      <c r="G24" s="51"/>
      <c r="H24" s="35" t="str">
        <f t="shared" si="0"/>
        <v/>
      </c>
      <c r="I24" s="2"/>
    </row>
    <row r="25" spans="1:9" ht="31.5" customHeight="1">
      <c r="A25" s="407"/>
      <c r="B25" s="448" t="s">
        <v>172</v>
      </c>
      <c r="C25" s="410"/>
      <c r="D25" s="410"/>
      <c r="E25" s="411"/>
      <c r="F25" s="52"/>
      <c r="G25" s="52"/>
      <c r="H25" s="35" t="str">
        <f>IF(G25="","",G25/F25)</f>
        <v/>
      </c>
      <c r="I25" s="2"/>
    </row>
    <row r="26" spans="1:9" ht="21" customHeight="1">
      <c r="A26" s="423"/>
      <c r="B26" s="409" t="s">
        <v>173</v>
      </c>
      <c r="C26" s="410"/>
      <c r="D26" s="410"/>
      <c r="E26" s="411"/>
      <c r="F26" s="36" t="str">
        <f>IF(F10="","",(SUM(F10,F14,F18,F22,F24)))</f>
        <v/>
      </c>
      <c r="G26" s="36" t="str">
        <f>IF(G10="","",(SUM(G10,G14,G18,G22,G24)-G23))</f>
        <v/>
      </c>
      <c r="H26" s="35" t="str">
        <f t="shared" si="0"/>
        <v/>
      </c>
      <c r="I26" s="2" t="s">
        <v>80</v>
      </c>
    </row>
    <row r="27" spans="1:9" ht="15" customHeight="1">
      <c r="A27" s="406" t="s">
        <v>3</v>
      </c>
      <c r="B27" s="409" t="s">
        <v>70</v>
      </c>
      <c r="C27" s="410"/>
      <c r="D27" s="410"/>
      <c r="E27" s="411"/>
      <c r="F27" s="53"/>
      <c r="G27" s="53"/>
      <c r="H27" s="35" t="str">
        <f>IF(G27="","",G27/F27)</f>
        <v/>
      </c>
      <c r="I27" s="2"/>
    </row>
    <row r="28" spans="1:9" ht="15" customHeight="1">
      <c r="A28" s="407"/>
      <c r="B28" s="407" t="s">
        <v>4</v>
      </c>
      <c r="C28" s="424" t="s">
        <v>54</v>
      </c>
      <c r="D28" s="425"/>
      <c r="E28" s="426"/>
      <c r="F28" s="54"/>
      <c r="G28" s="54"/>
      <c r="H28" s="32" t="str">
        <f t="shared" si="0"/>
        <v/>
      </c>
      <c r="I28" s="43" t="s">
        <v>101</v>
      </c>
    </row>
    <row r="29" spans="1:9" ht="15" customHeight="1">
      <c r="A29" s="407"/>
      <c r="B29" s="407"/>
      <c r="C29" s="412" t="s">
        <v>55</v>
      </c>
      <c r="D29" s="413"/>
      <c r="E29" s="414"/>
      <c r="F29" s="54"/>
      <c r="G29" s="54"/>
      <c r="H29" s="31" t="str">
        <f t="shared" si="0"/>
        <v/>
      </c>
      <c r="I29" s="43" t="s">
        <v>101</v>
      </c>
    </row>
    <row r="30" spans="1:9" ht="15" customHeight="1">
      <c r="A30" s="407"/>
      <c r="B30" s="407"/>
      <c r="C30" s="412" t="s">
        <v>56</v>
      </c>
      <c r="D30" s="413"/>
      <c r="E30" s="414"/>
      <c r="F30" s="54"/>
      <c r="G30" s="54"/>
      <c r="H30" s="31" t="str">
        <f t="shared" si="0"/>
        <v/>
      </c>
      <c r="I30" s="43" t="s">
        <v>101</v>
      </c>
    </row>
    <row r="31" spans="1:9" ht="15" customHeight="1">
      <c r="A31" s="407"/>
      <c r="B31" s="407"/>
      <c r="C31" s="412" t="s">
        <v>57</v>
      </c>
      <c r="D31" s="413"/>
      <c r="E31" s="414"/>
      <c r="F31" s="54"/>
      <c r="G31" s="54"/>
      <c r="H31" s="31" t="str">
        <f t="shared" si="0"/>
        <v/>
      </c>
      <c r="I31" s="43" t="s">
        <v>101</v>
      </c>
    </row>
    <row r="32" spans="1:9" ht="15" customHeight="1">
      <c r="A32" s="407"/>
      <c r="B32" s="407"/>
      <c r="C32" s="412" t="s">
        <v>58</v>
      </c>
      <c r="D32" s="413"/>
      <c r="E32" s="414"/>
      <c r="F32" s="54"/>
      <c r="G32" s="54"/>
      <c r="H32" s="31" t="str">
        <f t="shared" si="0"/>
        <v/>
      </c>
      <c r="I32" s="43" t="s">
        <v>101</v>
      </c>
    </row>
    <row r="33" spans="1:9" ht="15" customHeight="1">
      <c r="A33" s="407"/>
      <c r="B33" s="407"/>
      <c r="C33" s="412" t="s">
        <v>59</v>
      </c>
      <c r="D33" s="413"/>
      <c r="E33" s="414"/>
      <c r="F33" s="54"/>
      <c r="G33" s="54"/>
      <c r="H33" s="31" t="str">
        <f t="shared" si="0"/>
        <v/>
      </c>
      <c r="I33" s="43" t="s">
        <v>101</v>
      </c>
    </row>
    <row r="34" spans="1:9" ht="15" customHeight="1">
      <c r="A34" s="407"/>
      <c r="B34" s="407"/>
      <c r="C34" s="412" t="s">
        <v>127</v>
      </c>
      <c r="D34" s="413"/>
      <c r="E34" s="414"/>
      <c r="F34" s="54"/>
      <c r="G34" s="54"/>
      <c r="H34" s="31" t="str">
        <f t="shared" si="0"/>
        <v/>
      </c>
      <c r="I34" s="43" t="s">
        <v>101</v>
      </c>
    </row>
    <row r="35" spans="1:9" ht="15" customHeight="1">
      <c r="A35" s="407"/>
      <c r="B35" s="407"/>
      <c r="C35" s="412" t="s">
        <v>49</v>
      </c>
      <c r="D35" s="413"/>
      <c r="E35" s="414"/>
      <c r="F35" s="54"/>
      <c r="G35" s="54"/>
      <c r="H35" s="31" t="str">
        <f t="shared" si="0"/>
        <v/>
      </c>
      <c r="I35" s="43" t="s">
        <v>101</v>
      </c>
    </row>
    <row r="36" spans="1:9" ht="15" customHeight="1">
      <c r="A36" s="407"/>
      <c r="B36" s="407"/>
      <c r="C36" s="412" t="s">
        <v>50</v>
      </c>
      <c r="D36" s="413"/>
      <c r="E36" s="414"/>
      <c r="F36" s="54"/>
      <c r="G36" s="54"/>
      <c r="H36" s="31" t="str">
        <f t="shared" si="0"/>
        <v/>
      </c>
      <c r="I36" s="43" t="s">
        <v>101</v>
      </c>
    </row>
    <row r="37" spans="1:9" ht="15" customHeight="1">
      <c r="A37" s="407"/>
      <c r="B37" s="407"/>
      <c r="C37" s="412" t="s">
        <v>60</v>
      </c>
      <c r="D37" s="413"/>
      <c r="E37" s="414"/>
      <c r="F37" s="50"/>
      <c r="G37" s="50"/>
      <c r="H37" s="31" t="str">
        <f t="shared" si="0"/>
        <v/>
      </c>
      <c r="I37" s="43" t="s">
        <v>101</v>
      </c>
    </row>
    <row r="38" spans="1:9" ht="15" customHeight="1">
      <c r="A38" s="407"/>
      <c r="B38" s="407"/>
      <c r="C38" s="90" t="s">
        <v>182</v>
      </c>
      <c r="D38" s="72"/>
      <c r="E38" s="73"/>
      <c r="F38" s="55"/>
      <c r="G38" s="55"/>
      <c r="H38" s="74" t="str">
        <f t="shared" si="0"/>
        <v/>
      </c>
      <c r="I38" s="43"/>
    </row>
    <row r="39" spans="1:9" ht="15" customHeight="1">
      <c r="A39" s="407"/>
      <c r="B39" s="423"/>
      <c r="C39" s="427" t="s">
        <v>5</v>
      </c>
      <c r="D39" s="434"/>
      <c r="E39" s="435"/>
      <c r="F39" s="37" t="str">
        <f>IF(F28="","",(SUM(F28:F38)))</f>
        <v/>
      </c>
      <c r="G39" s="37" t="str">
        <f>IF(G28="","",(SUM(G28:G38)))</f>
        <v/>
      </c>
      <c r="H39" s="35" t="str">
        <f>IF(G39="","",G39/F39)</f>
        <v/>
      </c>
      <c r="I39" s="2" t="s">
        <v>80</v>
      </c>
    </row>
    <row r="40" spans="1:9" ht="15" customHeight="1">
      <c r="A40" s="407"/>
      <c r="B40" s="406" t="s">
        <v>51</v>
      </c>
      <c r="C40" s="424" t="s">
        <v>53</v>
      </c>
      <c r="D40" s="425"/>
      <c r="E40" s="426"/>
      <c r="F40" s="49"/>
      <c r="G40" s="49"/>
      <c r="H40" s="30" t="str">
        <f>IF(G40="","",G40/F40)</f>
        <v/>
      </c>
      <c r="I40" s="43" t="s">
        <v>101</v>
      </c>
    </row>
    <row r="41" spans="1:9" ht="15" customHeight="1">
      <c r="A41" s="407"/>
      <c r="B41" s="407"/>
      <c r="C41" s="412" t="s">
        <v>52</v>
      </c>
      <c r="D41" s="413"/>
      <c r="E41" s="414"/>
      <c r="F41" s="50"/>
      <c r="G41" s="50"/>
      <c r="H41" s="31" t="str">
        <f>IF(G41="","",G41/F41)</f>
        <v/>
      </c>
      <c r="I41" s="43" t="s">
        <v>101</v>
      </c>
    </row>
    <row r="42" spans="1:9" ht="15" customHeight="1">
      <c r="A42" s="407"/>
      <c r="B42" s="407"/>
      <c r="C42" s="90" t="s">
        <v>182</v>
      </c>
      <c r="D42" s="72"/>
      <c r="E42" s="73"/>
      <c r="F42" s="75"/>
      <c r="G42" s="75"/>
      <c r="H42" s="41"/>
      <c r="I42" s="43"/>
    </row>
    <row r="43" spans="1:9" ht="15" customHeight="1">
      <c r="A43" s="407"/>
      <c r="B43" s="423"/>
      <c r="C43" s="427" t="s">
        <v>5</v>
      </c>
      <c r="D43" s="428"/>
      <c r="E43" s="429"/>
      <c r="F43" s="37" t="str">
        <f>IF(F28="","",(SUM(F40:F42)))</f>
        <v/>
      </c>
      <c r="G43" s="37" t="str">
        <f>IF(G28="","",(SUM(G40:G42)))</f>
        <v/>
      </c>
      <c r="H43" s="35" t="str">
        <f>IF(G43="","",G43/F43)</f>
        <v/>
      </c>
      <c r="I43" s="2" t="s">
        <v>80</v>
      </c>
    </row>
    <row r="44" spans="1:9" ht="15" customHeight="1">
      <c r="A44" s="407"/>
      <c r="B44" s="406" t="s">
        <v>6</v>
      </c>
      <c r="C44" s="424" t="s">
        <v>64</v>
      </c>
      <c r="D44" s="430"/>
      <c r="E44" s="431"/>
      <c r="F44" s="54"/>
      <c r="G44" s="54"/>
      <c r="H44" s="32" t="str">
        <f t="shared" si="0"/>
        <v/>
      </c>
      <c r="I44" s="43" t="s">
        <v>101</v>
      </c>
    </row>
    <row r="45" spans="1:9" ht="15" customHeight="1">
      <c r="A45" s="407"/>
      <c r="B45" s="407"/>
      <c r="C45" s="412" t="s">
        <v>65</v>
      </c>
      <c r="D45" s="432"/>
      <c r="E45" s="433"/>
      <c r="F45" s="54"/>
      <c r="G45" s="54"/>
      <c r="H45" s="31" t="str">
        <f t="shared" si="0"/>
        <v/>
      </c>
      <c r="I45" s="43" t="s">
        <v>101</v>
      </c>
    </row>
    <row r="46" spans="1:9" ht="15" customHeight="1">
      <c r="A46" s="407"/>
      <c r="B46" s="407"/>
      <c r="C46" s="412" t="s">
        <v>66</v>
      </c>
      <c r="D46" s="432"/>
      <c r="E46" s="433"/>
      <c r="F46" s="50"/>
      <c r="G46" s="50"/>
      <c r="H46" s="31" t="str">
        <f t="shared" si="0"/>
        <v/>
      </c>
      <c r="I46" s="43" t="s">
        <v>101</v>
      </c>
    </row>
    <row r="47" spans="1:9" ht="15" customHeight="1">
      <c r="A47" s="407"/>
      <c r="B47" s="407"/>
      <c r="C47" s="90" t="s">
        <v>182</v>
      </c>
      <c r="D47" s="72"/>
      <c r="E47" s="73"/>
      <c r="F47" s="55"/>
      <c r="G47" s="55"/>
      <c r="H47" s="31" t="str">
        <f t="shared" si="0"/>
        <v/>
      </c>
      <c r="I47" s="43"/>
    </row>
    <row r="48" spans="1:9" ht="15" customHeight="1">
      <c r="A48" s="407"/>
      <c r="B48" s="423"/>
      <c r="C48" s="427" t="s">
        <v>5</v>
      </c>
      <c r="D48" s="428"/>
      <c r="E48" s="429"/>
      <c r="F48" s="37" t="str">
        <f>IF(F28="","",(SUM(F44:F47)))</f>
        <v/>
      </c>
      <c r="G48" s="37" t="str">
        <f>IF(G28="","",(SUM(G44:G47)))</f>
        <v/>
      </c>
      <c r="H48" s="35" t="str">
        <f t="shared" si="0"/>
        <v/>
      </c>
      <c r="I48" s="2" t="s">
        <v>80</v>
      </c>
    </row>
    <row r="49" spans="1:9" ht="15" customHeight="1">
      <c r="A49" s="407"/>
      <c r="B49" s="406" t="s">
        <v>69</v>
      </c>
      <c r="C49" s="424" t="s">
        <v>67</v>
      </c>
      <c r="D49" s="425"/>
      <c r="E49" s="426"/>
      <c r="F49" s="54"/>
      <c r="G49" s="54"/>
      <c r="H49" s="31" t="str">
        <f t="shared" si="0"/>
        <v/>
      </c>
      <c r="I49" s="43" t="s">
        <v>101</v>
      </c>
    </row>
    <row r="50" spans="1:9" ht="15" customHeight="1">
      <c r="A50" s="407"/>
      <c r="B50" s="407"/>
      <c r="C50" s="412" t="s">
        <v>68</v>
      </c>
      <c r="D50" s="413"/>
      <c r="E50" s="414"/>
      <c r="F50" s="54"/>
      <c r="G50" s="54"/>
      <c r="H50" s="31" t="str">
        <f t="shared" si="0"/>
        <v/>
      </c>
      <c r="I50" s="43" t="s">
        <v>101</v>
      </c>
    </row>
    <row r="51" spans="1:9" ht="15" customHeight="1">
      <c r="A51" s="407"/>
      <c r="B51" s="407"/>
      <c r="C51" s="412" t="s">
        <v>118</v>
      </c>
      <c r="D51" s="413"/>
      <c r="E51" s="414"/>
      <c r="F51" s="50"/>
      <c r="G51" s="50"/>
      <c r="H51" s="31" t="str">
        <f t="shared" si="0"/>
        <v/>
      </c>
      <c r="I51" s="43" t="s">
        <v>101</v>
      </c>
    </row>
    <row r="52" spans="1:9" ht="15" customHeight="1">
      <c r="A52" s="407"/>
      <c r="B52" s="407"/>
      <c r="C52" s="90" t="s">
        <v>182</v>
      </c>
      <c r="D52" s="72"/>
      <c r="E52" s="73"/>
      <c r="F52" s="55"/>
      <c r="G52" s="55"/>
      <c r="H52" s="31" t="str">
        <f t="shared" si="0"/>
        <v/>
      </c>
      <c r="I52" s="43"/>
    </row>
    <row r="53" spans="1:9" ht="15" customHeight="1">
      <c r="A53" s="407"/>
      <c r="B53" s="423"/>
      <c r="C53" s="427" t="s">
        <v>5</v>
      </c>
      <c r="D53" s="428"/>
      <c r="E53" s="429"/>
      <c r="F53" s="37" t="str">
        <f>IF(F28="","",(SUM(F49:F52)))</f>
        <v/>
      </c>
      <c r="G53" s="37" t="str">
        <f>IF(G28="","",(SUM(G49:G52)))</f>
        <v/>
      </c>
      <c r="H53" s="35" t="str">
        <f t="shared" si="0"/>
        <v/>
      </c>
      <c r="I53" s="2" t="s">
        <v>80</v>
      </c>
    </row>
    <row r="54" spans="1:9" ht="21" customHeight="1" thickBot="1">
      <c r="A54" s="408"/>
      <c r="B54" s="415" t="s">
        <v>76</v>
      </c>
      <c r="C54" s="416"/>
      <c r="D54" s="416"/>
      <c r="E54" s="417"/>
      <c r="F54" s="38" t="str">
        <f>IF(F39="","",(SUM(F27,F39,F43,F48,F53)))</f>
        <v/>
      </c>
      <c r="G54" s="38" t="str">
        <f>IF(G39="","",(SUM(G27,G39,G43,G48,G53)))</f>
        <v/>
      </c>
      <c r="H54" s="39" t="str">
        <f>IF(G54="","",G54/F54)</f>
        <v/>
      </c>
      <c r="I54" s="2" t="s">
        <v>80</v>
      </c>
    </row>
    <row r="55" spans="1:9" ht="21" customHeight="1" thickTop="1">
      <c r="A55" s="418" t="s">
        <v>7</v>
      </c>
      <c r="B55" s="420" t="s">
        <v>183</v>
      </c>
      <c r="C55" s="421"/>
      <c r="D55" s="421"/>
      <c r="E55" s="422"/>
      <c r="F55" s="40" t="str">
        <f>IF(F26="","",(F26-F54))</f>
        <v/>
      </c>
      <c r="G55" s="40" t="str">
        <f>IF(G26="","",(G26-G54))</f>
        <v/>
      </c>
      <c r="H55" s="41" t="str">
        <f t="shared" si="0"/>
        <v/>
      </c>
      <c r="I55" s="2" t="s">
        <v>80</v>
      </c>
    </row>
    <row r="56" spans="1:9" ht="21" customHeight="1">
      <c r="A56" s="419"/>
      <c r="B56" s="409" t="s">
        <v>77</v>
      </c>
      <c r="C56" s="410"/>
      <c r="D56" s="410"/>
      <c r="E56" s="411"/>
      <c r="F56" s="76" t="str">
        <f>IF(F55="","",(F55/F26))</f>
        <v/>
      </c>
      <c r="G56" s="76" t="str">
        <f>IF(G55="","",(G55/G26))</f>
        <v/>
      </c>
      <c r="H56" s="35" t="str">
        <f t="shared" si="0"/>
        <v/>
      </c>
      <c r="I56" s="2" t="s">
        <v>80</v>
      </c>
    </row>
    <row r="57" spans="1:9" ht="21" customHeight="1">
      <c r="A57" s="403" t="s">
        <v>78</v>
      </c>
      <c r="B57" s="404"/>
      <c r="C57" s="404"/>
      <c r="D57" s="404"/>
      <c r="E57" s="405"/>
      <c r="F57" s="52"/>
      <c r="G57" s="52"/>
      <c r="H57" s="76" t="str">
        <f>IF(G57="","",G57/F57)</f>
        <v/>
      </c>
      <c r="I57" s="2" t="s">
        <v>74</v>
      </c>
    </row>
    <row r="58" spans="1:9" ht="21" customHeight="1">
      <c r="A58" s="403" t="s">
        <v>79</v>
      </c>
      <c r="B58" s="404"/>
      <c r="C58" s="404"/>
      <c r="D58" s="404"/>
      <c r="E58" s="405"/>
      <c r="F58" s="42" t="str">
        <f>IF(F55="","",F55+F57)</f>
        <v/>
      </c>
      <c r="G58" s="42" t="str">
        <f>IF(G55="","",G55+G57)</f>
        <v/>
      </c>
      <c r="H58" s="76" t="str">
        <f>IF(G58="","",G58/F58)</f>
        <v/>
      </c>
      <c r="I58" s="2" t="s">
        <v>80</v>
      </c>
    </row>
  </sheetData>
  <mergeCells count="51">
    <mergeCell ref="B26:E26"/>
    <mergeCell ref="A3:F3"/>
    <mergeCell ref="A4:E4"/>
    <mergeCell ref="A5:H5"/>
    <mergeCell ref="A6:E6"/>
    <mergeCell ref="A7:A26"/>
    <mergeCell ref="B7:D8"/>
    <mergeCell ref="B9:D10"/>
    <mergeCell ref="B11:D12"/>
    <mergeCell ref="B13:D14"/>
    <mergeCell ref="B15:D16"/>
    <mergeCell ref="B17:D18"/>
    <mergeCell ref="B19:D20"/>
    <mergeCell ref="B21:D22"/>
    <mergeCell ref="B24:E24"/>
    <mergeCell ref="B25:E25"/>
    <mergeCell ref="C35:E35"/>
    <mergeCell ref="C36:E36"/>
    <mergeCell ref="C37:E37"/>
    <mergeCell ref="C39:E39"/>
    <mergeCell ref="B40:B43"/>
    <mergeCell ref="C40:E40"/>
    <mergeCell ref="C41:E41"/>
    <mergeCell ref="C43:E43"/>
    <mergeCell ref="B28:B39"/>
    <mergeCell ref="C28:E28"/>
    <mergeCell ref="C31:E31"/>
    <mergeCell ref="C32:E32"/>
    <mergeCell ref="C33:E33"/>
    <mergeCell ref="C34:E34"/>
    <mergeCell ref="B44:B48"/>
    <mergeCell ref="C44:E44"/>
    <mergeCell ref="C45:E45"/>
    <mergeCell ref="C46:E46"/>
    <mergeCell ref="C48:E48"/>
    <mergeCell ref="B23:E23"/>
    <mergeCell ref="A58:E58"/>
    <mergeCell ref="A27:A54"/>
    <mergeCell ref="B27:E27"/>
    <mergeCell ref="C29:E29"/>
    <mergeCell ref="C30:E30"/>
    <mergeCell ref="B54:E54"/>
    <mergeCell ref="A55:A56"/>
    <mergeCell ref="B55:E55"/>
    <mergeCell ref="B56:E56"/>
    <mergeCell ref="A57:E57"/>
    <mergeCell ref="B49:B53"/>
    <mergeCell ref="C49:E49"/>
    <mergeCell ref="C50:E50"/>
    <mergeCell ref="C51:E51"/>
    <mergeCell ref="C53:E53"/>
  </mergeCells>
  <phoneticPr fontId="2"/>
  <dataValidations count="1">
    <dataValidation type="list" showErrorMessage="1" sqref="G3">
      <formula1>"(H　 　  ),(R1),(R2),(R3),(R4),(R5),(R6),(R7),(R8),(R9),(R10),(R11),(R12),(R13),(R14),(R15),(R16),(R17),(R18),(R19),(R20)"</formula1>
      <formula2>0</formula2>
    </dataValidation>
  </dataValidations>
  <printOptions verticalCentered="1"/>
  <pageMargins left="0.78740157480314965" right="0.39370078740157483" top="0.39370078740157483" bottom="0.39370078740157483" header="0.19685039370078741" footer="0.19685039370078741"/>
  <pageSetup paperSize="9" scale="94" orientation="portrait" blackAndWhite="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2"/>
  <sheetViews>
    <sheetView view="pageBreakPreview" zoomScaleNormal="100" workbookViewId="0">
      <pane ySplit="6" topLeftCell="A199" activePane="bottomLeft" state="frozen"/>
      <selection pane="bottomLeft" activeCell="K208" sqref="K208"/>
    </sheetView>
  </sheetViews>
  <sheetFormatPr defaultColWidth="9" defaultRowHeight="13.5"/>
  <cols>
    <col min="1" max="4" width="4.625" customWidth="1"/>
    <col min="5" max="5" width="11.625" customWidth="1"/>
    <col min="6" max="7" width="22.5" style="1" customWidth="1"/>
    <col min="8" max="8" width="16.25" style="1" customWidth="1"/>
    <col min="9" max="9" width="9" style="86"/>
    <col min="12" max="18" width="11.25" customWidth="1"/>
  </cols>
  <sheetData>
    <row r="1" spans="1:18" ht="13.5" customHeight="1">
      <c r="A1" s="91" t="s">
        <v>242</v>
      </c>
      <c r="B1" s="92"/>
      <c r="C1" s="92"/>
      <c r="D1" s="92"/>
      <c r="E1" s="92"/>
      <c r="F1" s="93"/>
      <c r="G1" s="93"/>
      <c r="H1" s="93"/>
      <c r="I1" s="77"/>
    </row>
    <row r="2" spans="1:18" ht="12" customHeight="1">
      <c r="A2" s="91"/>
      <c r="B2" s="92"/>
      <c r="C2" s="92"/>
      <c r="D2" s="92"/>
      <c r="E2" s="92"/>
      <c r="F2" s="93"/>
      <c r="G2" s="93"/>
      <c r="H2" s="93"/>
      <c r="I2" s="77"/>
    </row>
    <row r="3" spans="1:18" ht="17.25">
      <c r="A3" s="469" t="s">
        <v>243</v>
      </c>
      <c r="B3" s="469"/>
      <c r="C3" s="469"/>
      <c r="D3" s="469"/>
      <c r="E3" s="469"/>
      <c r="F3" s="469"/>
      <c r="G3" s="94"/>
      <c r="H3" s="95"/>
      <c r="I3" s="77" t="s">
        <v>244</v>
      </c>
    </row>
    <row r="4" spans="1:18" ht="12" customHeight="1">
      <c r="A4" s="470"/>
      <c r="B4" s="470"/>
      <c r="C4" s="470"/>
      <c r="D4" s="470"/>
      <c r="E4" s="470"/>
      <c r="F4" s="96"/>
      <c r="G4" s="96"/>
      <c r="H4" s="96"/>
    </row>
    <row r="5" spans="1:18">
      <c r="A5" s="471" t="s">
        <v>245</v>
      </c>
      <c r="B5" s="471"/>
      <c r="C5" s="471"/>
      <c r="D5" s="471"/>
      <c r="E5" s="471"/>
      <c r="F5" s="471"/>
      <c r="G5" s="471"/>
      <c r="H5" s="471"/>
    </row>
    <row r="6" spans="1:18" ht="27">
      <c r="A6" s="458" t="s">
        <v>246</v>
      </c>
      <c r="B6" s="458"/>
      <c r="C6" s="458"/>
      <c r="D6" s="458"/>
      <c r="E6" s="458"/>
      <c r="F6" s="97" t="s">
        <v>247</v>
      </c>
      <c r="G6" s="97" t="s">
        <v>248</v>
      </c>
      <c r="H6" s="97" t="s">
        <v>249</v>
      </c>
    </row>
    <row r="7" spans="1:18" ht="15" customHeight="1">
      <c r="A7" s="453" t="s">
        <v>250</v>
      </c>
      <c r="B7" s="462" t="s">
        <v>251</v>
      </c>
      <c r="C7" s="462"/>
      <c r="D7" s="462"/>
      <c r="E7" s="98" t="s">
        <v>252</v>
      </c>
      <c r="F7" s="99"/>
      <c r="G7" s="99"/>
      <c r="H7" s="100" t="str">
        <f t="shared" ref="H7:H70" si="0">IF(G7="","",G7/F7)</f>
        <v/>
      </c>
      <c r="I7" s="77" t="s">
        <v>253</v>
      </c>
    </row>
    <row r="8" spans="1:18" ht="15" customHeight="1">
      <c r="A8" s="453"/>
      <c r="B8" s="462"/>
      <c r="C8" s="462"/>
      <c r="D8" s="462"/>
      <c r="E8" s="101" t="s">
        <v>254</v>
      </c>
      <c r="F8" s="102"/>
      <c r="G8" s="102"/>
      <c r="H8" s="103" t="str">
        <f t="shared" si="0"/>
        <v/>
      </c>
      <c r="I8" s="77" t="s">
        <v>255</v>
      </c>
    </row>
    <row r="9" spans="1:18" ht="15" customHeight="1">
      <c r="A9" s="453"/>
      <c r="B9" s="463" t="s">
        <v>256</v>
      </c>
      <c r="C9" s="463"/>
      <c r="D9" s="463"/>
      <c r="E9" s="101" t="s">
        <v>257</v>
      </c>
      <c r="F9" s="102"/>
      <c r="G9" s="102"/>
      <c r="H9" s="104" t="str">
        <f t="shared" si="0"/>
        <v/>
      </c>
      <c r="I9" s="77"/>
    </row>
    <row r="10" spans="1:18" ht="15" customHeight="1">
      <c r="A10" s="453"/>
      <c r="B10" s="463"/>
      <c r="C10" s="463"/>
      <c r="D10" s="463"/>
      <c r="E10" s="101" t="s">
        <v>258</v>
      </c>
      <c r="F10" s="105" t="str">
        <f>IF(F8="","",(F8*F9))</f>
        <v/>
      </c>
      <c r="G10" s="105" t="str">
        <f>IF(G8="","",(G8*G9))</f>
        <v/>
      </c>
      <c r="H10" s="106" t="str">
        <f t="shared" si="0"/>
        <v/>
      </c>
      <c r="I10" s="77" t="s">
        <v>237</v>
      </c>
    </row>
    <row r="11" spans="1:18" ht="15" customHeight="1">
      <c r="A11" s="453"/>
      <c r="B11" s="462" t="s">
        <v>251</v>
      </c>
      <c r="C11" s="462"/>
      <c r="D11" s="462"/>
      <c r="E11" s="98" t="s">
        <v>252</v>
      </c>
      <c r="F11" s="99"/>
      <c r="G11" s="99"/>
      <c r="H11" s="100" t="str">
        <f t="shared" si="0"/>
        <v/>
      </c>
      <c r="I11" s="77"/>
      <c r="L11" s="467"/>
      <c r="M11" s="468" t="s">
        <v>252</v>
      </c>
      <c r="N11" s="468"/>
      <c r="O11" s="468" t="s">
        <v>254</v>
      </c>
      <c r="P11" s="468"/>
      <c r="Q11" s="468" t="s">
        <v>258</v>
      </c>
      <c r="R11" s="468"/>
    </row>
    <row r="12" spans="1:18" ht="15" customHeight="1">
      <c r="A12" s="453"/>
      <c r="B12" s="462"/>
      <c r="C12" s="462"/>
      <c r="D12" s="462"/>
      <c r="E12" s="101" t="s">
        <v>254</v>
      </c>
      <c r="F12" s="102"/>
      <c r="G12" s="102"/>
      <c r="H12" s="103" t="str">
        <f t="shared" si="0"/>
        <v/>
      </c>
      <c r="I12" s="77"/>
      <c r="J12" s="77"/>
      <c r="L12" s="467"/>
      <c r="M12" s="107" t="s">
        <v>259</v>
      </c>
      <c r="N12" s="107" t="s">
        <v>260</v>
      </c>
      <c r="O12" s="107" t="s">
        <v>259</v>
      </c>
      <c r="P12" s="107" t="s">
        <v>260</v>
      </c>
      <c r="Q12" s="107" t="s">
        <v>259</v>
      </c>
      <c r="R12" s="107" t="s">
        <v>260</v>
      </c>
    </row>
    <row r="13" spans="1:18" ht="15" customHeight="1">
      <c r="A13" s="453"/>
      <c r="B13" s="463" t="s">
        <v>256</v>
      </c>
      <c r="C13" s="463"/>
      <c r="D13" s="463"/>
      <c r="E13" s="101" t="s">
        <v>257</v>
      </c>
      <c r="F13" s="102"/>
      <c r="G13" s="102"/>
      <c r="H13" s="104" t="str">
        <f t="shared" si="0"/>
        <v/>
      </c>
      <c r="I13" s="77"/>
      <c r="L13" s="108" t="s">
        <v>261</v>
      </c>
      <c r="M13" s="109">
        <f>SUM(F7,F11,F15,F19,F23,F27,F31,F35,F39,F43,F47,F51,F55,F59,F63,F67,F71,F75,F79,F83,F87,F91,F95,F99,F103)</f>
        <v>0</v>
      </c>
      <c r="N13" s="109">
        <f>SUM(G7,G11,G15,G19,G23,G27,G31,G35,G39,G43,G47,G51,G55,G59,G63,G67,G71,G75,G79,G83,G87,G91,G95,G99,G103)</f>
        <v>0</v>
      </c>
      <c r="O13" s="109">
        <f>SUM(F8,F12,F16,F20,F24,F28,F32,F36,F40,F44,F48,F52,F56,F60,F64,F68,F72,F76,F80,F84,F88,F92,F96,F100,F104)</f>
        <v>0</v>
      </c>
      <c r="P13" s="109">
        <f>SUM(G8,G12,G16,G20,G24,G28,G32,G36,G40,G44,G48,G52,G56,G60,G64,G68,G72,G76,G80,G84,G88,G92,G96,G100,G104)</f>
        <v>0</v>
      </c>
      <c r="Q13" s="109">
        <f>SUM(F10,F14,F18,F22,F26,F30,F34,F38,F42,F46,F50,F54,F58,F62,F66,F70,F74,F78,F82,F86,F90,F94,F98,F102,F106)</f>
        <v>0</v>
      </c>
      <c r="R13" s="109">
        <f>SUM(G10,G14,G18,G22,G26,G30,G34,G38,G42,G46,G50,G54,G58,G62,G66,G70,G74,G78,G82,G86,G90,G94,G98,G102,G106)</f>
        <v>0</v>
      </c>
    </row>
    <row r="14" spans="1:18" ht="15" customHeight="1">
      <c r="A14" s="453"/>
      <c r="B14" s="463"/>
      <c r="C14" s="463"/>
      <c r="D14" s="463"/>
      <c r="E14" s="101" t="s">
        <v>258</v>
      </c>
      <c r="F14" s="105" t="str">
        <f>IF(F12="","",(F12*F13))</f>
        <v/>
      </c>
      <c r="G14" s="105" t="str">
        <f>IF(G12="","",(G12*G13))</f>
        <v/>
      </c>
      <c r="H14" s="106" t="str">
        <f t="shared" si="0"/>
        <v/>
      </c>
      <c r="I14" s="77" t="s">
        <v>237</v>
      </c>
      <c r="L14" s="108" t="s">
        <v>262</v>
      </c>
      <c r="M14" s="109" t="e">
        <f>SUM(F107,F111,F115,F119,F123,F127,F131,F135,F139,F143,F147,F151,F155,F159,F163,F167,F171,F175,F179,F183,F187,F191,F195,#REF!,F199)</f>
        <v>#REF!</v>
      </c>
      <c r="N14" s="109" t="e">
        <f>SUM(G107,G111,G115,G119,G123,G127,G131,G135,G139,G143,G147,G151,G155,G159,G163,G167,G171,G175,G179,G183,G187,G191,G195,#REF!,G199)</f>
        <v>#REF!</v>
      </c>
      <c r="O14" s="109" t="e">
        <f>SUM(F108,F112,F116,F120,F124,F128,F132,F136,F140,F144,F148,F152,F156,F160,F164,F168,F172,F176,F180,F184,F188,F192,F196,#REF!,F200)</f>
        <v>#REF!</v>
      </c>
      <c r="P14" s="109" t="e">
        <f>SUM(G108,G112,G116,G120,G124,G128,G132,G136,G140,G144,G148,G152,G156,G160,G164,G168,G172,G176,G180,G184,G188,G192,G196,#REF!,G200)</f>
        <v>#REF!</v>
      </c>
      <c r="Q14" s="109" t="e">
        <f>SUM(F110,F114,F118,F122,F126,F130,F134,F138,F142,F146,F150,F154,F158,F162,F166,F170,F174,F178,F182,F186,F190,F194,F198,#REF!,F202)</f>
        <v>#REF!</v>
      </c>
      <c r="R14" s="109" t="e">
        <f>SUM(G110,G114,G118,G122,G126,G130,G134,G138,G142,G146,G150,G154,G158,G162,G166,G170,G174,G178,G182,G186,G190,G194,G198,#REF!,G202)</f>
        <v>#REF!</v>
      </c>
    </row>
    <row r="15" spans="1:18" ht="15" customHeight="1">
      <c r="A15" s="453"/>
      <c r="B15" s="462" t="s">
        <v>251</v>
      </c>
      <c r="C15" s="462"/>
      <c r="D15" s="462"/>
      <c r="E15" s="98" t="s">
        <v>252</v>
      </c>
      <c r="F15" s="99"/>
      <c r="G15" s="99"/>
      <c r="H15" s="100" t="str">
        <f t="shared" si="0"/>
        <v/>
      </c>
      <c r="I15" s="77"/>
    </row>
    <row r="16" spans="1:18" ht="15" customHeight="1">
      <c r="A16" s="453"/>
      <c r="B16" s="462"/>
      <c r="C16" s="462"/>
      <c r="D16" s="462"/>
      <c r="E16" s="101" t="s">
        <v>254</v>
      </c>
      <c r="F16" s="102"/>
      <c r="G16" s="102"/>
      <c r="H16" s="103" t="str">
        <f t="shared" si="0"/>
        <v/>
      </c>
      <c r="I16" s="77"/>
    </row>
    <row r="17" spans="1:9" ht="15" customHeight="1">
      <c r="A17" s="453"/>
      <c r="B17" s="463" t="s">
        <v>256</v>
      </c>
      <c r="C17" s="463"/>
      <c r="D17" s="463"/>
      <c r="E17" s="101" t="s">
        <v>257</v>
      </c>
      <c r="F17" s="102"/>
      <c r="G17" s="102"/>
      <c r="H17" s="104" t="str">
        <f t="shared" si="0"/>
        <v/>
      </c>
      <c r="I17" s="77"/>
    </row>
    <row r="18" spans="1:9" ht="15" customHeight="1">
      <c r="A18" s="453"/>
      <c r="B18" s="463"/>
      <c r="C18" s="463"/>
      <c r="D18" s="463"/>
      <c r="E18" s="101" t="s">
        <v>258</v>
      </c>
      <c r="F18" s="105" t="str">
        <f>IF(F16="","",(F16*F17))</f>
        <v/>
      </c>
      <c r="G18" s="105" t="str">
        <f>IF(G16="","",(G16*G17))</f>
        <v/>
      </c>
      <c r="H18" s="106" t="str">
        <f t="shared" si="0"/>
        <v/>
      </c>
      <c r="I18" s="77" t="s">
        <v>237</v>
      </c>
    </row>
    <row r="19" spans="1:9" ht="15" customHeight="1">
      <c r="A19" s="453"/>
      <c r="B19" s="462" t="s">
        <v>251</v>
      </c>
      <c r="C19" s="462"/>
      <c r="D19" s="462"/>
      <c r="E19" s="98" t="s">
        <v>252</v>
      </c>
      <c r="F19" s="99"/>
      <c r="G19" s="99"/>
      <c r="H19" s="100" t="str">
        <f t="shared" si="0"/>
        <v/>
      </c>
      <c r="I19" s="77"/>
    </row>
    <row r="20" spans="1:9" ht="15" customHeight="1">
      <c r="A20" s="453"/>
      <c r="B20" s="462"/>
      <c r="C20" s="462"/>
      <c r="D20" s="462"/>
      <c r="E20" s="101" t="s">
        <v>254</v>
      </c>
      <c r="F20" s="102"/>
      <c r="G20" s="102"/>
      <c r="H20" s="103" t="str">
        <f t="shared" si="0"/>
        <v/>
      </c>
      <c r="I20" s="77"/>
    </row>
    <row r="21" spans="1:9" ht="15" customHeight="1">
      <c r="A21" s="453"/>
      <c r="B21" s="463" t="s">
        <v>256</v>
      </c>
      <c r="C21" s="463"/>
      <c r="D21" s="463"/>
      <c r="E21" s="101" t="s">
        <v>257</v>
      </c>
      <c r="F21" s="102"/>
      <c r="G21" s="102"/>
      <c r="H21" s="104" t="str">
        <f t="shared" si="0"/>
        <v/>
      </c>
      <c r="I21" s="77"/>
    </row>
    <row r="22" spans="1:9" ht="15" customHeight="1">
      <c r="A22" s="453"/>
      <c r="B22" s="463"/>
      <c r="C22" s="463"/>
      <c r="D22" s="463"/>
      <c r="E22" s="101" t="s">
        <v>258</v>
      </c>
      <c r="F22" s="105" t="str">
        <f>IF(F20="","",(F20*F21))</f>
        <v/>
      </c>
      <c r="G22" s="105" t="str">
        <f>IF(G20="","",(G20*G21))</f>
        <v/>
      </c>
      <c r="H22" s="106" t="str">
        <f t="shared" si="0"/>
        <v/>
      </c>
      <c r="I22" s="77" t="s">
        <v>237</v>
      </c>
    </row>
    <row r="23" spans="1:9" ht="15" customHeight="1">
      <c r="A23" s="453"/>
      <c r="B23" s="462" t="s">
        <v>251</v>
      </c>
      <c r="C23" s="462"/>
      <c r="D23" s="462"/>
      <c r="E23" s="98" t="s">
        <v>252</v>
      </c>
      <c r="F23" s="99"/>
      <c r="G23" s="99"/>
      <c r="H23" s="100" t="str">
        <f t="shared" si="0"/>
        <v/>
      </c>
      <c r="I23" s="77"/>
    </row>
    <row r="24" spans="1:9" ht="15" customHeight="1">
      <c r="A24" s="453"/>
      <c r="B24" s="462"/>
      <c r="C24" s="462"/>
      <c r="D24" s="462"/>
      <c r="E24" s="101" t="s">
        <v>254</v>
      </c>
      <c r="F24" s="102"/>
      <c r="G24" s="102"/>
      <c r="H24" s="103" t="str">
        <f t="shared" si="0"/>
        <v/>
      </c>
      <c r="I24" s="77"/>
    </row>
    <row r="25" spans="1:9" ht="15" customHeight="1">
      <c r="A25" s="453"/>
      <c r="B25" s="463" t="s">
        <v>256</v>
      </c>
      <c r="C25" s="463"/>
      <c r="D25" s="463"/>
      <c r="E25" s="101" t="s">
        <v>257</v>
      </c>
      <c r="F25" s="102"/>
      <c r="G25" s="102"/>
      <c r="H25" s="104" t="str">
        <f t="shared" si="0"/>
        <v/>
      </c>
      <c r="I25" s="77"/>
    </row>
    <row r="26" spans="1:9" ht="15" customHeight="1">
      <c r="A26" s="453"/>
      <c r="B26" s="463"/>
      <c r="C26" s="463"/>
      <c r="D26" s="463"/>
      <c r="E26" s="101" t="s">
        <v>258</v>
      </c>
      <c r="F26" s="105" t="str">
        <f>IF(F24="","",(F24*F25))</f>
        <v/>
      </c>
      <c r="G26" s="105" t="str">
        <f>IF(G24="","",(G24*G25))</f>
        <v/>
      </c>
      <c r="H26" s="106" t="str">
        <f t="shared" si="0"/>
        <v/>
      </c>
      <c r="I26" s="77" t="s">
        <v>237</v>
      </c>
    </row>
    <row r="27" spans="1:9" ht="15" customHeight="1">
      <c r="A27" s="453"/>
      <c r="B27" s="462" t="s">
        <v>251</v>
      </c>
      <c r="C27" s="462"/>
      <c r="D27" s="462"/>
      <c r="E27" s="98" t="s">
        <v>252</v>
      </c>
      <c r="F27" s="99"/>
      <c r="G27" s="99"/>
      <c r="H27" s="100" t="str">
        <f t="shared" si="0"/>
        <v/>
      </c>
      <c r="I27" s="77"/>
    </row>
    <row r="28" spans="1:9" ht="15" customHeight="1">
      <c r="A28" s="453"/>
      <c r="B28" s="462"/>
      <c r="C28" s="462"/>
      <c r="D28" s="462"/>
      <c r="E28" s="101" t="s">
        <v>254</v>
      </c>
      <c r="F28" s="102"/>
      <c r="G28" s="102"/>
      <c r="H28" s="103" t="str">
        <f t="shared" si="0"/>
        <v/>
      </c>
      <c r="I28" s="77"/>
    </row>
    <row r="29" spans="1:9" ht="15" customHeight="1">
      <c r="A29" s="453"/>
      <c r="B29" s="463" t="s">
        <v>256</v>
      </c>
      <c r="C29" s="463"/>
      <c r="D29" s="463"/>
      <c r="E29" s="101" t="s">
        <v>257</v>
      </c>
      <c r="F29" s="102"/>
      <c r="G29" s="102"/>
      <c r="H29" s="104" t="str">
        <f t="shared" si="0"/>
        <v/>
      </c>
      <c r="I29" s="77"/>
    </row>
    <row r="30" spans="1:9" ht="15" customHeight="1">
      <c r="A30" s="453"/>
      <c r="B30" s="463"/>
      <c r="C30" s="463"/>
      <c r="D30" s="463"/>
      <c r="E30" s="101" t="s">
        <v>258</v>
      </c>
      <c r="F30" s="105" t="str">
        <f>IF(F28="","",(F28*F29))</f>
        <v/>
      </c>
      <c r="G30" s="105" t="str">
        <f>IF(G28="","",(G28*G29))</f>
        <v/>
      </c>
      <c r="H30" s="106" t="str">
        <f t="shared" si="0"/>
        <v/>
      </c>
      <c r="I30" s="77" t="s">
        <v>237</v>
      </c>
    </row>
    <row r="31" spans="1:9" ht="15" customHeight="1">
      <c r="A31" s="453"/>
      <c r="B31" s="462" t="s">
        <v>251</v>
      </c>
      <c r="C31" s="462"/>
      <c r="D31" s="462"/>
      <c r="E31" s="98" t="s">
        <v>252</v>
      </c>
      <c r="F31" s="99"/>
      <c r="G31" s="99"/>
      <c r="H31" s="100" t="str">
        <f t="shared" si="0"/>
        <v/>
      </c>
      <c r="I31" s="77"/>
    </row>
    <row r="32" spans="1:9" ht="15" customHeight="1">
      <c r="A32" s="453"/>
      <c r="B32" s="462"/>
      <c r="C32" s="462"/>
      <c r="D32" s="462"/>
      <c r="E32" s="101" t="s">
        <v>254</v>
      </c>
      <c r="F32" s="102"/>
      <c r="G32" s="102"/>
      <c r="H32" s="103" t="str">
        <f t="shared" si="0"/>
        <v/>
      </c>
      <c r="I32" s="77"/>
    </row>
    <row r="33" spans="1:9" ht="15" customHeight="1">
      <c r="A33" s="453"/>
      <c r="B33" s="463" t="s">
        <v>256</v>
      </c>
      <c r="C33" s="463"/>
      <c r="D33" s="463"/>
      <c r="E33" s="101" t="s">
        <v>257</v>
      </c>
      <c r="F33" s="102"/>
      <c r="G33" s="102"/>
      <c r="H33" s="104" t="str">
        <f t="shared" si="0"/>
        <v/>
      </c>
      <c r="I33" s="77"/>
    </row>
    <row r="34" spans="1:9" ht="15" customHeight="1">
      <c r="A34" s="453"/>
      <c r="B34" s="463"/>
      <c r="C34" s="463"/>
      <c r="D34" s="463"/>
      <c r="E34" s="101" t="s">
        <v>258</v>
      </c>
      <c r="F34" s="105" t="str">
        <f>IF(F32="","",(F32*F33))</f>
        <v/>
      </c>
      <c r="G34" s="105" t="str">
        <f>IF(G32="","",(G32*G33))</f>
        <v/>
      </c>
      <c r="H34" s="106" t="str">
        <f t="shared" si="0"/>
        <v/>
      </c>
      <c r="I34" s="77" t="s">
        <v>237</v>
      </c>
    </row>
    <row r="35" spans="1:9" ht="15" customHeight="1">
      <c r="A35" s="453"/>
      <c r="B35" s="462" t="s">
        <v>251</v>
      </c>
      <c r="C35" s="462"/>
      <c r="D35" s="462"/>
      <c r="E35" s="98" t="s">
        <v>252</v>
      </c>
      <c r="F35" s="99"/>
      <c r="G35" s="99"/>
      <c r="H35" s="100" t="str">
        <f t="shared" si="0"/>
        <v/>
      </c>
      <c r="I35" s="77"/>
    </row>
    <row r="36" spans="1:9" ht="15" customHeight="1">
      <c r="A36" s="453"/>
      <c r="B36" s="462"/>
      <c r="C36" s="462"/>
      <c r="D36" s="462"/>
      <c r="E36" s="101" t="s">
        <v>254</v>
      </c>
      <c r="F36" s="102"/>
      <c r="G36" s="102"/>
      <c r="H36" s="103" t="str">
        <f t="shared" si="0"/>
        <v/>
      </c>
      <c r="I36" s="77"/>
    </row>
    <row r="37" spans="1:9" ht="15" customHeight="1">
      <c r="A37" s="453"/>
      <c r="B37" s="463" t="s">
        <v>256</v>
      </c>
      <c r="C37" s="463"/>
      <c r="D37" s="463"/>
      <c r="E37" s="101" t="s">
        <v>257</v>
      </c>
      <c r="F37" s="102"/>
      <c r="G37" s="102"/>
      <c r="H37" s="104" t="str">
        <f t="shared" si="0"/>
        <v/>
      </c>
      <c r="I37" s="77"/>
    </row>
    <row r="38" spans="1:9" ht="15" customHeight="1">
      <c r="A38" s="453"/>
      <c r="B38" s="463"/>
      <c r="C38" s="463"/>
      <c r="D38" s="463"/>
      <c r="E38" s="101" t="s">
        <v>258</v>
      </c>
      <c r="F38" s="105" t="str">
        <f>IF(F36="","",(F36*F37))</f>
        <v/>
      </c>
      <c r="G38" s="105" t="str">
        <f>IF(G36="","",(G36*G37))</f>
        <v/>
      </c>
      <c r="H38" s="106" t="str">
        <f t="shared" si="0"/>
        <v/>
      </c>
      <c r="I38" s="77" t="s">
        <v>237</v>
      </c>
    </row>
    <row r="39" spans="1:9" ht="15" customHeight="1">
      <c r="A39" s="453"/>
      <c r="B39" s="462" t="s">
        <v>251</v>
      </c>
      <c r="C39" s="462"/>
      <c r="D39" s="462"/>
      <c r="E39" s="98" t="s">
        <v>252</v>
      </c>
      <c r="F39" s="99"/>
      <c r="G39" s="99"/>
      <c r="H39" s="100" t="str">
        <f t="shared" si="0"/>
        <v/>
      </c>
      <c r="I39" s="77"/>
    </row>
    <row r="40" spans="1:9" ht="15" customHeight="1">
      <c r="A40" s="453"/>
      <c r="B40" s="462"/>
      <c r="C40" s="462"/>
      <c r="D40" s="462"/>
      <c r="E40" s="101" t="s">
        <v>254</v>
      </c>
      <c r="F40" s="102"/>
      <c r="G40" s="102"/>
      <c r="H40" s="103" t="str">
        <f t="shared" si="0"/>
        <v/>
      </c>
      <c r="I40" s="77"/>
    </row>
    <row r="41" spans="1:9" ht="15" customHeight="1">
      <c r="A41" s="453"/>
      <c r="B41" s="463" t="s">
        <v>256</v>
      </c>
      <c r="C41" s="463"/>
      <c r="D41" s="463"/>
      <c r="E41" s="101" t="s">
        <v>257</v>
      </c>
      <c r="F41" s="102"/>
      <c r="G41" s="102"/>
      <c r="H41" s="104" t="str">
        <f t="shared" si="0"/>
        <v/>
      </c>
      <c r="I41" s="77"/>
    </row>
    <row r="42" spans="1:9" ht="15" customHeight="1">
      <c r="A42" s="453"/>
      <c r="B42" s="463"/>
      <c r="C42" s="463"/>
      <c r="D42" s="463"/>
      <c r="E42" s="101" t="s">
        <v>258</v>
      </c>
      <c r="F42" s="105" t="str">
        <f>IF(F40="","",(F40*F41))</f>
        <v/>
      </c>
      <c r="G42" s="105" t="str">
        <f>IF(G40="","",(G40*G41))</f>
        <v/>
      </c>
      <c r="H42" s="106" t="str">
        <f t="shared" si="0"/>
        <v/>
      </c>
      <c r="I42" s="77" t="s">
        <v>237</v>
      </c>
    </row>
    <row r="43" spans="1:9" ht="15" customHeight="1">
      <c r="A43" s="453"/>
      <c r="B43" s="462" t="s">
        <v>251</v>
      </c>
      <c r="C43" s="462"/>
      <c r="D43" s="462"/>
      <c r="E43" s="98" t="s">
        <v>252</v>
      </c>
      <c r="F43" s="99"/>
      <c r="G43" s="99"/>
      <c r="H43" s="100" t="str">
        <f t="shared" si="0"/>
        <v/>
      </c>
      <c r="I43" s="77"/>
    </row>
    <row r="44" spans="1:9" ht="15" customHeight="1">
      <c r="A44" s="453"/>
      <c r="B44" s="462"/>
      <c r="C44" s="462"/>
      <c r="D44" s="462"/>
      <c r="E44" s="101" t="s">
        <v>254</v>
      </c>
      <c r="F44" s="102"/>
      <c r="G44" s="102"/>
      <c r="H44" s="103" t="str">
        <f t="shared" si="0"/>
        <v/>
      </c>
      <c r="I44" s="77"/>
    </row>
    <row r="45" spans="1:9" ht="15" customHeight="1">
      <c r="A45" s="453"/>
      <c r="B45" s="463" t="s">
        <v>256</v>
      </c>
      <c r="C45" s="463"/>
      <c r="D45" s="463"/>
      <c r="E45" s="101" t="s">
        <v>257</v>
      </c>
      <c r="F45" s="102"/>
      <c r="G45" s="102"/>
      <c r="H45" s="104" t="str">
        <f t="shared" si="0"/>
        <v/>
      </c>
      <c r="I45" s="77"/>
    </row>
    <row r="46" spans="1:9" ht="15" customHeight="1">
      <c r="A46" s="453"/>
      <c r="B46" s="463"/>
      <c r="C46" s="463"/>
      <c r="D46" s="463"/>
      <c r="E46" s="101" t="s">
        <v>258</v>
      </c>
      <c r="F46" s="105" t="str">
        <f>IF(F44="","",(F44*F45))</f>
        <v/>
      </c>
      <c r="G46" s="105" t="str">
        <f>IF(G44="","",(G44*G45))</f>
        <v/>
      </c>
      <c r="H46" s="106" t="str">
        <f t="shared" si="0"/>
        <v/>
      </c>
      <c r="I46" s="77" t="s">
        <v>237</v>
      </c>
    </row>
    <row r="47" spans="1:9" ht="15" customHeight="1">
      <c r="A47" s="453"/>
      <c r="B47" s="462" t="s">
        <v>251</v>
      </c>
      <c r="C47" s="462"/>
      <c r="D47" s="462"/>
      <c r="E47" s="98" t="s">
        <v>252</v>
      </c>
      <c r="F47" s="99"/>
      <c r="G47" s="99"/>
      <c r="H47" s="100" t="str">
        <f t="shared" si="0"/>
        <v/>
      </c>
      <c r="I47" s="77"/>
    </row>
    <row r="48" spans="1:9" ht="15" customHeight="1">
      <c r="A48" s="453"/>
      <c r="B48" s="462"/>
      <c r="C48" s="462"/>
      <c r="D48" s="462"/>
      <c r="E48" s="101" t="s">
        <v>254</v>
      </c>
      <c r="F48" s="102"/>
      <c r="G48" s="102"/>
      <c r="H48" s="103" t="str">
        <f t="shared" si="0"/>
        <v/>
      </c>
      <c r="I48" s="77"/>
    </row>
    <row r="49" spans="1:9" ht="15" customHeight="1">
      <c r="A49" s="453"/>
      <c r="B49" s="463" t="s">
        <v>256</v>
      </c>
      <c r="C49" s="463"/>
      <c r="D49" s="463"/>
      <c r="E49" s="101" t="s">
        <v>257</v>
      </c>
      <c r="F49" s="102"/>
      <c r="G49" s="102"/>
      <c r="H49" s="104" t="str">
        <f t="shared" si="0"/>
        <v/>
      </c>
      <c r="I49" s="77"/>
    </row>
    <row r="50" spans="1:9" ht="15" customHeight="1">
      <c r="A50" s="453"/>
      <c r="B50" s="463"/>
      <c r="C50" s="463"/>
      <c r="D50" s="463"/>
      <c r="E50" s="101" t="s">
        <v>258</v>
      </c>
      <c r="F50" s="105" t="str">
        <f>IF(F48="","",(F48*F49))</f>
        <v/>
      </c>
      <c r="G50" s="105" t="str">
        <f>IF(G48="","",(G48*G49))</f>
        <v/>
      </c>
      <c r="H50" s="106" t="str">
        <f t="shared" si="0"/>
        <v/>
      </c>
      <c r="I50" s="77" t="s">
        <v>237</v>
      </c>
    </row>
    <row r="51" spans="1:9" ht="15" customHeight="1">
      <c r="A51" s="453"/>
      <c r="B51" s="462" t="s">
        <v>251</v>
      </c>
      <c r="C51" s="462"/>
      <c r="D51" s="462"/>
      <c r="E51" s="98" t="s">
        <v>252</v>
      </c>
      <c r="F51" s="99"/>
      <c r="G51" s="99"/>
      <c r="H51" s="100" t="str">
        <f t="shared" si="0"/>
        <v/>
      </c>
      <c r="I51" s="77"/>
    </row>
    <row r="52" spans="1:9" ht="15" customHeight="1">
      <c r="A52" s="453"/>
      <c r="B52" s="462"/>
      <c r="C52" s="462"/>
      <c r="D52" s="462"/>
      <c r="E52" s="101" t="s">
        <v>254</v>
      </c>
      <c r="F52" s="102"/>
      <c r="G52" s="102"/>
      <c r="H52" s="103" t="str">
        <f t="shared" si="0"/>
        <v/>
      </c>
      <c r="I52" s="77"/>
    </row>
    <row r="53" spans="1:9" ht="15" customHeight="1">
      <c r="A53" s="453"/>
      <c r="B53" s="463" t="s">
        <v>256</v>
      </c>
      <c r="C53" s="463"/>
      <c r="D53" s="463"/>
      <c r="E53" s="101" t="s">
        <v>257</v>
      </c>
      <c r="F53" s="102"/>
      <c r="G53" s="102"/>
      <c r="H53" s="104" t="str">
        <f t="shared" si="0"/>
        <v/>
      </c>
      <c r="I53" s="77"/>
    </row>
    <row r="54" spans="1:9" ht="15" customHeight="1">
      <c r="A54" s="453"/>
      <c r="B54" s="463"/>
      <c r="C54" s="463"/>
      <c r="D54" s="463"/>
      <c r="E54" s="110" t="s">
        <v>258</v>
      </c>
      <c r="F54" s="111" t="str">
        <f>IF(F52="","",(F52*F53))</f>
        <v/>
      </c>
      <c r="G54" s="111" t="str">
        <f>IF(G52="","",(G52*G53))</f>
        <v/>
      </c>
      <c r="H54" s="106" t="str">
        <f t="shared" si="0"/>
        <v/>
      </c>
      <c r="I54" s="77" t="s">
        <v>237</v>
      </c>
    </row>
    <row r="55" spans="1:9" ht="15" customHeight="1">
      <c r="A55" s="453" t="s">
        <v>250</v>
      </c>
      <c r="B55" s="462" t="s">
        <v>251</v>
      </c>
      <c r="C55" s="462"/>
      <c r="D55" s="462"/>
      <c r="E55" s="98" t="s">
        <v>252</v>
      </c>
      <c r="F55" s="99"/>
      <c r="G55" s="99"/>
      <c r="H55" s="100" t="str">
        <f t="shared" si="0"/>
        <v/>
      </c>
      <c r="I55" s="77"/>
    </row>
    <row r="56" spans="1:9" ht="15" customHeight="1">
      <c r="A56" s="453"/>
      <c r="B56" s="462"/>
      <c r="C56" s="462"/>
      <c r="D56" s="462"/>
      <c r="E56" s="101" t="s">
        <v>254</v>
      </c>
      <c r="F56" s="102"/>
      <c r="G56" s="102"/>
      <c r="H56" s="103" t="str">
        <f t="shared" si="0"/>
        <v/>
      </c>
      <c r="I56" s="77"/>
    </row>
    <row r="57" spans="1:9" ht="15" customHeight="1">
      <c r="A57" s="453"/>
      <c r="B57" s="463" t="s">
        <v>256</v>
      </c>
      <c r="C57" s="463"/>
      <c r="D57" s="463"/>
      <c r="E57" s="101" t="s">
        <v>257</v>
      </c>
      <c r="F57" s="102"/>
      <c r="G57" s="102"/>
      <c r="H57" s="104" t="str">
        <f t="shared" si="0"/>
        <v/>
      </c>
      <c r="I57" s="77"/>
    </row>
    <row r="58" spans="1:9" ht="15" customHeight="1">
      <c r="A58" s="453"/>
      <c r="B58" s="463"/>
      <c r="C58" s="463"/>
      <c r="D58" s="463"/>
      <c r="E58" s="101" t="s">
        <v>258</v>
      </c>
      <c r="F58" s="105" t="str">
        <f>IF(F56="","",(F56*F57))</f>
        <v/>
      </c>
      <c r="G58" s="105" t="str">
        <f>IF(G56="","",(G56*G57))</f>
        <v/>
      </c>
      <c r="H58" s="106" t="str">
        <f t="shared" si="0"/>
        <v/>
      </c>
      <c r="I58" s="77" t="s">
        <v>237</v>
      </c>
    </row>
    <row r="59" spans="1:9" ht="15" customHeight="1">
      <c r="A59" s="453"/>
      <c r="B59" s="462" t="s">
        <v>251</v>
      </c>
      <c r="C59" s="462"/>
      <c r="D59" s="462"/>
      <c r="E59" s="98" t="s">
        <v>252</v>
      </c>
      <c r="F59" s="99"/>
      <c r="G59" s="99"/>
      <c r="H59" s="100" t="str">
        <f t="shared" si="0"/>
        <v/>
      </c>
      <c r="I59" s="77"/>
    </row>
    <row r="60" spans="1:9" ht="15" customHeight="1">
      <c r="A60" s="453"/>
      <c r="B60" s="462"/>
      <c r="C60" s="462"/>
      <c r="D60" s="462"/>
      <c r="E60" s="101" t="s">
        <v>254</v>
      </c>
      <c r="F60" s="102"/>
      <c r="G60" s="102"/>
      <c r="H60" s="103" t="str">
        <f t="shared" si="0"/>
        <v/>
      </c>
      <c r="I60" s="77"/>
    </row>
    <row r="61" spans="1:9" ht="15" customHeight="1">
      <c r="A61" s="453"/>
      <c r="B61" s="463" t="s">
        <v>256</v>
      </c>
      <c r="C61" s="463"/>
      <c r="D61" s="463"/>
      <c r="E61" s="101" t="s">
        <v>257</v>
      </c>
      <c r="F61" s="102"/>
      <c r="G61" s="102"/>
      <c r="H61" s="104" t="str">
        <f t="shared" si="0"/>
        <v/>
      </c>
      <c r="I61" s="77"/>
    </row>
    <row r="62" spans="1:9" ht="15" customHeight="1">
      <c r="A62" s="453"/>
      <c r="B62" s="463"/>
      <c r="C62" s="463"/>
      <c r="D62" s="463"/>
      <c r="E62" s="101" t="s">
        <v>258</v>
      </c>
      <c r="F62" s="105" t="str">
        <f>IF(F60="","",(F60*F61))</f>
        <v/>
      </c>
      <c r="G62" s="105" t="str">
        <f>IF(G60="","",(G60*G61))</f>
        <v/>
      </c>
      <c r="H62" s="106" t="str">
        <f t="shared" si="0"/>
        <v/>
      </c>
      <c r="I62" s="77" t="s">
        <v>237</v>
      </c>
    </row>
    <row r="63" spans="1:9" ht="15" customHeight="1">
      <c r="A63" s="453"/>
      <c r="B63" s="462" t="s">
        <v>251</v>
      </c>
      <c r="C63" s="462"/>
      <c r="D63" s="462"/>
      <c r="E63" s="98" t="s">
        <v>252</v>
      </c>
      <c r="F63" s="99"/>
      <c r="G63" s="99"/>
      <c r="H63" s="100" t="str">
        <f t="shared" si="0"/>
        <v/>
      </c>
      <c r="I63" s="77"/>
    </row>
    <row r="64" spans="1:9" ht="15" customHeight="1">
      <c r="A64" s="453"/>
      <c r="B64" s="462"/>
      <c r="C64" s="462"/>
      <c r="D64" s="462"/>
      <c r="E64" s="101" t="s">
        <v>254</v>
      </c>
      <c r="F64" s="102"/>
      <c r="G64" s="102"/>
      <c r="H64" s="103" t="str">
        <f t="shared" si="0"/>
        <v/>
      </c>
      <c r="I64" s="77"/>
    </row>
    <row r="65" spans="1:9" ht="15" customHeight="1">
      <c r="A65" s="453"/>
      <c r="B65" s="463" t="s">
        <v>256</v>
      </c>
      <c r="C65" s="463"/>
      <c r="D65" s="463"/>
      <c r="E65" s="101" t="s">
        <v>257</v>
      </c>
      <c r="F65" s="102"/>
      <c r="G65" s="102"/>
      <c r="H65" s="104" t="str">
        <f t="shared" si="0"/>
        <v/>
      </c>
      <c r="I65" s="77"/>
    </row>
    <row r="66" spans="1:9" ht="15" customHeight="1">
      <c r="A66" s="453"/>
      <c r="B66" s="463"/>
      <c r="C66" s="463"/>
      <c r="D66" s="463"/>
      <c r="E66" s="101" t="s">
        <v>258</v>
      </c>
      <c r="F66" s="105" t="str">
        <f>IF(F64="","",(F64*F65))</f>
        <v/>
      </c>
      <c r="G66" s="105" t="str">
        <f>IF(G64="","",(G64*G65))</f>
        <v/>
      </c>
      <c r="H66" s="106" t="str">
        <f t="shared" si="0"/>
        <v/>
      </c>
      <c r="I66" s="77" t="s">
        <v>237</v>
      </c>
    </row>
    <row r="67" spans="1:9" ht="15" customHeight="1">
      <c r="A67" s="453"/>
      <c r="B67" s="462" t="s">
        <v>251</v>
      </c>
      <c r="C67" s="462"/>
      <c r="D67" s="462"/>
      <c r="E67" s="98" t="s">
        <v>252</v>
      </c>
      <c r="F67" s="99"/>
      <c r="G67" s="99"/>
      <c r="H67" s="100" t="str">
        <f t="shared" si="0"/>
        <v/>
      </c>
      <c r="I67" s="77"/>
    </row>
    <row r="68" spans="1:9" ht="15" customHeight="1">
      <c r="A68" s="453"/>
      <c r="B68" s="462"/>
      <c r="C68" s="462"/>
      <c r="D68" s="462"/>
      <c r="E68" s="101" t="s">
        <v>254</v>
      </c>
      <c r="F68" s="102"/>
      <c r="G68" s="102"/>
      <c r="H68" s="103" t="str">
        <f t="shared" si="0"/>
        <v/>
      </c>
      <c r="I68" s="77"/>
    </row>
    <row r="69" spans="1:9" ht="15" customHeight="1">
      <c r="A69" s="453"/>
      <c r="B69" s="463" t="s">
        <v>256</v>
      </c>
      <c r="C69" s="463"/>
      <c r="D69" s="463"/>
      <c r="E69" s="101" t="s">
        <v>257</v>
      </c>
      <c r="F69" s="102"/>
      <c r="G69" s="102"/>
      <c r="H69" s="104" t="str">
        <f t="shared" si="0"/>
        <v/>
      </c>
      <c r="I69" s="77"/>
    </row>
    <row r="70" spans="1:9" ht="15" customHeight="1">
      <c r="A70" s="453"/>
      <c r="B70" s="463"/>
      <c r="C70" s="463"/>
      <c r="D70" s="463"/>
      <c r="E70" s="101" t="s">
        <v>258</v>
      </c>
      <c r="F70" s="105" t="str">
        <f>IF(F68="","",(F68*F69))</f>
        <v/>
      </c>
      <c r="G70" s="105" t="str">
        <f>IF(G68="","",(G68*G69))</f>
        <v/>
      </c>
      <c r="H70" s="106" t="str">
        <f t="shared" si="0"/>
        <v/>
      </c>
      <c r="I70" s="77" t="s">
        <v>237</v>
      </c>
    </row>
    <row r="71" spans="1:9" ht="15" customHeight="1">
      <c r="A71" s="453"/>
      <c r="B71" s="462" t="s">
        <v>251</v>
      </c>
      <c r="C71" s="462"/>
      <c r="D71" s="462"/>
      <c r="E71" s="98" t="s">
        <v>252</v>
      </c>
      <c r="F71" s="99"/>
      <c r="G71" s="99"/>
      <c r="H71" s="100" t="str">
        <f t="shared" ref="H71:H134" si="1">IF(G71="","",G71/F71)</f>
        <v/>
      </c>
      <c r="I71" s="77"/>
    </row>
    <row r="72" spans="1:9" ht="15" customHeight="1">
      <c r="A72" s="453"/>
      <c r="B72" s="462"/>
      <c r="C72" s="462"/>
      <c r="D72" s="462"/>
      <c r="E72" s="101" t="s">
        <v>254</v>
      </c>
      <c r="F72" s="102"/>
      <c r="G72" s="102"/>
      <c r="H72" s="103" t="str">
        <f t="shared" si="1"/>
        <v/>
      </c>
      <c r="I72" s="77"/>
    </row>
    <row r="73" spans="1:9" ht="15" customHeight="1">
      <c r="A73" s="453"/>
      <c r="B73" s="463" t="s">
        <v>256</v>
      </c>
      <c r="C73" s="463"/>
      <c r="D73" s="463"/>
      <c r="E73" s="101" t="s">
        <v>257</v>
      </c>
      <c r="F73" s="102"/>
      <c r="G73" s="102"/>
      <c r="H73" s="104" t="str">
        <f t="shared" si="1"/>
        <v/>
      </c>
      <c r="I73" s="77"/>
    </row>
    <row r="74" spans="1:9" ht="15" customHeight="1">
      <c r="A74" s="453"/>
      <c r="B74" s="463"/>
      <c r="C74" s="463"/>
      <c r="D74" s="463"/>
      <c r="E74" s="101" t="s">
        <v>258</v>
      </c>
      <c r="F74" s="105" t="str">
        <f>IF(F72="","",(F72*F73))</f>
        <v/>
      </c>
      <c r="G74" s="105" t="str">
        <f>IF(G72="","",(G72*G73))</f>
        <v/>
      </c>
      <c r="H74" s="106" t="str">
        <f t="shared" si="1"/>
        <v/>
      </c>
      <c r="I74" s="77" t="s">
        <v>237</v>
      </c>
    </row>
    <row r="75" spans="1:9" ht="15" customHeight="1">
      <c r="A75" s="453"/>
      <c r="B75" s="462" t="s">
        <v>251</v>
      </c>
      <c r="C75" s="462"/>
      <c r="D75" s="462"/>
      <c r="E75" s="98" t="s">
        <v>252</v>
      </c>
      <c r="F75" s="99"/>
      <c r="G75" s="99"/>
      <c r="H75" s="100" t="str">
        <f t="shared" si="1"/>
        <v/>
      </c>
      <c r="I75" s="77"/>
    </row>
    <row r="76" spans="1:9" ht="15" customHeight="1">
      <c r="A76" s="453"/>
      <c r="B76" s="462"/>
      <c r="C76" s="462"/>
      <c r="D76" s="462"/>
      <c r="E76" s="101" t="s">
        <v>254</v>
      </c>
      <c r="F76" s="102"/>
      <c r="G76" s="102"/>
      <c r="H76" s="103" t="str">
        <f t="shared" si="1"/>
        <v/>
      </c>
      <c r="I76" s="77"/>
    </row>
    <row r="77" spans="1:9" ht="15" customHeight="1">
      <c r="A77" s="453"/>
      <c r="B77" s="463" t="s">
        <v>256</v>
      </c>
      <c r="C77" s="463"/>
      <c r="D77" s="463"/>
      <c r="E77" s="101" t="s">
        <v>257</v>
      </c>
      <c r="F77" s="102"/>
      <c r="G77" s="102"/>
      <c r="H77" s="104" t="str">
        <f t="shared" si="1"/>
        <v/>
      </c>
      <c r="I77" s="77"/>
    </row>
    <row r="78" spans="1:9" ht="15" customHeight="1">
      <c r="A78" s="453"/>
      <c r="B78" s="463"/>
      <c r="C78" s="463"/>
      <c r="D78" s="463"/>
      <c r="E78" s="101" t="s">
        <v>258</v>
      </c>
      <c r="F78" s="105" t="str">
        <f>IF(F76="","",(F76*F77))</f>
        <v/>
      </c>
      <c r="G78" s="105" t="str">
        <f>IF(G76="","",(G76*G77))</f>
        <v/>
      </c>
      <c r="H78" s="106" t="str">
        <f t="shared" si="1"/>
        <v/>
      </c>
      <c r="I78" s="77" t="s">
        <v>237</v>
      </c>
    </row>
    <row r="79" spans="1:9" ht="15" customHeight="1">
      <c r="A79" s="453"/>
      <c r="B79" s="462" t="s">
        <v>251</v>
      </c>
      <c r="C79" s="462"/>
      <c r="D79" s="462"/>
      <c r="E79" s="98" t="s">
        <v>252</v>
      </c>
      <c r="F79" s="99"/>
      <c r="G79" s="99"/>
      <c r="H79" s="100" t="str">
        <f t="shared" si="1"/>
        <v/>
      </c>
      <c r="I79" s="77"/>
    </row>
    <row r="80" spans="1:9" ht="15" customHeight="1">
      <c r="A80" s="453"/>
      <c r="B80" s="462"/>
      <c r="C80" s="462"/>
      <c r="D80" s="462"/>
      <c r="E80" s="101" t="s">
        <v>254</v>
      </c>
      <c r="F80" s="102"/>
      <c r="G80" s="102"/>
      <c r="H80" s="103" t="str">
        <f t="shared" si="1"/>
        <v/>
      </c>
      <c r="I80" s="77"/>
    </row>
    <row r="81" spans="1:9" ht="15" customHeight="1">
      <c r="A81" s="453"/>
      <c r="B81" s="463" t="s">
        <v>256</v>
      </c>
      <c r="C81" s="463"/>
      <c r="D81" s="463"/>
      <c r="E81" s="101" t="s">
        <v>257</v>
      </c>
      <c r="F81" s="102"/>
      <c r="G81" s="102"/>
      <c r="H81" s="104" t="str">
        <f t="shared" si="1"/>
        <v/>
      </c>
      <c r="I81" s="77"/>
    </row>
    <row r="82" spans="1:9" ht="15" customHeight="1">
      <c r="A82" s="453"/>
      <c r="B82" s="463"/>
      <c r="C82" s="463"/>
      <c r="D82" s="463"/>
      <c r="E82" s="101" t="s">
        <v>258</v>
      </c>
      <c r="F82" s="105" t="str">
        <f>IF(F80="","",(F80*F81))</f>
        <v/>
      </c>
      <c r="G82" s="105" t="str">
        <f>IF(G80="","",(G80*G81))</f>
        <v/>
      </c>
      <c r="H82" s="106" t="str">
        <f t="shared" si="1"/>
        <v/>
      </c>
      <c r="I82" s="77" t="s">
        <v>237</v>
      </c>
    </row>
    <row r="83" spans="1:9" ht="15" customHeight="1">
      <c r="A83" s="453"/>
      <c r="B83" s="462" t="s">
        <v>251</v>
      </c>
      <c r="C83" s="462"/>
      <c r="D83" s="462"/>
      <c r="E83" s="98" t="s">
        <v>252</v>
      </c>
      <c r="F83" s="99"/>
      <c r="G83" s="99"/>
      <c r="H83" s="100" t="str">
        <f t="shared" si="1"/>
        <v/>
      </c>
      <c r="I83" s="77"/>
    </row>
    <row r="84" spans="1:9" ht="15" customHeight="1">
      <c r="A84" s="453"/>
      <c r="B84" s="462"/>
      <c r="C84" s="462"/>
      <c r="D84" s="462"/>
      <c r="E84" s="101" t="s">
        <v>254</v>
      </c>
      <c r="F84" s="102"/>
      <c r="G84" s="102"/>
      <c r="H84" s="103" t="str">
        <f t="shared" si="1"/>
        <v/>
      </c>
      <c r="I84" s="77"/>
    </row>
    <row r="85" spans="1:9" ht="15" customHeight="1">
      <c r="A85" s="453"/>
      <c r="B85" s="463" t="s">
        <v>256</v>
      </c>
      <c r="C85" s="463"/>
      <c r="D85" s="463"/>
      <c r="E85" s="101" t="s">
        <v>257</v>
      </c>
      <c r="F85" s="102"/>
      <c r="G85" s="102"/>
      <c r="H85" s="104" t="str">
        <f t="shared" si="1"/>
        <v/>
      </c>
      <c r="I85" s="77"/>
    </row>
    <row r="86" spans="1:9" ht="15" customHeight="1">
      <c r="A86" s="453"/>
      <c r="B86" s="463"/>
      <c r="C86" s="463"/>
      <c r="D86" s="463"/>
      <c r="E86" s="101" t="s">
        <v>258</v>
      </c>
      <c r="F86" s="105" t="str">
        <f>IF(F84="","",(F84*F85))</f>
        <v/>
      </c>
      <c r="G86" s="105" t="str">
        <f>IF(G84="","",(G84*G85))</f>
        <v/>
      </c>
      <c r="H86" s="106" t="str">
        <f t="shared" si="1"/>
        <v/>
      </c>
      <c r="I86" s="77" t="s">
        <v>237</v>
      </c>
    </row>
    <row r="87" spans="1:9" ht="15" customHeight="1">
      <c r="A87" s="453"/>
      <c r="B87" s="462" t="s">
        <v>251</v>
      </c>
      <c r="C87" s="462"/>
      <c r="D87" s="462"/>
      <c r="E87" s="98" t="s">
        <v>252</v>
      </c>
      <c r="F87" s="99"/>
      <c r="G87" s="99"/>
      <c r="H87" s="100" t="str">
        <f t="shared" si="1"/>
        <v/>
      </c>
      <c r="I87" s="77"/>
    </row>
    <row r="88" spans="1:9" ht="15" customHeight="1">
      <c r="A88" s="453"/>
      <c r="B88" s="462"/>
      <c r="C88" s="462"/>
      <c r="D88" s="462"/>
      <c r="E88" s="101" t="s">
        <v>254</v>
      </c>
      <c r="F88" s="102"/>
      <c r="G88" s="102"/>
      <c r="H88" s="103" t="str">
        <f t="shared" si="1"/>
        <v/>
      </c>
      <c r="I88" s="77"/>
    </row>
    <row r="89" spans="1:9" ht="15" customHeight="1">
      <c r="A89" s="453"/>
      <c r="B89" s="463" t="s">
        <v>256</v>
      </c>
      <c r="C89" s="463"/>
      <c r="D89" s="463"/>
      <c r="E89" s="101" t="s">
        <v>257</v>
      </c>
      <c r="F89" s="102"/>
      <c r="G89" s="102"/>
      <c r="H89" s="104" t="str">
        <f t="shared" si="1"/>
        <v/>
      </c>
      <c r="I89" s="77"/>
    </row>
    <row r="90" spans="1:9" ht="15" customHeight="1">
      <c r="A90" s="453"/>
      <c r="B90" s="463"/>
      <c r="C90" s="463"/>
      <c r="D90" s="463"/>
      <c r="E90" s="101" t="s">
        <v>258</v>
      </c>
      <c r="F90" s="105" t="str">
        <f>IF(F88="","",(F88*F89))</f>
        <v/>
      </c>
      <c r="G90" s="105" t="str">
        <f>IF(G88="","",(G88*G89))</f>
        <v/>
      </c>
      <c r="H90" s="106" t="str">
        <f t="shared" si="1"/>
        <v/>
      </c>
      <c r="I90" s="77" t="s">
        <v>237</v>
      </c>
    </row>
    <row r="91" spans="1:9" ht="15" customHeight="1">
      <c r="A91" s="453"/>
      <c r="B91" s="462" t="s">
        <v>251</v>
      </c>
      <c r="C91" s="462"/>
      <c r="D91" s="462"/>
      <c r="E91" s="98" t="s">
        <v>252</v>
      </c>
      <c r="F91" s="99"/>
      <c r="G91" s="99"/>
      <c r="H91" s="100" t="str">
        <f t="shared" si="1"/>
        <v/>
      </c>
      <c r="I91" s="77"/>
    </row>
    <row r="92" spans="1:9" ht="15" customHeight="1">
      <c r="A92" s="453"/>
      <c r="B92" s="462"/>
      <c r="C92" s="462"/>
      <c r="D92" s="462"/>
      <c r="E92" s="101" t="s">
        <v>254</v>
      </c>
      <c r="F92" s="102"/>
      <c r="G92" s="102"/>
      <c r="H92" s="103" t="str">
        <f t="shared" si="1"/>
        <v/>
      </c>
      <c r="I92" s="77"/>
    </row>
    <row r="93" spans="1:9" ht="15" customHeight="1">
      <c r="A93" s="453"/>
      <c r="B93" s="463" t="s">
        <v>256</v>
      </c>
      <c r="C93" s="463"/>
      <c r="D93" s="463"/>
      <c r="E93" s="101" t="s">
        <v>257</v>
      </c>
      <c r="F93" s="102"/>
      <c r="G93" s="102"/>
      <c r="H93" s="104" t="str">
        <f t="shared" si="1"/>
        <v/>
      </c>
      <c r="I93" s="77"/>
    </row>
    <row r="94" spans="1:9" ht="15" customHeight="1">
      <c r="A94" s="453"/>
      <c r="B94" s="463"/>
      <c r="C94" s="463"/>
      <c r="D94" s="463"/>
      <c r="E94" s="101" t="s">
        <v>258</v>
      </c>
      <c r="F94" s="105" t="str">
        <f>IF(F92="","",(F92*F93))</f>
        <v/>
      </c>
      <c r="G94" s="105" t="str">
        <f>IF(G92="","",(G92*G93))</f>
        <v/>
      </c>
      <c r="H94" s="106" t="str">
        <f t="shared" si="1"/>
        <v/>
      </c>
      <c r="I94" s="77" t="s">
        <v>237</v>
      </c>
    </row>
    <row r="95" spans="1:9" ht="15" customHeight="1">
      <c r="A95" s="453"/>
      <c r="B95" s="462" t="s">
        <v>251</v>
      </c>
      <c r="C95" s="462"/>
      <c r="D95" s="462"/>
      <c r="E95" s="98" t="s">
        <v>252</v>
      </c>
      <c r="F95" s="99"/>
      <c r="G95" s="99"/>
      <c r="H95" s="100" t="str">
        <f t="shared" si="1"/>
        <v/>
      </c>
      <c r="I95" s="77"/>
    </row>
    <row r="96" spans="1:9" ht="15" customHeight="1">
      <c r="A96" s="453"/>
      <c r="B96" s="462"/>
      <c r="C96" s="462"/>
      <c r="D96" s="462"/>
      <c r="E96" s="101" t="s">
        <v>254</v>
      </c>
      <c r="F96" s="102"/>
      <c r="G96" s="102"/>
      <c r="H96" s="103" t="str">
        <f t="shared" si="1"/>
        <v/>
      </c>
      <c r="I96" s="77"/>
    </row>
    <row r="97" spans="1:9" ht="15" customHeight="1">
      <c r="A97" s="453"/>
      <c r="B97" s="463" t="s">
        <v>256</v>
      </c>
      <c r="C97" s="463"/>
      <c r="D97" s="463"/>
      <c r="E97" s="101" t="s">
        <v>257</v>
      </c>
      <c r="F97" s="102"/>
      <c r="G97" s="102"/>
      <c r="H97" s="104" t="str">
        <f t="shared" si="1"/>
        <v/>
      </c>
      <c r="I97" s="77"/>
    </row>
    <row r="98" spans="1:9" ht="15" customHeight="1">
      <c r="A98" s="453"/>
      <c r="B98" s="463"/>
      <c r="C98" s="463"/>
      <c r="D98" s="463"/>
      <c r="E98" s="101" t="s">
        <v>258</v>
      </c>
      <c r="F98" s="105" t="str">
        <f>IF(F96="","",(F96*F97))</f>
        <v/>
      </c>
      <c r="G98" s="105" t="str">
        <f>IF(G96="","",(G96*G97))</f>
        <v/>
      </c>
      <c r="H98" s="106" t="str">
        <f t="shared" si="1"/>
        <v/>
      </c>
      <c r="I98" s="77" t="s">
        <v>237</v>
      </c>
    </row>
    <row r="99" spans="1:9" ht="15" customHeight="1">
      <c r="A99" s="453"/>
      <c r="B99" s="462" t="s">
        <v>251</v>
      </c>
      <c r="C99" s="462"/>
      <c r="D99" s="462"/>
      <c r="E99" s="98" t="s">
        <v>252</v>
      </c>
      <c r="F99" s="99"/>
      <c r="G99" s="99"/>
      <c r="H99" s="100" t="str">
        <f t="shared" si="1"/>
        <v/>
      </c>
      <c r="I99" s="77"/>
    </row>
    <row r="100" spans="1:9" ht="15" customHeight="1">
      <c r="A100" s="453"/>
      <c r="B100" s="462"/>
      <c r="C100" s="462"/>
      <c r="D100" s="462"/>
      <c r="E100" s="101" t="s">
        <v>254</v>
      </c>
      <c r="F100" s="102"/>
      <c r="G100" s="102"/>
      <c r="H100" s="103" t="str">
        <f t="shared" si="1"/>
        <v/>
      </c>
      <c r="I100" s="77"/>
    </row>
    <row r="101" spans="1:9" ht="15" customHeight="1">
      <c r="A101" s="453"/>
      <c r="B101" s="463" t="s">
        <v>256</v>
      </c>
      <c r="C101" s="463"/>
      <c r="D101" s="463"/>
      <c r="E101" s="101" t="s">
        <v>257</v>
      </c>
      <c r="F101" s="102"/>
      <c r="G101" s="102"/>
      <c r="H101" s="104" t="str">
        <f t="shared" si="1"/>
        <v/>
      </c>
      <c r="I101" s="77"/>
    </row>
    <row r="102" spans="1:9" ht="15" customHeight="1">
      <c r="A102" s="453"/>
      <c r="B102" s="463"/>
      <c r="C102" s="463"/>
      <c r="D102" s="463"/>
      <c r="E102" s="110" t="s">
        <v>258</v>
      </c>
      <c r="F102" s="111" t="str">
        <f>IF(F100="","",(F100*F101))</f>
        <v/>
      </c>
      <c r="G102" s="111" t="str">
        <f>IF(G100="","",(G100*G101))</f>
        <v/>
      </c>
      <c r="H102" s="106" t="str">
        <f t="shared" si="1"/>
        <v/>
      </c>
      <c r="I102" s="77" t="s">
        <v>237</v>
      </c>
    </row>
    <row r="103" spans="1:9" ht="15" customHeight="1">
      <c r="A103" s="453" t="s">
        <v>250</v>
      </c>
      <c r="B103" s="462" t="s">
        <v>251</v>
      </c>
      <c r="C103" s="462"/>
      <c r="D103" s="462"/>
      <c r="E103" s="98" t="s">
        <v>252</v>
      </c>
      <c r="F103" s="99"/>
      <c r="G103" s="99"/>
      <c r="H103" s="100" t="str">
        <f t="shared" si="1"/>
        <v/>
      </c>
      <c r="I103" s="77"/>
    </row>
    <row r="104" spans="1:9" ht="15" customHeight="1">
      <c r="A104" s="453"/>
      <c r="B104" s="462"/>
      <c r="C104" s="462"/>
      <c r="D104" s="462"/>
      <c r="E104" s="101" t="s">
        <v>254</v>
      </c>
      <c r="F104" s="102"/>
      <c r="G104" s="102"/>
      <c r="H104" s="103" t="str">
        <f t="shared" si="1"/>
        <v/>
      </c>
      <c r="I104" s="77"/>
    </row>
    <row r="105" spans="1:9" ht="15" customHeight="1">
      <c r="A105" s="453"/>
      <c r="B105" s="463" t="s">
        <v>256</v>
      </c>
      <c r="C105" s="463"/>
      <c r="D105" s="463"/>
      <c r="E105" s="101" t="s">
        <v>257</v>
      </c>
      <c r="F105" s="102"/>
      <c r="G105" s="102"/>
      <c r="H105" s="103" t="str">
        <f t="shared" si="1"/>
        <v/>
      </c>
      <c r="I105" s="77"/>
    </row>
    <row r="106" spans="1:9" ht="15" customHeight="1">
      <c r="A106" s="453"/>
      <c r="B106" s="463"/>
      <c r="C106" s="463"/>
      <c r="D106" s="463"/>
      <c r="E106" s="101" t="s">
        <v>258</v>
      </c>
      <c r="F106" s="105" t="str">
        <f>IF(F104="","",(F104*F105))</f>
        <v/>
      </c>
      <c r="G106" s="105" t="str">
        <f>IF(G104="","",(G104*G105))</f>
        <v/>
      </c>
      <c r="H106" s="106" t="str">
        <f t="shared" si="1"/>
        <v/>
      </c>
      <c r="I106" s="77" t="s">
        <v>237</v>
      </c>
    </row>
    <row r="107" spans="1:9" ht="15" customHeight="1">
      <c r="A107" s="453"/>
      <c r="B107" s="462" t="s">
        <v>251</v>
      </c>
      <c r="C107" s="462"/>
      <c r="D107" s="462"/>
      <c r="E107" s="98" t="s">
        <v>252</v>
      </c>
      <c r="F107" s="99"/>
      <c r="G107" s="99"/>
      <c r="H107" s="100" t="str">
        <f t="shared" si="1"/>
        <v/>
      </c>
      <c r="I107" s="77"/>
    </row>
    <row r="108" spans="1:9" ht="15" customHeight="1">
      <c r="A108" s="453"/>
      <c r="B108" s="462"/>
      <c r="C108" s="462"/>
      <c r="D108" s="462"/>
      <c r="E108" s="101" t="s">
        <v>254</v>
      </c>
      <c r="F108" s="102"/>
      <c r="G108" s="102"/>
      <c r="H108" s="103" t="str">
        <f t="shared" si="1"/>
        <v/>
      </c>
      <c r="I108" s="77"/>
    </row>
    <row r="109" spans="1:9" ht="15" customHeight="1">
      <c r="A109" s="453"/>
      <c r="B109" s="463" t="s">
        <v>256</v>
      </c>
      <c r="C109" s="463"/>
      <c r="D109" s="463"/>
      <c r="E109" s="101" t="s">
        <v>257</v>
      </c>
      <c r="F109" s="102"/>
      <c r="G109" s="102"/>
      <c r="H109" s="103" t="str">
        <f t="shared" si="1"/>
        <v/>
      </c>
      <c r="I109" s="77"/>
    </row>
    <row r="110" spans="1:9" ht="15" customHeight="1">
      <c r="A110" s="453"/>
      <c r="B110" s="463"/>
      <c r="C110" s="463"/>
      <c r="D110" s="463"/>
      <c r="E110" s="101" t="s">
        <v>258</v>
      </c>
      <c r="F110" s="105" t="str">
        <f>IF(F108="","",(F108*F109))</f>
        <v/>
      </c>
      <c r="G110" s="105" t="str">
        <f>IF(G108="","",(G108*G109))</f>
        <v/>
      </c>
      <c r="H110" s="106" t="str">
        <f t="shared" si="1"/>
        <v/>
      </c>
      <c r="I110" s="77" t="s">
        <v>237</v>
      </c>
    </row>
    <row r="111" spans="1:9" ht="15" customHeight="1">
      <c r="A111" s="453"/>
      <c r="B111" s="462" t="s">
        <v>251</v>
      </c>
      <c r="C111" s="462"/>
      <c r="D111" s="462"/>
      <c r="E111" s="98" t="s">
        <v>252</v>
      </c>
      <c r="F111" s="99"/>
      <c r="G111" s="99"/>
      <c r="H111" s="100" t="str">
        <f t="shared" si="1"/>
        <v/>
      </c>
      <c r="I111" s="77"/>
    </row>
    <row r="112" spans="1:9" ht="15" customHeight="1">
      <c r="A112" s="453"/>
      <c r="B112" s="462"/>
      <c r="C112" s="462"/>
      <c r="D112" s="462"/>
      <c r="E112" s="101" t="s">
        <v>254</v>
      </c>
      <c r="F112" s="102"/>
      <c r="G112" s="102"/>
      <c r="H112" s="103" t="str">
        <f t="shared" si="1"/>
        <v/>
      </c>
      <c r="I112" s="77"/>
    </row>
    <row r="113" spans="1:9" ht="15" customHeight="1">
      <c r="A113" s="453"/>
      <c r="B113" s="463" t="s">
        <v>256</v>
      </c>
      <c r="C113" s="463"/>
      <c r="D113" s="463"/>
      <c r="E113" s="101" t="s">
        <v>257</v>
      </c>
      <c r="F113" s="102"/>
      <c r="G113" s="102"/>
      <c r="H113" s="103" t="str">
        <f t="shared" si="1"/>
        <v/>
      </c>
      <c r="I113" s="77"/>
    </row>
    <row r="114" spans="1:9" ht="15" customHeight="1">
      <c r="A114" s="453"/>
      <c r="B114" s="463"/>
      <c r="C114" s="463"/>
      <c r="D114" s="463"/>
      <c r="E114" s="101" t="s">
        <v>258</v>
      </c>
      <c r="F114" s="105" t="str">
        <f>IF(F112="","",(F112*F113))</f>
        <v/>
      </c>
      <c r="G114" s="105" t="str">
        <f>IF(G112="","",(G112*G113))</f>
        <v/>
      </c>
      <c r="H114" s="106" t="str">
        <f t="shared" si="1"/>
        <v/>
      </c>
      <c r="I114" s="77" t="s">
        <v>237</v>
      </c>
    </row>
    <row r="115" spans="1:9" ht="15" customHeight="1">
      <c r="A115" s="453"/>
      <c r="B115" s="466" t="s">
        <v>263</v>
      </c>
      <c r="C115" s="466"/>
      <c r="D115" s="466"/>
      <c r="E115" s="98" t="s">
        <v>252</v>
      </c>
      <c r="F115" s="99"/>
      <c r="G115" s="99"/>
      <c r="H115" s="100" t="str">
        <f t="shared" si="1"/>
        <v/>
      </c>
      <c r="I115" s="77"/>
    </row>
    <row r="116" spans="1:9" ht="15" customHeight="1">
      <c r="A116" s="453"/>
      <c r="B116" s="466"/>
      <c r="C116" s="466"/>
      <c r="D116" s="466"/>
      <c r="E116" s="101" t="s">
        <v>254</v>
      </c>
      <c r="F116" s="102"/>
      <c r="G116" s="102"/>
      <c r="H116" s="103" t="str">
        <f t="shared" si="1"/>
        <v/>
      </c>
      <c r="I116" s="77"/>
    </row>
    <row r="117" spans="1:9" ht="15" customHeight="1">
      <c r="A117" s="453"/>
      <c r="B117" s="466"/>
      <c r="C117" s="466"/>
      <c r="D117" s="466"/>
      <c r="E117" s="101" t="s">
        <v>257</v>
      </c>
      <c r="F117" s="102"/>
      <c r="G117" s="102"/>
      <c r="H117" s="103" t="str">
        <f t="shared" si="1"/>
        <v/>
      </c>
      <c r="I117" s="77"/>
    </row>
    <row r="118" spans="1:9" ht="15" customHeight="1">
      <c r="A118" s="453"/>
      <c r="B118" s="466"/>
      <c r="C118" s="466"/>
      <c r="D118" s="466"/>
      <c r="E118" s="101" t="s">
        <v>258</v>
      </c>
      <c r="F118" s="105" t="str">
        <f>IF(F116="","",(F116*F117))</f>
        <v/>
      </c>
      <c r="G118" s="105" t="str">
        <f>IF(G116="","",(G116*G117))</f>
        <v/>
      </c>
      <c r="H118" s="106" t="str">
        <f t="shared" si="1"/>
        <v/>
      </c>
      <c r="I118" s="77" t="s">
        <v>237</v>
      </c>
    </row>
    <row r="119" spans="1:9" ht="15" customHeight="1">
      <c r="A119" s="453"/>
      <c r="B119" s="462" t="s">
        <v>251</v>
      </c>
      <c r="C119" s="462"/>
      <c r="D119" s="462"/>
      <c r="E119" s="98" t="s">
        <v>252</v>
      </c>
      <c r="F119" s="99"/>
      <c r="G119" s="99"/>
      <c r="H119" s="100" t="str">
        <f t="shared" si="1"/>
        <v/>
      </c>
      <c r="I119" s="77"/>
    </row>
    <row r="120" spans="1:9" ht="15" customHeight="1">
      <c r="A120" s="453"/>
      <c r="B120" s="462"/>
      <c r="C120" s="462"/>
      <c r="D120" s="462"/>
      <c r="E120" s="101" t="s">
        <v>254</v>
      </c>
      <c r="F120" s="102"/>
      <c r="G120" s="102"/>
      <c r="H120" s="103" t="str">
        <f t="shared" si="1"/>
        <v/>
      </c>
      <c r="I120" s="77"/>
    </row>
    <row r="121" spans="1:9" ht="15" customHeight="1">
      <c r="A121" s="453"/>
      <c r="B121" s="463" t="s">
        <v>256</v>
      </c>
      <c r="C121" s="463"/>
      <c r="D121" s="463"/>
      <c r="E121" s="101" t="s">
        <v>257</v>
      </c>
      <c r="F121" s="102"/>
      <c r="G121" s="102"/>
      <c r="H121" s="103" t="str">
        <f t="shared" si="1"/>
        <v/>
      </c>
      <c r="I121" s="77"/>
    </row>
    <row r="122" spans="1:9" ht="15" customHeight="1">
      <c r="A122" s="453"/>
      <c r="B122" s="463"/>
      <c r="C122" s="463"/>
      <c r="D122" s="463"/>
      <c r="E122" s="101" t="s">
        <v>258</v>
      </c>
      <c r="F122" s="105" t="str">
        <f>IF(F120="","",(F120*F121))</f>
        <v/>
      </c>
      <c r="G122" s="105" t="str">
        <f>IF(G120="","",(G120*G121))</f>
        <v/>
      </c>
      <c r="H122" s="106" t="str">
        <f t="shared" si="1"/>
        <v/>
      </c>
      <c r="I122" s="77" t="s">
        <v>237</v>
      </c>
    </row>
    <row r="123" spans="1:9" ht="15" customHeight="1">
      <c r="A123" s="453"/>
      <c r="B123" s="462" t="s">
        <v>251</v>
      </c>
      <c r="C123" s="462"/>
      <c r="D123" s="462"/>
      <c r="E123" s="98" t="s">
        <v>252</v>
      </c>
      <c r="F123" s="99"/>
      <c r="G123" s="99"/>
      <c r="H123" s="100" t="str">
        <f t="shared" si="1"/>
        <v/>
      </c>
      <c r="I123" s="77"/>
    </row>
    <row r="124" spans="1:9" ht="15" customHeight="1">
      <c r="A124" s="453"/>
      <c r="B124" s="462"/>
      <c r="C124" s="462"/>
      <c r="D124" s="462"/>
      <c r="E124" s="101" t="s">
        <v>254</v>
      </c>
      <c r="F124" s="102"/>
      <c r="G124" s="102"/>
      <c r="H124" s="103" t="str">
        <f t="shared" si="1"/>
        <v/>
      </c>
      <c r="I124" s="77"/>
    </row>
    <row r="125" spans="1:9" ht="15" customHeight="1">
      <c r="A125" s="453"/>
      <c r="B125" s="463" t="s">
        <v>256</v>
      </c>
      <c r="C125" s="463"/>
      <c r="D125" s="463"/>
      <c r="E125" s="101" t="s">
        <v>257</v>
      </c>
      <c r="F125" s="102"/>
      <c r="G125" s="102"/>
      <c r="H125" s="103" t="str">
        <f t="shared" si="1"/>
        <v/>
      </c>
      <c r="I125" s="77"/>
    </row>
    <row r="126" spans="1:9" ht="15" customHeight="1">
      <c r="A126" s="453"/>
      <c r="B126" s="463"/>
      <c r="C126" s="463"/>
      <c r="D126" s="463"/>
      <c r="E126" s="101" t="s">
        <v>258</v>
      </c>
      <c r="F126" s="105" t="str">
        <f>IF(F124="","",(F124*F125))</f>
        <v/>
      </c>
      <c r="G126" s="105" t="str">
        <f>IF(G124="","",(G124*G125))</f>
        <v/>
      </c>
      <c r="H126" s="106" t="str">
        <f t="shared" si="1"/>
        <v/>
      </c>
      <c r="I126" s="77" t="s">
        <v>237</v>
      </c>
    </row>
    <row r="127" spans="1:9" ht="15" customHeight="1">
      <c r="A127" s="453"/>
      <c r="B127" s="462" t="s">
        <v>251</v>
      </c>
      <c r="C127" s="462"/>
      <c r="D127" s="462"/>
      <c r="E127" s="98" t="s">
        <v>252</v>
      </c>
      <c r="F127" s="99"/>
      <c r="G127" s="99"/>
      <c r="H127" s="100" t="str">
        <f t="shared" si="1"/>
        <v/>
      </c>
      <c r="I127" s="77"/>
    </row>
    <row r="128" spans="1:9" ht="15" customHeight="1">
      <c r="A128" s="453"/>
      <c r="B128" s="462"/>
      <c r="C128" s="462"/>
      <c r="D128" s="462"/>
      <c r="E128" s="101" t="s">
        <v>254</v>
      </c>
      <c r="F128" s="102"/>
      <c r="G128" s="102"/>
      <c r="H128" s="103" t="str">
        <f t="shared" si="1"/>
        <v/>
      </c>
      <c r="I128" s="77"/>
    </row>
    <row r="129" spans="1:9" ht="15" customHeight="1">
      <c r="A129" s="453"/>
      <c r="B129" s="463" t="s">
        <v>256</v>
      </c>
      <c r="C129" s="463"/>
      <c r="D129" s="463"/>
      <c r="E129" s="101" t="s">
        <v>257</v>
      </c>
      <c r="F129" s="102"/>
      <c r="G129" s="102"/>
      <c r="H129" s="103" t="str">
        <f t="shared" si="1"/>
        <v/>
      </c>
      <c r="I129" s="77"/>
    </row>
    <row r="130" spans="1:9" ht="15" customHeight="1">
      <c r="A130" s="453"/>
      <c r="B130" s="463"/>
      <c r="C130" s="463"/>
      <c r="D130" s="463"/>
      <c r="E130" s="101" t="s">
        <v>258</v>
      </c>
      <c r="F130" s="105" t="str">
        <f>IF(F128="","",(F128*F129))</f>
        <v/>
      </c>
      <c r="G130" s="105" t="str">
        <f>IF(G128="","",(G128*G129))</f>
        <v/>
      </c>
      <c r="H130" s="106" t="str">
        <f t="shared" si="1"/>
        <v/>
      </c>
      <c r="I130" s="77" t="s">
        <v>237</v>
      </c>
    </row>
    <row r="131" spans="1:9" ht="15" customHeight="1">
      <c r="A131" s="453"/>
      <c r="B131" s="462" t="s">
        <v>251</v>
      </c>
      <c r="C131" s="462"/>
      <c r="D131" s="462"/>
      <c r="E131" s="98" t="s">
        <v>252</v>
      </c>
      <c r="F131" s="99"/>
      <c r="G131" s="99"/>
      <c r="H131" s="100" t="str">
        <f t="shared" si="1"/>
        <v/>
      </c>
      <c r="I131" s="77"/>
    </row>
    <row r="132" spans="1:9" ht="15" customHeight="1">
      <c r="A132" s="453"/>
      <c r="B132" s="462"/>
      <c r="C132" s="462"/>
      <c r="D132" s="462"/>
      <c r="E132" s="101" t="s">
        <v>254</v>
      </c>
      <c r="F132" s="102"/>
      <c r="G132" s="102"/>
      <c r="H132" s="103" t="str">
        <f t="shared" si="1"/>
        <v/>
      </c>
      <c r="I132" s="77"/>
    </row>
    <row r="133" spans="1:9" ht="15" customHeight="1">
      <c r="A133" s="453"/>
      <c r="B133" s="463" t="s">
        <v>256</v>
      </c>
      <c r="C133" s="463"/>
      <c r="D133" s="463"/>
      <c r="E133" s="101" t="s">
        <v>257</v>
      </c>
      <c r="F133" s="102"/>
      <c r="G133" s="102"/>
      <c r="H133" s="103" t="str">
        <f t="shared" si="1"/>
        <v/>
      </c>
      <c r="I133" s="77"/>
    </row>
    <row r="134" spans="1:9" ht="15" customHeight="1">
      <c r="A134" s="453"/>
      <c r="B134" s="463"/>
      <c r="C134" s="463"/>
      <c r="D134" s="463"/>
      <c r="E134" s="101" t="s">
        <v>258</v>
      </c>
      <c r="F134" s="105" t="str">
        <f>IF(F132="","",(F132*F133))</f>
        <v/>
      </c>
      <c r="G134" s="105" t="str">
        <f>IF(G132="","",(G132*G133))</f>
        <v/>
      </c>
      <c r="H134" s="106" t="str">
        <f t="shared" si="1"/>
        <v/>
      </c>
      <c r="I134" s="77" t="s">
        <v>237</v>
      </c>
    </row>
    <row r="135" spans="1:9" ht="15" customHeight="1">
      <c r="A135" s="453"/>
      <c r="B135" s="462" t="s">
        <v>251</v>
      </c>
      <c r="C135" s="462"/>
      <c r="D135" s="462"/>
      <c r="E135" s="98" t="s">
        <v>252</v>
      </c>
      <c r="F135" s="99"/>
      <c r="G135" s="99"/>
      <c r="H135" s="100" t="str">
        <f t="shared" ref="H135:H198" si="2">IF(G135="","",G135/F135)</f>
        <v/>
      </c>
      <c r="I135" s="77"/>
    </row>
    <row r="136" spans="1:9" ht="15" customHeight="1">
      <c r="A136" s="453"/>
      <c r="B136" s="462"/>
      <c r="C136" s="462"/>
      <c r="D136" s="462"/>
      <c r="E136" s="101" t="s">
        <v>254</v>
      </c>
      <c r="F136" s="102"/>
      <c r="G136" s="102"/>
      <c r="H136" s="103" t="str">
        <f t="shared" si="2"/>
        <v/>
      </c>
      <c r="I136" s="77"/>
    </row>
    <row r="137" spans="1:9" ht="15" customHeight="1">
      <c r="A137" s="453"/>
      <c r="B137" s="463" t="s">
        <v>256</v>
      </c>
      <c r="C137" s="463"/>
      <c r="D137" s="463"/>
      <c r="E137" s="101" t="s">
        <v>257</v>
      </c>
      <c r="F137" s="102"/>
      <c r="G137" s="102"/>
      <c r="H137" s="103" t="str">
        <f t="shared" si="2"/>
        <v/>
      </c>
      <c r="I137" s="77"/>
    </row>
    <row r="138" spans="1:9" ht="15" customHeight="1">
      <c r="A138" s="453"/>
      <c r="B138" s="463"/>
      <c r="C138" s="463"/>
      <c r="D138" s="463"/>
      <c r="E138" s="101" t="s">
        <v>258</v>
      </c>
      <c r="F138" s="105" t="str">
        <f>IF(F136="","",(F136*F137))</f>
        <v/>
      </c>
      <c r="G138" s="105" t="str">
        <f>IF(G136="","",(G136*G137))</f>
        <v/>
      </c>
      <c r="H138" s="106" t="str">
        <f t="shared" si="2"/>
        <v/>
      </c>
      <c r="I138" s="77" t="s">
        <v>237</v>
      </c>
    </row>
    <row r="139" spans="1:9" ht="15" customHeight="1">
      <c r="A139" s="453"/>
      <c r="B139" s="462" t="s">
        <v>251</v>
      </c>
      <c r="C139" s="462"/>
      <c r="D139" s="462"/>
      <c r="E139" s="98" t="s">
        <v>252</v>
      </c>
      <c r="F139" s="99"/>
      <c r="G139" s="99"/>
      <c r="H139" s="100" t="str">
        <f t="shared" si="2"/>
        <v/>
      </c>
      <c r="I139" s="77"/>
    </row>
    <row r="140" spans="1:9" ht="15" customHeight="1">
      <c r="A140" s="453"/>
      <c r="B140" s="462"/>
      <c r="C140" s="462"/>
      <c r="D140" s="462"/>
      <c r="E140" s="101" t="s">
        <v>254</v>
      </c>
      <c r="F140" s="102"/>
      <c r="G140" s="102"/>
      <c r="H140" s="103" t="str">
        <f t="shared" si="2"/>
        <v/>
      </c>
      <c r="I140" s="77"/>
    </row>
    <row r="141" spans="1:9" ht="15" customHeight="1">
      <c r="A141" s="453"/>
      <c r="B141" s="463" t="s">
        <v>256</v>
      </c>
      <c r="C141" s="463"/>
      <c r="D141" s="463"/>
      <c r="E141" s="101" t="s">
        <v>257</v>
      </c>
      <c r="F141" s="102"/>
      <c r="G141" s="102"/>
      <c r="H141" s="103" t="str">
        <f t="shared" si="2"/>
        <v/>
      </c>
      <c r="I141" s="77"/>
    </row>
    <row r="142" spans="1:9" ht="15" customHeight="1">
      <c r="A142" s="453"/>
      <c r="B142" s="463"/>
      <c r="C142" s="463"/>
      <c r="D142" s="463"/>
      <c r="E142" s="101" t="s">
        <v>258</v>
      </c>
      <c r="F142" s="105" t="str">
        <f>IF(F140="","",(F140*F141))</f>
        <v/>
      </c>
      <c r="G142" s="105" t="str">
        <f>IF(G140="","",(G140*G141))</f>
        <v/>
      </c>
      <c r="H142" s="106" t="str">
        <f t="shared" si="2"/>
        <v/>
      </c>
      <c r="I142" s="77" t="s">
        <v>237</v>
      </c>
    </row>
    <row r="143" spans="1:9" ht="15" customHeight="1">
      <c r="A143" s="453"/>
      <c r="B143" s="462" t="s">
        <v>251</v>
      </c>
      <c r="C143" s="462"/>
      <c r="D143" s="462"/>
      <c r="E143" s="98" t="s">
        <v>252</v>
      </c>
      <c r="F143" s="99"/>
      <c r="G143" s="99"/>
      <c r="H143" s="100" t="str">
        <f t="shared" si="2"/>
        <v/>
      </c>
      <c r="I143" s="77"/>
    </row>
    <row r="144" spans="1:9" ht="15" customHeight="1">
      <c r="A144" s="453"/>
      <c r="B144" s="462"/>
      <c r="C144" s="462"/>
      <c r="D144" s="462"/>
      <c r="E144" s="101" t="s">
        <v>254</v>
      </c>
      <c r="F144" s="102"/>
      <c r="G144" s="102"/>
      <c r="H144" s="103" t="str">
        <f t="shared" si="2"/>
        <v/>
      </c>
      <c r="I144" s="77"/>
    </row>
    <row r="145" spans="1:9" ht="15" customHeight="1">
      <c r="A145" s="453"/>
      <c r="B145" s="463" t="s">
        <v>256</v>
      </c>
      <c r="C145" s="463"/>
      <c r="D145" s="463"/>
      <c r="E145" s="101" t="s">
        <v>257</v>
      </c>
      <c r="F145" s="102"/>
      <c r="G145" s="102"/>
      <c r="H145" s="103" t="str">
        <f t="shared" si="2"/>
        <v/>
      </c>
      <c r="I145" s="77"/>
    </row>
    <row r="146" spans="1:9" ht="15" customHeight="1">
      <c r="A146" s="453"/>
      <c r="B146" s="463"/>
      <c r="C146" s="463"/>
      <c r="D146" s="463"/>
      <c r="E146" s="101" t="s">
        <v>258</v>
      </c>
      <c r="F146" s="105" t="str">
        <f>IF(F144="","",(F144*F145))</f>
        <v/>
      </c>
      <c r="G146" s="105" t="str">
        <f>IF(G144="","",(G144*G145))</f>
        <v/>
      </c>
      <c r="H146" s="106" t="str">
        <f t="shared" si="2"/>
        <v/>
      </c>
      <c r="I146" s="77" t="s">
        <v>237</v>
      </c>
    </row>
    <row r="147" spans="1:9" ht="15" customHeight="1">
      <c r="A147" s="453"/>
      <c r="B147" s="462" t="s">
        <v>251</v>
      </c>
      <c r="C147" s="462"/>
      <c r="D147" s="462"/>
      <c r="E147" s="98" t="s">
        <v>252</v>
      </c>
      <c r="F147" s="99"/>
      <c r="G147" s="99"/>
      <c r="H147" s="100" t="str">
        <f t="shared" si="2"/>
        <v/>
      </c>
      <c r="I147" s="77"/>
    </row>
    <row r="148" spans="1:9" ht="15" customHeight="1">
      <c r="A148" s="453"/>
      <c r="B148" s="462"/>
      <c r="C148" s="462"/>
      <c r="D148" s="462"/>
      <c r="E148" s="101" t="s">
        <v>254</v>
      </c>
      <c r="F148" s="102"/>
      <c r="G148" s="102"/>
      <c r="H148" s="103" t="str">
        <f t="shared" si="2"/>
        <v/>
      </c>
      <c r="I148" s="77"/>
    </row>
    <row r="149" spans="1:9" ht="15" customHeight="1">
      <c r="A149" s="453"/>
      <c r="B149" s="463" t="s">
        <v>256</v>
      </c>
      <c r="C149" s="463"/>
      <c r="D149" s="463"/>
      <c r="E149" s="101" t="s">
        <v>257</v>
      </c>
      <c r="F149" s="102"/>
      <c r="G149" s="102"/>
      <c r="H149" s="103" t="str">
        <f t="shared" si="2"/>
        <v/>
      </c>
      <c r="I149" s="77"/>
    </row>
    <row r="150" spans="1:9" ht="15" customHeight="1">
      <c r="A150" s="453"/>
      <c r="B150" s="463"/>
      <c r="C150" s="463"/>
      <c r="D150" s="463"/>
      <c r="E150" s="110" t="s">
        <v>258</v>
      </c>
      <c r="F150" s="111" t="str">
        <f>IF(F148="","",(F148*F149))</f>
        <v/>
      </c>
      <c r="G150" s="111" t="str">
        <f>IF(G148="","",(G148*G149))</f>
        <v/>
      </c>
      <c r="H150" s="106" t="str">
        <f t="shared" si="2"/>
        <v/>
      </c>
      <c r="I150" s="77" t="s">
        <v>237</v>
      </c>
    </row>
    <row r="151" spans="1:9" ht="15" customHeight="1">
      <c r="A151" s="453" t="s">
        <v>250</v>
      </c>
      <c r="B151" s="462" t="s">
        <v>251</v>
      </c>
      <c r="C151" s="462"/>
      <c r="D151" s="462"/>
      <c r="E151" s="98" t="s">
        <v>252</v>
      </c>
      <c r="F151" s="99"/>
      <c r="G151" s="99"/>
      <c r="H151" s="100" t="str">
        <f t="shared" si="2"/>
        <v/>
      </c>
      <c r="I151" s="77"/>
    </row>
    <row r="152" spans="1:9" ht="15" customHeight="1">
      <c r="A152" s="453"/>
      <c r="B152" s="462"/>
      <c r="C152" s="462"/>
      <c r="D152" s="462"/>
      <c r="E152" s="101" t="s">
        <v>254</v>
      </c>
      <c r="F152" s="102"/>
      <c r="G152" s="102"/>
      <c r="H152" s="103" t="str">
        <f t="shared" si="2"/>
        <v/>
      </c>
      <c r="I152" s="77"/>
    </row>
    <row r="153" spans="1:9" ht="15" customHeight="1">
      <c r="A153" s="453"/>
      <c r="B153" s="463" t="s">
        <v>256</v>
      </c>
      <c r="C153" s="463"/>
      <c r="D153" s="463"/>
      <c r="E153" s="101" t="s">
        <v>257</v>
      </c>
      <c r="F153" s="102"/>
      <c r="G153" s="102"/>
      <c r="H153" s="103" t="str">
        <f t="shared" si="2"/>
        <v/>
      </c>
      <c r="I153" s="77"/>
    </row>
    <row r="154" spans="1:9" ht="15" customHeight="1">
      <c r="A154" s="453"/>
      <c r="B154" s="463"/>
      <c r="C154" s="463"/>
      <c r="D154" s="463"/>
      <c r="E154" s="101" t="s">
        <v>258</v>
      </c>
      <c r="F154" s="105" t="str">
        <f>IF(F152="","",(F152*F153))</f>
        <v/>
      </c>
      <c r="G154" s="105" t="str">
        <f>IF(G152="","",(G152*G153))</f>
        <v/>
      </c>
      <c r="H154" s="106" t="str">
        <f t="shared" si="2"/>
        <v/>
      </c>
      <c r="I154" s="77" t="s">
        <v>237</v>
      </c>
    </row>
    <row r="155" spans="1:9" ht="15" customHeight="1">
      <c r="A155" s="453"/>
      <c r="B155" s="462" t="s">
        <v>251</v>
      </c>
      <c r="C155" s="462"/>
      <c r="D155" s="462"/>
      <c r="E155" s="98" t="s">
        <v>252</v>
      </c>
      <c r="F155" s="99"/>
      <c r="G155" s="99"/>
      <c r="H155" s="100" t="str">
        <f t="shared" si="2"/>
        <v/>
      </c>
      <c r="I155" s="77"/>
    </row>
    <row r="156" spans="1:9" ht="15" customHeight="1">
      <c r="A156" s="453"/>
      <c r="B156" s="462"/>
      <c r="C156" s="462"/>
      <c r="D156" s="462"/>
      <c r="E156" s="101" t="s">
        <v>254</v>
      </c>
      <c r="F156" s="102"/>
      <c r="G156" s="102"/>
      <c r="H156" s="103" t="str">
        <f t="shared" si="2"/>
        <v/>
      </c>
      <c r="I156" s="77"/>
    </row>
    <row r="157" spans="1:9" ht="15" customHeight="1">
      <c r="A157" s="453"/>
      <c r="B157" s="463" t="s">
        <v>256</v>
      </c>
      <c r="C157" s="463"/>
      <c r="D157" s="463"/>
      <c r="E157" s="101" t="s">
        <v>257</v>
      </c>
      <c r="F157" s="102"/>
      <c r="G157" s="102"/>
      <c r="H157" s="103" t="str">
        <f t="shared" si="2"/>
        <v/>
      </c>
      <c r="I157" s="77"/>
    </row>
    <row r="158" spans="1:9" ht="15" customHeight="1">
      <c r="A158" s="453"/>
      <c r="B158" s="463"/>
      <c r="C158" s="463"/>
      <c r="D158" s="463"/>
      <c r="E158" s="101" t="s">
        <v>258</v>
      </c>
      <c r="F158" s="105" t="str">
        <f>IF(F156="","",(F156*F157))</f>
        <v/>
      </c>
      <c r="G158" s="105" t="str">
        <f>IF(G156="","",(G156*G157))</f>
        <v/>
      </c>
      <c r="H158" s="106" t="str">
        <f t="shared" si="2"/>
        <v/>
      </c>
      <c r="I158" s="77" t="s">
        <v>237</v>
      </c>
    </row>
    <row r="159" spans="1:9" ht="15" customHeight="1">
      <c r="A159" s="453"/>
      <c r="B159" s="462" t="s">
        <v>251</v>
      </c>
      <c r="C159" s="462"/>
      <c r="D159" s="462"/>
      <c r="E159" s="98" t="s">
        <v>252</v>
      </c>
      <c r="F159" s="99"/>
      <c r="G159" s="99"/>
      <c r="H159" s="100" t="str">
        <f t="shared" si="2"/>
        <v/>
      </c>
      <c r="I159" s="77"/>
    </row>
    <row r="160" spans="1:9" ht="15" customHeight="1">
      <c r="A160" s="453"/>
      <c r="B160" s="462"/>
      <c r="C160" s="462"/>
      <c r="D160" s="462"/>
      <c r="E160" s="101" t="s">
        <v>254</v>
      </c>
      <c r="F160" s="102"/>
      <c r="G160" s="102"/>
      <c r="H160" s="103" t="str">
        <f t="shared" si="2"/>
        <v/>
      </c>
      <c r="I160" s="77"/>
    </row>
    <row r="161" spans="1:9" ht="15" customHeight="1">
      <c r="A161" s="453"/>
      <c r="B161" s="463" t="s">
        <v>256</v>
      </c>
      <c r="C161" s="463"/>
      <c r="D161" s="463"/>
      <c r="E161" s="101" t="s">
        <v>257</v>
      </c>
      <c r="F161" s="102"/>
      <c r="G161" s="102"/>
      <c r="H161" s="103" t="str">
        <f t="shared" si="2"/>
        <v/>
      </c>
      <c r="I161" s="77"/>
    </row>
    <row r="162" spans="1:9" ht="15" customHeight="1">
      <c r="A162" s="453"/>
      <c r="B162" s="463"/>
      <c r="C162" s="463"/>
      <c r="D162" s="463"/>
      <c r="E162" s="101" t="s">
        <v>258</v>
      </c>
      <c r="F162" s="105" t="str">
        <f>IF(F160="","",(F160*F161))</f>
        <v/>
      </c>
      <c r="G162" s="105" t="str">
        <f>IF(G160="","",(G160*G161))</f>
        <v/>
      </c>
      <c r="H162" s="106" t="str">
        <f t="shared" si="2"/>
        <v/>
      </c>
      <c r="I162" s="77" t="s">
        <v>237</v>
      </c>
    </row>
    <row r="163" spans="1:9" ht="15" customHeight="1">
      <c r="A163" s="453"/>
      <c r="B163" s="462" t="s">
        <v>251</v>
      </c>
      <c r="C163" s="462"/>
      <c r="D163" s="462"/>
      <c r="E163" s="98" t="s">
        <v>252</v>
      </c>
      <c r="F163" s="99"/>
      <c r="G163" s="99"/>
      <c r="H163" s="100" t="str">
        <f t="shared" si="2"/>
        <v/>
      </c>
      <c r="I163" s="77"/>
    </row>
    <row r="164" spans="1:9" ht="15" customHeight="1">
      <c r="A164" s="453"/>
      <c r="B164" s="462"/>
      <c r="C164" s="462"/>
      <c r="D164" s="462"/>
      <c r="E164" s="101" t="s">
        <v>254</v>
      </c>
      <c r="F164" s="102"/>
      <c r="G164" s="102"/>
      <c r="H164" s="103" t="str">
        <f t="shared" si="2"/>
        <v/>
      </c>
      <c r="I164" s="77"/>
    </row>
    <row r="165" spans="1:9" ht="15" customHeight="1">
      <c r="A165" s="453"/>
      <c r="B165" s="463" t="s">
        <v>256</v>
      </c>
      <c r="C165" s="463"/>
      <c r="D165" s="463"/>
      <c r="E165" s="101" t="s">
        <v>257</v>
      </c>
      <c r="F165" s="102"/>
      <c r="G165" s="102"/>
      <c r="H165" s="103" t="str">
        <f t="shared" si="2"/>
        <v/>
      </c>
      <c r="I165" s="77"/>
    </row>
    <row r="166" spans="1:9" ht="15" customHeight="1">
      <c r="A166" s="453"/>
      <c r="B166" s="463"/>
      <c r="C166" s="463"/>
      <c r="D166" s="463"/>
      <c r="E166" s="101" t="s">
        <v>258</v>
      </c>
      <c r="F166" s="105" t="str">
        <f>IF(F164="","",(F164*F165))</f>
        <v/>
      </c>
      <c r="G166" s="105" t="str">
        <f>IF(G164="","",(G164*G165))</f>
        <v/>
      </c>
      <c r="H166" s="106" t="str">
        <f t="shared" si="2"/>
        <v/>
      </c>
      <c r="I166" s="77" t="s">
        <v>237</v>
      </c>
    </row>
    <row r="167" spans="1:9" ht="15" customHeight="1">
      <c r="A167" s="453"/>
      <c r="B167" s="462" t="s">
        <v>251</v>
      </c>
      <c r="C167" s="462"/>
      <c r="D167" s="462"/>
      <c r="E167" s="98" t="s">
        <v>252</v>
      </c>
      <c r="F167" s="99"/>
      <c r="G167" s="99"/>
      <c r="H167" s="100" t="str">
        <f t="shared" si="2"/>
        <v/>
      </c>
      <c r="I167" s="77"/>
    </row>
    <row r="168" spans="1:9" ht="15" customHeight="1">
      <c r="A168" s="453"/>
      <c r="B168" s="462"/>
      <c r="C168" s="462"/>
      <c r="D168" s="462"/>
      <c r="E168" s="101" t="s">
        <v>254</v>
      </c>
      <c r="F168" s="102"/>
      <c r="G168" s="102"/>
      <c r="H168" s="103" t="str">
        <f t="shared" si="2"/>
        <v/>
      </c>
      <c r="I168" s="77"/>
    </row>
    <row r="169" spans="1:9" ht="15" customHeight="1">
      <c r="A169" s="453"/>
      <c r="B169" s="463" t="s">
        <v>256</v>
      </c>
      <c r="C169" s="463"/>
      <c r="D169" s="463"/>
      <c r="E169" s="101" t="s">
        <v>257</v>
      </c>
      <c r="F169" s="102"/>
      <c r="G169" s="102"/>
      <c r="H169" s="103" t="str">
        <f t="shared" si="2"/>
        <v/>
      </c>
      <c r="I169" s="77"/>
    </row>
    <row r="170" spans="1:9" ht="15" customHeight="1">
      <c r="A170" s="453"/>
      <c r="B170" s="463"/>
      <c r="C170" s="463"/>
      <c r="D170" s="463"/>
      <c r="E170" s="101" t="s">
        <v>258</v>
      </c>
      <c r="F170" s="105" t="str">
        <f>IF(F168="","",(F168*F169))</f>
        <v/>
      </c>
      <c r="G170" s="105" t="str">
        <f>IF(G168="","",(G168*G169))</f>
        <v/>
      </c>
      <c r="H170" s="106" t="str">
        <f t="shared" si="2"/>
        <v/>
      </c>
      <c r="I170" s="77" t="s">
        <v>237</v>
      </c>
    </row>
    <row r="171" spans="1:9" ht="15" customHeight="1">
      <c r="A171" s="453"/>
      <c r="B171" s="462" t="s">
        <v>251</v>
      </c>
      <c r="C171" s="462"/>
      <c r="D171" s="462"/>
      <c r="E171" s="98" t="s">
        <v>252</v>
      </c>
      <c r="F171" s="99"/>
      <c r="G171" s="99"/>
      <c r="H171" s="100" t="str">
        <f t="shared" si="2"/>
        <v/>
      </c>
      <c r="I171" s="77"/>
    </row>
    <row r="172" spans="1:9" ht="15" customHeight="1">
      <c r="A172" s="453"/>
      <c r="B172" s="462"/>
      <c r="C172" s="462"/>
      <c r="D172" s="462"/>
      <c r="E172" s="101" t="s">
        <v>254</v>
      </c>
      <c r="F172" s="102"/>
      <c r="G172" s="102"/>
      <c r="H172" s="103" t="str">
        <f t="shared" si="2"/>
        <v/>
      </c>
      <c r="I172" s="77"/>
    </row>
    <row r="173" spans="1:9" ht="15" customHeight="1">
      <c r="A173" s="453"/>
      <c r="B173" s="463" t="s">
        <v>256</v>
      </c>
      <c r="C173" s="463"/>
      <c r="D173" s="463"/>
      <c r="E173" s="101" t="s">
        <v>257</v>
      </c>
      <c r="F173" s="102"/>
      <c r="G173" s="102"/>
      <c r="H173" s="103" t="str">
        <f t="shared" si="2"/>
        <v/>
      </c>
      <c r="I173" s="77"/>
    </row>
    <row r="174" spans="1:9" ht="15" customHeight="1">
      <c r="A174" s="453"/>
      <c r="B174" s="463"/>
      <c r="C174" s="463"/>
      <c r="D174" s="463"/>
      <c r="E174" s="101" t="s">
        <v>258</v>
      </c>
      <c r="F174" s="105" t="str">
        <f>IF(F172="","",(F172*F173))</f>
        <v/>
      </c>
      <c r="G174" s="105" t="str">
        <f>IF(G172="","",(G172*G173))</f>
        <v/>
      </c>
      <c r="H174" s="106" t="str">
        <f t="shared" si="2"/>
        <v/>
      </c>
      <c r="I174" s="77" t="s">
        <v>237</v>
      </c>
    </row>
    <row r="175" spans="1:9" ht="15" customHeight="1">
      <c r="A175" s="453"/>
      <c r="B175" s="462" t="s">
        <v>251</v>
      </c>
      <c r="C175" s="462"/>
      <c r="D175" s="462"/>
      <c r="E175" s="98" t="s">
        <v>252</v>
      </c>
      <c r="F175" s="99"/>
      <c r="G175" s="99"/>
      <c r="H175" s="100" t="str">
        <f t="shared" si="2"/>
        <v/>
      </c>
      <c r="I175" s="77"/>
    </row>
    <row r="176" spans="1:9" ht="15" customHeight="1">
      <c r="A176" s="453"/>
      <c r="B176" s="462"/>
      <c r="C176" s="462"/>
      <c r="D176" s="462"/>
      <c r="E176" s="101" t="s">
        <v>254</v>
      </c>
      <c r="F176" s="102"/>
      <c r="G176" s="102"/>
      <c r="H176" s="103" t="str">
        <f t="shared" si="2"/>
        <v/>
      </c>
      <c r="I176" s="77"/>
    </row>
    <row r="177" spans="1:9" ht="15" customHeight="1">
      <c r="A177" s="453"/>
      <c r="B177" s="463" t="s">
        <v>256</v>
      </c>
      <c r="C177" s="463"/>
      <c r="D177" s="463"/>
      <c r="E177" s="101" t="s">
        <v>257</v>
      </c>
      <c r="F177" s="102"/>
      <c r="G177" s="102"/>
      <c r="H177" s="103" t="str">
        <f t="shared" si="2"/>
        <v/>
      </c>
      <c r="I177" s="77"/>
    </row>
    <row r="178" spans="1:9" ht="15" customHeight="1">
      <c r="A178" s="453"/>
      <c r="B178" s="463"/>
      <c r="C178" s="463"/>
      <c r="D178" s="463"/>
      <c r="E178" s="101" t="s">
        <v>258</v>
      </c>
      <c r="F178" s="105" t="str">
        <f>IF(F176="","",(F176*F177))</f>
        <v/>
      </c>
      <c r="G178" s="105" t="str">
        <f>IF(G176="","",(G176*G177))</f>
        <v/>
      </c>
      <c r="H178" s="106" t="str">
        <f t="shared" si="2"/>
        <v/>
      </c>
      <c r="I178" s="77" t="s">
        <v>237</v>
      </c>
    </row>
    <row r="179" spans="1:9" ht="15" customHeight="1">
      <c r="A179" s="453"/>
      <c r="B179" s="462" t="s">
        <v>251</v>
      </c>
      <c r="C179" s="462"/>
      <c r="D179" s="462"/>
      <c r="E179" s="98" t="s">
        <v>252</v>
      </c>
      <c r="F179" s="99"/>
      <c r="G179" s="99"/>
      <c r="H179" s="100" t="str">
        <f t="shared" si="2"/>
        <v/>
      </c>
      <c r="I179" s="77"/>
    </row>
    <row r="180" spans="1:9" ht="15" customHeight="1">
      <c r="A180" s="453"/>
      <c r="B180" s="462"/>
      <c r="C180" s="462"/>
      <c r="D180" s="462"/>
      <c r="E180" s="101" t="s">
        <v>254</v>
      </c>
      <c r="F180" s="102"/>
      <c r="G180" s="102"/>
      <c r="H180" s="103" t="str">
        <f t="shared" si="2"/>
        <v/>
      </c>
      <c r="I180" s="77"/>
    </row>
    <row r="181" spans="1:9" ht="15" customHeight="1">
      <c r="A181" s="453"/>
      <c r="B181" s="463" t="s">
        <v>256</v>
      </c>
      <c r="C181" s="463"/>
      <c r="D181" s="463"/>
      <c r="E181" s="101" t="s">
        <v>257</v>
      </c>
      <c r="F181" s="102"/>
      <c r="G181" s="102"/>
      <c r="H181" s="103" t="str">
        <f t="shared" si="2"/>
        <v/>
      </c>
      <c r="I181" s="77"/>
    </row>
    <row r="182" spans="1:9" ht="15" customHeight="1">
      <c r="A182" s="453"/>
      <c r="B182" s="463"/>
      <c r="C182" s="463"/>
      <c r="D182" s="463"/>
      <c r="E182" s="101" t="s">
        <v>258</v>
      </c>
      <c r="F182" s="105" t="str">
        <f>IF(F180="","",(F180*F181))</f>
        <v/>
      </c>
      <c r="G182" s="105" t="str">
        <f>IF(G180="","",(G180*G181))</f>
        <v/>
      </c>
      <c r="H182" s="106" t="str">
        <f t="shared" si="2"/>
        <v/>
      </c>
      <c r="I182" s="77" t="s">
        <v>237</v>
      </c>
    </row>
    <row r="183" spans="1:9" ht="15" customHeight="1">
      <c r="A183" s="453"/>
      <c r="B183" s="462" t="s">
        <v>251</v>
      </c>
      <c r="C183" s="462"/>
      <c r="D183" s="462"/>
      <c r="E183" s="98" t="s">
        <v>252</v>
      </c>
      <c r="F183" s="99"/>
      <c r="G183" s="99"/>
      <c r="H183" s="100" t="str">
        <f t="shared" si="2"/>
        <v/>
      </c>
      <c r="I183" s="77"/>
    </row>
    <row r="184" spans="1:9" ht="15" customHeight="1">
      <c r="A184" s="453"/>
      <c r="B184" s="462"/>
      <c r="C184" s="462"/>
      <c r="D184" s="462"/>
      <c r="E184" s="101" t="s">
        <v>254</v>
      </c>
      <c r="F184" s="102"/>
      <c r="G184" s="102"/>
      <c r="H184" s="103" t="str">
        <f t="shared" si="2"/>
        <v/>
      </c>
      <c r="I184" s="77"/>
    </row>
    <row r="185" spans="1:9" ht="15" customHeight="1">
      <c r="A185" s="453"/>
      <c r="B185" s="463" t="s">
        <v>256</v>
      </c>
      <c r="C185" s="463"/>
      <c r="D185" s="463"/>
      <c r="E185" s="101" t="s">
        <v>257</v>
      </c>
      <c r="F185" s="102"/>
      <c r="G185" s="102"/>
      <c r="H185" s="103" t="str">
        <f t="shared" si="2"/>
        <v/>
      </c>
      <c r="I185" s="77"/>
    </row>
    <row r="186" spans="1:9" ht="15" customHeight="1">
      <c r="A186" s="453"/>
      <c r="B186" s="463"/>
      <c r="C186" s="463"/>
      <c r="D186" s="463"/>
      <c r="E186" s="101" t="s">
        <v>258</v>
      </c>
      <c r="F186" s="105" t="str">
        <f>IF(F184="","",(F184*F185))</f>
        <v/>
      </c>
      <c r="G186" s="105" t="str">
        <f>IF(G184="","",(G184*G185))</f>
        <v/>
      </c>
      <c r="H186" s="106" t="str">
        <f t="shared" si="2"/>
        <v/>
      </c>
      <c r="I186" s="77" t="s">
        <v>237</v>
      </c>
    </row>
    <row r="187" spans="1:9" ht="15" customHeight="1">
      <c r="A187" s="453"/>
      <c r="B187" s="462" t="s">
        <v>251</v>
      </c>
      <c r="C187" s="462"/>
      <c r="D187" s="462"/>
      <c r="E187" s="98" t="s">
        <v>252</v>
      </c>
      <c r="F187" s="99"/>
      <c r="G187" s="99"/>
      <c r="H187" s="100" t="str">
        <f t="shared" si="2"/>
        <v/>
      </c>
      <c r="I187" s="77"/>
    </row>
    <row r="188" spans="1:9" ht="15" customHeight="1">
      <c r="A188" s="453"/>
      <c r="B188" s="462"/>
      <c r="C188" s="462"/>
      <c r="D188" s="462"/>
      <c r="E188" s="101" t="s">
        <v>254</v>
      </c>
      <c r="F188" s="102"/>
      <c r="G188" s="102"/>
      <c r="H188" s="103" t="str">
        <f t="shared" si="2"/>
        <v/>
      </c>
      <c r="I188" s="77"/>
    </row>
    <row r="189" spans="1:9" ht="15" customHeight="1">
      <c r="A189" s="453"/>
      <c r="B189" s="463" t="s">
        <v>256</v>
      </c>
      <c r="C189" s="463"/>
      <c r="D189" s="463"/>
      <c r="E189" s="101" t="s">
        <v>257</v>
      </c>
      <c r="F189" s="102"/>
      <c r="G189" s="102"/>
      <c r="H189" s="103" t="str">
        <f t="shared" si="2"/>
        <v/>
      </c>
      <c r="I189" s="77"/>
    </row>
    <row r="190" spans="1:9" ht="15" customHeight="1">
      <c r="A190" s="453"/>
      <c r="B190" s="463"/>
      <c r="C190" s="463"/>
      <c r="D190" s="463"/>
      <c r="E190" s="101" t="s">
        <v>258</v>
      </c>
      <c r="F190" s="105" t="str">
        <f>IF(F188="","",(F188*F189))</f>
        <v/>
      </c>
      <c r="G190" s="105" t="str">
        <f>IF(G188="","",(G188*G189))</f>
        <v/>
      </c>
      <c r="H190" s="106" t="str">
        <f t="shared" si="2"/>
        <v/>
      </c>
      <c r="I190" s="77" t="s">
        <v>237</v>
      </c>
    </row>
    <row r="191" spans="1:9" ht="15" customHeight="1">
      <c r="A191" s="453"/>
      <c r="B191" s="462" t="s">
        <v>251</v>
      </c>
      <c r="C191" s="462"/>
      <c r="D191" s="462"/>
      <c r="E191" s="98" t="s">
        <v>252</v>
      </c>
      <c r="F191" s="99"/>
      <c r="G191" s="99"/>
      <c r="H191" s="100" t="str">
        <f t="shared" si="2"/>
        <v/>
      </c>
      <c r="I191" s="77"/>
    </row>
    <row r="192" spans="1:9" ht="15" customHeight="1">
      <c r="A192" s="453"/>
      <c r="B192" s="462"/>
      <c r="C192" s="462"/>
      <c r="D192" s="462"/>
      <c r="E192" s="101" t="s">
        <v>254</v>
      </c>
      <c r="F192" s="102"/>
      <c r="G192" s="102"/>
      <c r="H192" s="103" t="str">
        <f t="shared" si="2"/>
        <v/>
      </c>
      <c r="I192" s="77"/>
    </row>
    <row r="193" spans="1:9" ht="15" customHeight="1">
      <c r="A193" s="453"/>
      <c r="B193" s="463" t="s">
        <v>256</v>
      </c>
      <c r="C193" s="463"/>
      <c r="D193" s="463"/>
      <c r="E193" s="101" t="s">
        <v>257</v>
      </c>
      <c r="F193" s="102"/>
      <c r="G193" s="102"/>
      <c r="H193" s="103" t="str">
        <f t="shared" si="2"/>
        <v/>
      </c>
      <c r="I193" s="77"/>
    </row>
    <row r="194" spans="1:9" ht="15" customHeight="1">
      <c r="A194" s="453"/>
      <c r="B194" s="463"/>
      <c r="C194" s="463"/>
      <c r="D194" s="463"/>
      <c r="E194" s="101" t="s">
        <v>258</v>
      </c>
      <c r="F194" s="105" t="str">
        <f>IF(F192="","",(F192*F193))</f>
        <v/>
      </c>
      <c r="G194" s="105" t="str">
        <f>IF(G192="","",(G192*G193))</f>
        <v/>
      </c>
      <c r="H194" s="106" t="str">
        <f t="shared" si="2"/>
        <v/>
      </c>
      <c r="I194" s="77" t="s">
        <v>237</v>
      </c>
    </row>
    <row r="195" spans="1:9" ht="15" customHeight="1">
      <c r="A195" s="453"/>
      <c r="B195" s="462" t="s">
        <v>251</v>
      </c>
      <c r="C195" s="462"/>
      <c r="D195" s="462"/>
      <c r="E195" s="98" t="s">
        <v>252</v>
      </c>
      <c r="F195" s="99"/>
      <c r="G195" s="99"/>
      <c r="H195" s="100" t="str">
        <f t="shared" si="2"/>
        <v/>
      </c>
      <c r="I195" s="77"/>
    </row>
    <row r="196" spans="1:9" ht="15" customHeight="1">
      <c r="A196" s="453"/>
      <c r="B196" s="462"/>
      <c r="C196" s="462"/>
      <c r="D196" s="462"/>
      <c r="E196" s="101" t="s">
        <v>254</v>
      </c>
      <c r="F196" s="102"/>
      <c r="G196" s="102"/>
      <c r="H196" s="103" t="str">
        <f t="shared" si="2"/>
        <v/>
      </c>
      <c r="I196" s="77"/>
    </row>
    <row r="197" spans="1:9" ht="15" customHeight="1">
      <c r="A197" s="453"/>
      <c r="B197" s="463" t="s">
        <v>256</v>
      </c>
      <c r="C197" s="463"/>
      <c r="D197" s="463"/>
      <c r="E197" s="101" t="s">
        <v>257</v>
      </c>
      <c r="F197" s="102"/>
      <c r="G197" s="102"/>
      <c r="H197" s="103" t="str">
        <f t="shared" si="2"/>
        <v/>
      </c>
      <c r="I197" s="77"/>
    </row>
    <row r="198" spans="1:9" ht="15" customHeight="1">
      <c r="A198" s="453"/>
      <c r="B198" s="463"/>
      <c r="C198" s="463"/>
      <c r="D198" s="463"/>
      <c r="E198" s="110" t="s">
        <v>258</v>
      </c>
      <c r="F198" s="111" t="str">
        <f>IF(F196="","",(F196*F197))</f>
        <v/>
      </c>
      <c r="G198" s="111" t="str">
        <f>IF(G196="","",(G196*G197))</f>
        <v/>
      </c>
      <c r="H198" s="106" t="str">
        <f t="shared" si="2"/>
        <v/>
      </c>
      <c r="I198" s="77" t="s">
        <v>237</v>
      </c>
    </row>
    <row r="199" spans="1:9" ht="15" customHeight="1">
      <c r="A199" s="453"/>
      <c r="B199" s="462" t="s">
        <v>251</v>
      </c>
      <c r="C199" s="462"/>
      <c r="D199" s="462"/>
      <c r="E199" s="98" t="s">
        <v>252</v>
      </c>
      <c r="F199" s="99"/>
      <c r="G199" s="99"/>
      <c r="H199" s="100" t="str">
        <f t="shared" ref="H199:H204" si="3">IF(G199="","",G199/F199)</f>
        <v/>
      </c>
      <c r="I199" s="77"/>
    </row>
    <row r="200" spans="1:9" ht="15" customHeight="1">
      <c r="A200" s="453"/>
      <c r="B200" s="462"/>
      <c r="C200" s="462"/>
      <c r="D200" s="462"/>
      <c r="E200" s="101" t="s">
        <v>254</v>
      </c>
      <c r="F200" s="102"/>
      <c r="G200" s="102"/>
      <c r="H200" s="103" t="str">
        <f t="shared" si="3"/>
        <v/>
      </c>
      <c r="I200" s="77"/>
    </row>
    <row r="201" spans="1:9" ht="15" customHeight="1">
      <c r="A201" s="453"/>
      <c r="B201" s="463" t="s">
        <v>256</v>
      </c>
      <c r="C201" s="463"/>
      <c r="D201" s="463"/>
      <c r="E201" s="101" t="s">
        <v>257</v>
      </c>
      <c r="F201" s="102"/>
      <c r="G201" s="102"/>
      <c r="H201" s="103" t="str">
        <f t="shared" si="3"/>
        <v/>
      </c>
      <c r="I201" s="77"/>
    </row>
    <row r="202" spans="1:9" ht="15" customHeight="1">
      <c r="A202" s="453"/>
      <c r="B202" s="463"/>
      <c r="C202" s="463"/>
      <c r="D202" s="463"/>
      <c r="E202" s="101" t="s">
        <v>258</v>
      </c>
      <c r="F202" s="105" t="str">
        <f>IF(F200="","",(F200*F201))</f>
        <v/>
      </c>
      <c r="G202" s="105" t="str">
        <f>IF(G200="","",(G200*G201))</f>
        <v/>
      </c>
      <c r="H202" s="106" t="str">
        <f t="shared" si="3"/>
        <v/>
      </c>
      <c r="I202" s="77" t="s">
        <v>237</v>
      </c>
    </row>
    <row r="203" spans="1:9" ht="15" customHeight="1">
      <c r="A203" s="453"/>
      <c r="B203" s="464" t="s">
        <v>264</v>
      </c>
      <c r="C203" s="464"/>
      <c r="D203" s="464"/>
      <c r="E203" s="98" t="s">
        <v>252</v>
      </c>
      <c r="F203" s="112" t="str">
        <f>IF(F7="","",SUM(M13:M14))</f>
        <v/>
      </c>
      <c r="G203" s="112" t="str">
        <f>IF(G7="","",SUM(N13:N14))</f>
        <v/>
      </c>
      <c r="H203" s="100" t="str">
        <f t="shared" si="3"/>
        <v/>
      </c>
      <c r="I203" s="77"/>
    </row>
    <row r="204" spans="1:9" ht="15" customHeight="1">
      <c r="A204" s="453"/>
      <c r="B204" s="464"/>
      <c r="C204" s="464"/>
      <c r="D204" s="464"/>
      <c r="E204" s="101" t="s">
        <v>254</v>
      </c>
      <c r="F204" s="105" t="str">
        <f>IF(F7="","",SUM(O13:O14))</f>
        <v/>
      </c>
      <c r="G204" s="105" t="str">
        <f>IF(G7="","",SUM(P13:P14))</f>
        <v/>
      </c>
      <c r="H204" s="103" t="str">
        <f t="shared" si="3"/>
        <v/>
      </c>
      <c r="I204" s="77"/>
    </row>
    <row r="205" spans="1:9" ht="15" customHeight="1">
      <c r="A205" s="453"/>
      <c r="B205" s="464"/>
      <c r="C205" s="464"/>
      <c r="D205" s="464"/>
      <c r="E205" s="101" t="s">
        <v>257</v>
      </c>
      <c r="F205" s="113" t="s">
        <v>265</v>
      </c>
      <c r="G205" s="113" t="s">
        <v>265</v>
      </c>
      <c r="H205" s="114" t="s">
        <v>265</v>
      </c>
      <c r="I205" s="77"/>
    </row>
    <row r="206" spans="1:9" ht="15" customHeight="1">
      <c r="A206" s="453"/>
      <c r="B206" s="464"/>
      <c r="C206" s="464"/>
      <c r="D206" s="464"/>
      <c r="E206" s="101" t="s">
        <v>258</v>
      </c>
      <c r="F206" s="105" t="str">
        <f>IF(F7="","",SUM(Q13:Q14))</f>
        <v/>
      </c>
      <c r="G206" s="105" t="str">
        <f>IF(G7="","",SUM(R13:R14))</f>
        <v/>
      </c>
      <c r="H206" s="106" t="str">
        <f t="shared" ref="H206:H242" si="4">IF(G206="","",G206/F206)</f>
        <v/>
      </c>
      <c r="I206" s="77" t="s">
        <v>237</v>
      </c>
    </row>
    <row r="207" spans="1:9" ht="15" customHeight="1">
      <c r="A207" s="453"/>
      <c r="B207" s="451" t="s">
        <v>266</v>
      </c>
      <c r="C207" s="451"/>
      <c r="D207" s="451"/>
      <c r="E207" s="451"/>
      <c r="F207" s="115"/>
      <c r="G207" s="115"/>
      <c r="H207" s="116" t="str">
        <f t="shared" si="4"/>
        <v/>
      </c>
      <c r="I207" s="77"/>
    </row>
    <row r="208" spans="1:9" ht="15" customHeight="1">
      <c r="A208" s="453"/>
      <c r="B208" s="451" t="s">
        <v>267</v>
      </c>
      <c r="C208" s="451"/>
      <c r="D208" s="451"/>
      <c r="E208" s="451"/>
      <c r="F208" s="115"/>
      <c r="G208" s="115"/>
      <c r="H208" s="116" t="str">
        <f t="shared" si="4"/>
        <v/>
      </c>
      <c r="I208" s="77"/>
    </row>
    <row r="209" spans="1:9" ht="30" customHeight="1">
      <c r="A209" s="453"/>
      <c r="B209" s="465" t="s">
        <v>268</v>
      </c>
      <c r="C209" s="465"/>
      <c r="D209" s="465"/>
      <c r="E209" s="465"/>
      <c r="F209" s="117"/>
      <c r="G209" s="117"/>
      <c r="H209" s="116" t="str">
        <f t="shared" si="4"/>
        <v/>
      </c>
      <c r="I209" s="77"/>
    </row>
    <row r="210" spans="1:9" ht="21" customHeight="1">
      <c r="A210" s="453"/>
      <c r="B210" s="451" t="s">
        <v>269</v>
      </c>
      <c r="C210" s="451"/>
      <c r="D210" s="451"/>
      <c r="E210" s="451"/>
      <c r="F210" s="118" t="str">
        <f>IF(F10="","",(SUM(F206,F207,F208)))</f>
        <v/>
      </c>
      <c r="G210" s="118" t="str">
        <f>IF(G10="","",(SUM(G206,G207,G208)))</f>
        <v/>
      </c>
      <c r="H210" s="116" t="str">
        <f t="shared" si="4"/>
        <v/>
      </c>
      <c r="I210" s="77" t="s">
        <v>237</v>
      </c>
    </row>
    <row r="211" spans="1:9" ht="15" customHeight="1" thickBot="1">
      <c r="A211" s="454" t="s">
        <v>270</v>
      </c>
      <c r="B211" s="451" t="s">
        <v>271</v>
      </c>
      <c r="C211" s="451"/>
      <c r="D211" s="451"/>
      <c r="E211" s="451"/>
      <c r="F211" s="119"/>
      <c r="G211" s="119"/>
      <c r="H211" s="116" t="str">
        <f t="shared" si="4"/>
        <v/>
      </c>
      <c r="I211" s="77"/>
    </row>
    <row r="212" spans="1:9" ht="15" customHeight="1" thickTop="1" thickBot="1">
      <c r="A212" s="454"/>
      <c r="B212" s="459" t="s">
        <v>272</v>
      </c>
      <c r="C212" s="456" t="s">
        <v>273</v>
      </c>
      <c r="D212" s="456"/>
      <c r="E212" s="456"/>
      <c r="F212" s="120"/>
      <c r="G212" s="120"/>
      <c r="H212" s="104" t="str">
        <f t="shared" si="4"/>
        <v/>
      </c>
      <c r="I212" s="121" t="s">
        <v>274</v>
      </c>
    </row>
    <row r="213" spans="1:9" ht="15" customHeight="1" thickTop="1" thickBot="1">
      <c r="A213" s="454"/>
      <c r="B213" s="454"/>
      <c r="C213" s="457" t="s">
        <v>275</v>
      </c>
      <c r="D213" s="457"/>
      <c r="E213" s="457"/>
      <c r="F213" s="120"/>
      <c r="G213" s="120"/>
      <c r="H213" s="103" t="str">
        <f t="shared" si="4"/>
        <v/>
      </c>
      <c r="I213" s="121" t="s">
        <v>274</v>
      </c>
    </row>
    <row r="214" spans="1:9" ht="15" customHeight="1" thickTop="1" thickBot="1">
      <c r="A214" s="454"/>
      <c r="B214" s="454"/>
      <c r="C214" s="457" t="s">
        <v>276</v>
      </c>
      <c r="D214" s="457"/>
      <c r="E214" s="457"/>
      <c r="F214" s="120"/>
      <c r="G214" s="120"/>
      <c r="H214" s="103" t="str">
        <f t="shared" si="4"/>
        <v/>
      </c>
      <c r="I214" s="121" t="s">
        <v>274</v>
      </c>
    </row>
    <row r="215" spans="1:9" ht="15" customHeight="1" thickTop="1" thickBot="1">
      <c r="A215" s="454"/>
      <c r="B215" s="454"/>
      <c r="C215" s="457" t="s">
        <v>277</v>
      </c>
      <c r="D215" s="457"/>
      <c r="E215" s="457"/>
      <c r="F215" s="120"/>
      <c r="G215" s="120"/>
      <c r="H215" s="103" t="str">
        <f t="shared" si="4"/>
        <v/>
      </c>
      <c r="I215" s="121" t="s">
        <v>274</v>
      </c>
    </row>
    <row r="216" spans="1:9" ht="15" customHeight="1" thickTop="1" thickBot="1">
      <c r="A216" s="454"/>
      <c r="B216" s="454"/>
      <c r="C216" s="457" t="s">
        <v>278</v>
      </c>
      <c r="D216" s="457"/>
      <c r="E216" s="457"/>
      <c r="F216" s="120"/>
      <c r="G216" s="120"/>
      <c r="H216" s="103" t="str">
        <f t="shared" si="4"/>
        <v/>
      </c>
      <c r="I216" s="121" t="s">
        <v>274</v>
      </c>
    </row>
    <row r="217" spans="1:9" ht="15" customHeight="1" thickTop="1" thickBot="1">
      <c r="A217" s="454"/>
      <c r="B217" s="454"/>
      <c r="C217" s="457" t="s">
        <v>279</v>
      </c>
      <c r="D217" s="457"/>
      <c r="E217" s="457"/>
      <c r="F217" s="120"/>
      <c r="G217" s="120"/>
      <c r="H217" s="103" t="str">
        <f t="shared" si="4"/>
        <v/>
      </c>
      <c r="I217" s="121" t="s">
        <v>274</v>
      </c>
    </row>
    <row r="218" spans="1:9" ht="15" customHeight="1" thickTop="1" thickBot="1">
      <c r="A218" s="454"/>
      <c r="B218" s="454"/>
      <c r="C218" s="457" t="s">
        <v>280</v>
      </c>
      <c r="D218" s="457"/>
      <c r="E218" s="457"/>
      <c r="F218" s="120"/>
      <c r="G218" s="120"/>
      <c r="H218" s="103" t="str">
        <f t="shared" si="4"/>
        <v/>
      </c>
      <c r="I218" s="121" t="s">
        <v>274</v>
      </c>
    </row>
    <row r="219" spans="1:9" ht="15" customHeight="1" thickTop="1" thickBot="1">
      <c r="A219" s="454"/>
      <c r="B219" s="454"/>
      <c r="C219" s="457" t="s">
        <v>281</v>
      </c>
      <c r="D219" s="457"/>
      <c r="E219" s="457"/>
      <c r="F219" s="120"/>
      <c r="G219" s="120"/>
      <c r="H219" s="103" t="str">
        <f t="shared" si="4"/>
        <v/>
      </c>
      <c r="I219" s="121" t="s">
        <v>274</v>
      </c>
    </row>
    <row r="220" spans="1:9" ht="15" customHeight="1" thickTop="1" thickBot="1">
      <c r="A220" s="454"/>
      <c r="B220" s="454"/>
      <c r="C220" s="457" t="s">
        <v>282</v>
      </c>
      <c r="D220" s="457"/>
      <c r="E220" s="457"/>
      <c r="F220" s="120"/>
      <c r="G220" s="120"/>
      <c r="H220" s="103" t="str">
        <f t="shared" si="4"/>
        <v/>
      </c>
      <c r="I220" s="121" t="s">
        <v>274</v>
      </c>
    </row>
    <row r="221" spans="1:9" ht="15" customHeight="1" thickTop="1" thickBot="1">
      <c r="A221" s="454"/>
      <c r="B221" s="454"/>
      <c r="C221" s="457" t="s">
        <v>283</v>
      </c>
      <c r="D221" s="457"/>
      <c r="E221" s="457"/>
      <c r="F221" s="102"/>
      <c r="G221" s="102"/>
      <c r="H221" s="103" t="str">
        <f t="shared" si="4"/>
        <v/>
      </c>
      <c r="I221" s="121" t="s">
        <v>274</v>
      </c>
    </row>
    <row r="222" spans="1:9" ht="15" customHeight="1" thickTop="1" thickBot="1">
      <c r="A222" s="454"/>
      <c r="B222" s="460"/>
      <c r="C222" s="130" t="s">
        <v>182</v>
      </c>
      <c r="D222" s="131"/>
      <c r="E222" s="132"/>
      <c r="F222" s="133"/>
      <c r="G222" s="133"/>
      <c r="H222" s="74"/>
      <c r="I222" s="121" t="s">
        <v>303</v>
      </c>
    </row>
    <row r="223" spans="1:9" ht="15" customHeight="1" thickTop="1" thickBot="1">
      <c r="A223" s="454"/>
      <c r="B223" s="459"/>
      <c r="C223" s="458" t="s">
        <v>284</v>
      </c>
      <c r="D223" s="458"/>
      <c r="E223" s="458"/>
      <c r="F223" s="122" t="str">
        <f>IF(F212="","",(SUM(F212:F222)))</f>
        <v/>
      </c>
      <c r="G223" s="122" t="str">
        <f>IF(G212="","",(SUM(G212:G222)))</f>
        <v/>
      </c>
      <c r="H223" s="116" t="str">
        <f t="shared" si="4"/>
        <v/>
      </c>
      <c r="I223" s="77" t="s">
        <v>237</v>
      </c>
    </row>
    <row r="224" spans="1:9" ht="15" customHeight="1" thickTop="1" thickBot="1">
      <c r="A224" s="454"/>
      <c r="B224" s="453" t="s">
        <v>285</v>
      </c>
      <c r="C224" s="456" t="s">
        <v>286</v>
      </c>
      <c r="D224" s="456"/>
      <c r="E224" s="456"/>
      <c r="F224" s="99"/>
      <c r="G224" s="99"/>
      <c r="H224" s="100" t="str">
        <f t="shared" si="4"/>
        <v/>
      </c>
      <c r="I224" s="121" t="s">
        <v>274</v>
      </c>
    </row>
    <row r="225" spans="1:9" ht="15" customHeight="1" thickTop="1" thickBot="1">
      <c r="A225" s="454"/>
      <c r="B225" s="454"/>
      <c r="C225" s="457" t="s">
        <v>287</v>
      </c>
      <c r="D225" s="457"/>
      <c r="E225" s="457"/>
      <c r="F225" s="102"/>
      <c r="G225" s="102"/>
      <c r="H225" s="103" t="str">
        <f t="shared" si="4"/>
        <v/>
      </c>
      <c r="I225" s="121" t="s">
        <v>274</v>
      </c>
    </row>
    <row r="226" spans="1:9" ht="15" customHeight="1" thickTop="1" thickBot="1">
      <c r="A226" s="454"/>
      <c r="B226" s="455"/>
      <c r="C226" s="130" t="s">
        <v>182</v>
      </c>
      <c r="D226" s="131"/>
      <c r="E226" s="132"/>
      <c r="F226" s="133"/>
      <c r="G226" s="133"/>
      <c r="H226" s="74"/>
      <c r="I226" s="121" t="s">
        <v>303</v>
      </c>
    </row>
    <row r="227" spans="1:9" ht="15" customHeight="1" thickTop="1" thickBot="1">
      <c r="A227" s="454"/>
      <c r="B227" s="453"/>
      <c r="C227" s="458" t="s">
        <v>284</v>
      </c>
      <c r="D227" s="458"/>
      <c r="E227" s="458"/>
      <c r="F227" s="122" t="str">
        <f>IF(F212="","",(SUM(F224:F226)))</f>
        <v/>
      </c>
      <c r="G227" s="122" t="str">
        <f>IF(G212="","",(SUM(G224:G226)))</f>
        <v/>
      </c>
      <c r="H227" s="116" t="str">
        <f t="shared" si="4"/>
        <v/>
      </c>
      <c r="I227" s="77" t="s">
        <v>237</v>
      </c>
    </row>
    <row r="228" spans="1:9" ht="15" customHeight="1" thickTop="1" thickBot="1">
      <c r="A228" s="454"/>
      <c r="B228" s="453" t="s">
        <v>288</v>
      </c>
      <c r="C228" s="456" t="s">
        <v>289</v>
      </c>
      <c r="D228" s="456"/>
      <c r="E228" s="456"/>
      <c r="F228" s="120"/>
      <c r="G228" s="120"/>
      <c r="H228" s="104" t="str">
        <f t="shared" si="4"/>
        <v/>
      </c>
      <c r="I228" s="121" t="s">
        <v>274</v>
      </c>
    </row>
    <row r="229" spans="1:9" ht="15" customHeight="1" thickTop="1" thickBot="1">
      <c r="A229" s="454"/>
      <c r="B229" s="454"/>
      <c r="C229" s="457" t="s">
        <v>290</v>
      </c>
      <c r="D229" s="457"/>
      <c r="E229" s="457"/>
      <c r="F229" s="120"/>
      <c r="G229" s="120"/>
      <c r="H229" s="103" t="str">
        <f t="shared" si="4"/>
        <v/>
      </c>
      <c r="I229" s="121" t="s">
        <v>274</v>
      </c>
    </row>
    <row r="230" spans="1:9" ht="15" customHeight="1" thickTop="1" thickBot="1">
      <c r="A230" s="454"/>
      <c r="B230" s="454"/>
      <c r="C230" s="457" t="s">
        <v>291</v>
      </c>
      <c r="D230" s="457"/>
      <c r="E230" s="457"/>
      <c r="F230" s="102"/>
      <c r="G230" s="102"/>
      <c r="H230" s="103" t="str">
        <f t="shared" si="4"/>
        <v/>
      </c>
      <c r="I230" s="121" t="s">
        <v>274</v>
      </c>
    </row>
    <row r="231" spans="1:9" ht="15" customHeight="1" thickTop="1" thickBot="1">
      <c r="A231" s="454"/>
      <c r="B231" s="455"/>
      <c r="C231" s="130" t="s">
        <v>182</v>
      </c>
      <c r="D231" s="131"/>
      <c r="E231" s="132"/>
      <c r="F231" s="133"/>
      <c r="G231" s="133"/>
      <c r="H231" s="74"/>
      <c r="I231" s="121" t="s">
        <v>303</v>
      </c>
    </row>
    <row r="232" spans="1:9" ht="15" customHeight="1" thickTop="1" thickBot="1">
      <c r="A232" s="454"/>
      <c r="B232" s="453"/>
      <c r="C232" s="458" t="s">
        <v>284</v>
      </c>
      <c r="D232" s="458"/>
      <c r="E232" s="458"/>
      <c r="F232" s="122" t="str">
        <f>IF(F212="","",(SUM(F228:F231)))</f>
        <v/>
      </c>
      <c r="G232" s="122" t="str">
        <f>IF(G212="","",(SUM(G228:G231)))</f>
        <v/>
      </c>
      <c r="H232" s="116" t="str">
        <f t="shared" si="4"/>
        <v/>
      </c>
      <c r="I232" s="77" t="s">
        <v>237</v>
      </c>
    </row>
    <row r="233" spans="1:9" ht="15" customHeight="1" thickTop="1" thickBot="1">
      <c r="A233" s="454"/>
      <c r="B233" s="453" t="s">
        <v>292</v>
      </c>
      <c r="C233" s="456" t="s">
        <v>293</v>
      </c>
      <c r="D233" s="456"/>
      <c r="E233" s="456"/>
      <c r="F233" s="120"/>
      <c r="G233" s="120"/>
      <c r="H233" s="103" t="str">
        <f t="shared" si="4"/>
        <v/>
      </c>
      <c r="I233" s="121" t="s">
        <v>274</v>
      </c>
    </row>
    <row r="234" spans="1:9" ht="15" customHeight="1" thickTop="1" thickBot="1">
      <c r="A234" s="454"/>
      <c r="B234" s="454"/>
      <c r="C234" s="457" t="s">
        <v>294</v>
      </c>
      <c r="D234" s="457"/>
      <c r="E234" s="457"/>
      <c r="F234" s="120"/>
      <c r="G234" s="120"/>
      <c r="H234" s="103" t="str">
        <f t="shared" si="4"/>
        <v/>
      </c>
      <c r="I234" s="121" t="s">
        <v>274</v>
      </c>
    </row>
    <row r="235" spans="1:9" ht="15" customHeight="1" thickTop="1" thickBot="1">
      <c r="A235" s="454"/>
      <c r="B235" s="454"/>
      <c r="C235" s="457" t="s">
        <v>295</v>
      </c>
      <c r="D235" s="457"/>
      <c r="E235" s="457"/>
      <c r="F235" s="102"/>
      <c r="G235" s="102"/>
      <c r="H235" s="103" t="str">
        <f t="shared" si="4"/>
        <v/>
      </c>
      <c r="I235" s="121" t="s">
        <v>274</v>
      </c>
    </row>
    <row r="236" spans="1:9" ht="15" customHeight="1" thickTop="1" thickBot="1">
      <c r="A236" s="454"/>
      <c r="B236" s="455"/>
      <c r="C236" s="130" t="s">
        <v>182</v>
      </c>
      <c r="D236" s="131"/>
      <c r="E236" s="132"/>
      <c r="F236" s="133"/>
      <c r="G236" s="133"/>
      <c r="H236" s="74"/>
      <c r="I236" s="121" t="s">
        <v>303</v>
      </c>
    </row>
    <row r="237" spans="1:9" ht="15" customHeight="1" thickTop="1" thickBot="1">
      <c r="A237" s="454"/>
      <c r="B237" s="453"/>
      <c r="C237" s="458" t="s">
        <v>284</v>
      </c>
      <c r="D237" s="458"/>
      <c r="E237" s="458"/>
      <c r="F237" s="122" t="str">
        <f>IF(F212="","",(SUM(F233:F236)))</f>
        <v/>
      </c>
      <c r="G237" s="122" t="str">
        <f>IF(G212="","",(SUM(G233:G236)))</f>
        <v/>
      </c>
      <c r="H237" s="116" t="str">
        <f t="shared" si="4"/>
        <v/>
      </c>
      <c r="I237" s="77" t="s">
        <v>237</v>
      </c>
    </row>
    <row r="238" spans="1:9" ht="21" customHeight="1" thickTop="1" thickBot="1">
      <c r="A238" s="454"/>
      <c r="B238" s="461" t="s">
        <v>296</v>
      </c>
      <c r="C238" s="461"/>
      <c r="D238" s="461"/>
      <c r="E238" s="461"/>
      <c r="F238" s="123" t="str">
        <f>IF(F223="","",(SUM(F211,F223,F227,F232,F237)))</f>
        <v/>
      </c>
      <c r="G238" s="123" t="str">
        <f>IF(G223="","",(SUM(G211,G223,G227,G232,G237)))</f>
        <v/>
      </c>
      <c r="H238" s="124" t="str">
        <f t="shared" si="4"/>
        <v/>
      </c>
      <c r="I238" s="77" t="s">
        <v>237</v>
      </c>
    </row>
    <row r="239" spans="1:9" ht="21" customHeight="1" thickTop="1" thickBot="1">
      <c r="A239" s="449" t="s">
        <v>297</v>
      </c>
      <c r="B239" s="450" t="s">
        <v>298</v>
      </c>
      <c r="C239" s="450"/>
      <c r="D239" s="450"/>
      <c r="E239" s="450"/>
      <c r="F239" s="125" t="str">
        <f>IF(F210="","",(F210-F238))</f>
        <v/>
      </c>
      <c r="G239" s="125" t="str">
        <f>IF(G210="","",(G210-G238))</f>
        <v/>
      </c>
      <c r="H239" s="126" t="str">
        <f t="shared" si="4"/>
        <v/>
      </c>
      <c r="I239" s="77" t="s">
        <v>237</v>
      </c>
    </row>
    <row r="240" spans="1:9" ht="21" customHeight="1" thickTop="1">
      <c r="A240" s="449"/>
      <c r="B240" s="451" t="s">
        <v>299</v>
      </c>
      <c r="C240" s="451"/>
      <c r="D240" s="451"/>
      <c r="E240" s="451"/>
      <c r="F240" s="127" t="str">
        <f>IF(F239="","",(F239/F210))</f>
        <v/>
      </c>
      <c r="G240" s="127" t="str">
        <f>IF(G239="","",(G239/G210))</f>
        <v/>
      </c>
      <c r="H240" s="116" t="str">
        <f t="shared" si="4"/>
        <v/>
      </c>
      <c r="I240" s="77" t="s">
        <v>237</v>
      </c>
    </row>
    <row r="241" spans="1:9" ht="21" customHeight="1">
      <c r="A241" s="452" t="s">
        <v>300</v>
      </c>
      <c r="B241" s="452"/>
      <c r="C241" s="452"/>
      <c r="D241" s="452"/>
      <c r="E241" s="452"/>
      <c r="F241" s="117"/>
      <c r="G241" s="117"/>
      <c r="H241" s="127" t="str">
        <f t="shared" si="4"/>
        <v/>
      </c>
      <c r="I241" s="77" t="s">
        <v>301</v>
      </c>
    </row>
    <row r="242" spans="1:9" ht="21" customHeight="1">
      <c r="A242" s="452" t="s">
        <v>302</v>
      </c>
      <c r="B242" s="452"/>
      <c r="C242" s="452"/>
      <c r="D242" s="452"/>
      <c r="E242" s="452"/>
      <c r="F242" s="128" t="str">
        <f>IF(F239="","",F239+F241)</f>
        <v/>
      </c>
      <c r="G242" s="128" t="str">
        <f>IF(G239="","",G239+G241)</f>
        <v/>
      </c>
      <c r="H242" s="127" t="str">
        <f t="shared" si="4"/>
        <v/>
      </c>
      <c r="I242" s="77" t="s">
        <v>237</v>
      </c>
    </row>
  </sheetData>
  <mergeCells count="149">
    <mergeCell ref="L11:L12"/>
    <mergeCell ref="M11:N11"/>
    <mergeCell ref="O11:P11"/>
    <mergeCell ref="Q11:R11"/>
    <mergeCell ref="B13:D14"/>
    <mergeCell ref="B15:D16"/>
    <mergeCell ref="A3:F3"/>
    <mergeCell ref="A4:E4"/>
    <mergeCell ref="A5:H5"/>
    <mergeCell ref="A6:E6"/>
    <mergeCell ref="A7:A54"/>
    <mergeCell ref="B7:D8"/>
    <mergeCell ref="B9:D10"/>
    <mergeCell ref="B11:D12"/>
    <mergeCell ref="B17:D18"/>
    <mergeCell ref="B19:D20"/>
    <mergeCell ref="B33:D34"/>
    <mergeCell ref="B35:D36"/>
    <mergeCell ref="B37:D38"/>
    <mergeCell ref="B39:D40"/>
    <mergeCell ref="B41:D42"/>
    <mergeCell ref="B43:D44"/>
    <mergeCell ref="B21:D22"/>
    <mergeCell ref="B23:D24"/>
    <mergeCell ref="B25:D26"/>
    <mergeCell ref="B27:D28"/>
    <mergeCell ref="B29:D30"/>
    <mergeCell ref="B31:D32"/>
    <mergeCell ref="B63:D64"/>
    <mergeCell ref="B65:D66"/>
    <mergeCell ref="B67:D68"/>
    <mergeCell ref="B69:D70"/>
    <mergeCell ref="B71:D72"/>
    <mergeCell ref="B73:D74"/>
    <mergeCell ref="B45:D46"/>
    <mergeCell ref="B47:D48"/>
    <mergeCell ref="B49:D50"/>
    <mergeCell ref="B51:D52"/>
    <mergeCell ref="B53:D54"/>
    <mergeCell ref="B55:D56"/>
    <mergeCell ref="B57:D58"/>
    <mergeCell ref="B59:D60"/>
    <mergeCell ref="B61:D62"/>
    <mergeCell ref="B87:D88"/>
    <mergeCell ref="B89:D90"/>
    <mergeCell ref="B91:D92"/>
    <mergeCell ref="B93:D94"/>
    <mergeCell ref="B95:D96"/>
    <mergeCell ref="B97:D98"/>
    <mergeCell ref="B75:D76"/>
    <mergeCell ref="B77:D78"/>
    <mergeCell ref="B79:D80"/>
    <mergeCell ref="B81:D82"/>
    <mergeCell ref="B83:D84"/>
    <mergeCell ref="B85:D86"/>
    <mergeCell ref="B99:D100"/>
    <mergeCell ref="B101:D102"/>
    <mergeCell ref="A103:A150"/>
    <mergeCell ref="B103:D104"/>
    <mergeCell ref="B105:D106"/>
    <mergeCell ref="B107:D108"/>
    <mergeCell ref="B109:D110"/>
    <mergeCell ref="B111:D112"/>
    <mergeCell ref="B113:D114"/>
    <mergeCell ref="B115:D118"/>
    <mergeCell ref="A55:A102"/>
    <mergeCell ref="B131:D132"/>
    <mergeCell ref="B133:D134"/>
    <mergeCell ref="B135:D136"/>
    <mergeCell ref="B137:D138"/>
    <mergeCell ref="B139:D140"/>
    <mergeCell ref="B141:D142"/>
    <mergeCell ref="B119:D120"/>
    <mergeCell ref="B121:D122"/>
    <mergeCell ref="B123:D124"/>
    <mergeCell ref="B125:D126"/>
    <mergeCell ref="B127:D128"/>
    <mergeCell ref="B129:D130"/>
    <mergeCell ref="B143:D144"/>
    <mergeCell ref="B145:D146"/>
    <mergeCell ref="B147:D148"/>
    <mergeCell ref="B149:D150"/>
    <mergeCell ref="A151:A198"/>
    <mergeCell ref="B151:D152"/>
    <mergeCell ref="B153:D154"/>
    <mergeCell ref="B155:D156"/>
    <mergeCell ref="B157:D158"/>
    <mergeCell ref="B159:D160"/>
    <mergeCell ref="B173:D174"/>
    <mergeCell ref="B175:D176"/>
    <mergeCell ref="B177:D178"/>
    <mergeCell ref="B179:D180"/>
    <mergeCell ref="B181:D182"/>
    <mergeCell ref="B183:D184"/>
    <mergeCell ref="B161:D162"/>
    <mergeCell ref="B163:D164"/>
    <mergeCell ref="B165:D166"/>
    <mergeCell ref="B167:D168"/>
    <mergeCell ref="B169:D170"/>
    <mergeCell ref="B171:D172"/>
    <mergeCell ref="B197:D198"/>
    <mergeCell ref="B238:E238"/>
    <mergeCell ref="A199:A210"/>
    <mergeCell ref="B199:D200"/>
    <mergeCell ref="B201:D202"/>
    <mergeCell ref="B203:D206"/>
    <mergeCell ref="B207:E207"/>
    <mergeCell ref="B208:E208"/>
    <mergeCell ref="B209:E209"/>
    <mergeCell ref="B185:D186"/>
    <mergeCell ref="B187:D188"/>
    <mergeCell ref="B189:D190"/>
    <mergeCell ref="B191:D192"/>
    <mergeCell ref="B193:D194"/>
    <mergeCell ref="B195:D196"/>
    <mergeCell ref="B210:E210"/>
    <mergeCell ref="C218:E218"/>
    <mergeCell ref="C219:E219"/>
    <mergeCell ref="C220:E220"/>
    <mergeCell ref="C221:E221"/>
    <mergeCell ref="C223:E223"/>
    <mergeCell ref="B224:B227"/>
    <mergeCell ref="C224:E224"/>
    <mergeCell ref="C225:E225"/>
    <mergeCell ref="C227:E227"/>
    <mergeCell ref="A239:A240"/>
    <mergeCell ref="B239:E239"/>
    <mergeCell ref="B240:E240"/>
    <mergeCell ref="A241:E241"/>
    <mergeCell ref="A242:E242"/>
    <mergeCell ref="B228:B232"/>
    <mergeCell ref="C228:E228"/>
    <mergeCell ref="C229:E229"/>
    <mergeCell ref="C230:E230"/>
    <mergeCell ref="C232:E232"/>
    <mergeCell ref="B233:B237"/>
    <mergeCell ref="C233:E233"/>
    <mergeCell ref="C234:E234"/>
    <mergeCell ref="C235:E235"/>
    <mergeCell ref="C237:E237"/>
    <mergeCell ref="A211:A238"/>
    <mergeCell ref="B211:E211"/>
    <mergeCell ref="B212:B223"/>
    <mergeCell ref="C212:E212"/>
    <mergeCell ref="C213:E213"/>
    <mergeCell ref="C214:E214"/>
    <mergeCell ref="C215:E215"/>
    <mergeCell ref="C216:E216"/>
    <mergeCell ref="C217:E217"/>
  </mergeCells>
  <phoneticPr fontId="2"/>
  <dataValidations count="1">
    <dataValidation type="list" showErrorMessage="1" sqref="G3">
      <formula1>"(H　 　  ),(R1),(R2),(R3),(R4),(R5),(R6),(R7),(R8),(R9),(R10),(R11),(R12),(R13),(R14),(R15),(R16),(R17),(R18),(R19),(R20)"</formula1>
      <formula2>0</formula2>
    </dataValidation>
  </dataValidations>
  <pageMargins left="0.78749999999999998" right="0.39374999999999999" top="0.59027777777777801" bottom="0.59027777777777801" header="0.51180555555555496" footer="0.51180555555555496"/>
  <pageSetup paperSize="9" orientation="portrait" horizontalDpi="300" verticalDpi="300" r:id="rId1"/>
  <rowBreaks count="3" manualBreakCount="3">
    <brk id="54" max="16383" man="1"/>
    <brk id="102" max="16383" man="1"/>
    <brk id="1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説明</vt:lpstr>
      <vt:lpstr>提出書類確認（1月）</vt:lpstr>
      <vt:lpstr>提出書類確認（7月）</vt:lpstr>
      <vt:lpstr>就農状況報告</vt:lpstr>
      <vt:lpstr>自己評価チェックリスト</vt:lpstr>
      <vt:lpstr>作業日誌</vt:lpstr>
      <vt:lpstr>決算書</vt:lpstr>
      <vt:lpstr>決算書 (多品目栽培)</vt:lpstr>
      <vt:lpstr>決算書!Print_Area</vt:lpstr>
      <vt:lpstr>'決算書 (多品目栽培)'!Print_Area</vt:lpstr>
      <vt:lpstr>作業日誌!Print_Area</vt:lpstr>
      <vt:lpstr>自己評価チェックリスト!Print_Area</vt:lpstr>
      <vt:lpstr>就農状況報告!Print_Area</vt:lpstr>
      <vt:lpstr>説明!Print_Area</vt:lpstr>
      <vt:lpstr>'提出書類確認（1月）'!Print_Area</vt:lpstr>
      <vt:lpstr>'提出書類確認（7月）'!Print_Area</vt:lpstr>
      <vt:lpstr>'決算書 (多品目栽培)'!Print_Titles</vt:lpstr>
      <vt:lpstr>作業日誌!Print_Titles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H2459</dc:creator>
  <cp:lastModifiedBy>Windows ユーザー</cp:lastModifiedBy>
  <cp:lastPrinted>2022-08-30T06:14:18Z</cp:lastPrinted>
  <dcterms:created xsi:type="dcterms:W3CDTF">1997-01-08T22:48:59Z</dcterms:created>
  <dcterms:modified xsi:type="dcterms:W3CDTF">2023-05-02T00:16:24Z</dcterms:modified>
</cp:coreProperties>
</file>