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<sst xmlns="http://schemas.openxmlformats.org/spreadsheetml/2006/main" count="112" uniqueCount="40">
  <si>
    <t>第８表　国籍別，年齢（５歳階級）別外国人数</t>
  </si>
  <si>
    <t>区　　　分</t>
  </si>
  <si>
    <t>性別</t>
  </si>
  <si>
    <t>総　　　数        1)</t>
  </si>
  <si>
    <t>韓国・朝鮮</t>
  </si>
  <si>
    <t>中　　国</t>
  </si>
  <si>
    <t>東　 南 　ア　 ジ　 ア</t>
  </si>
  <si>
    <t>・　南　ア　ジ　ア</t>
  </si>
  <si>
    <t>イギリス</t>
  </si>
  <si>
    <t>アメリカ</t>
  </si>
  <si>
    <t>ブラジル</t>
  </si>
  <si>
    <t>ペルー</t>
  </si>
  <si>
    <t>そ の 他</t>
  </si>
  <si>
    <t>総　　数</t>
  </si>
  <si>
    <t>フィリピン</t>
  </si>
  <si>
    <t>タ　　イ</t>
  </si>
  <si>
    <t>計</t>
  </si>
  <si>
    <t>総数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</si>
  <si>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</si>
  <si>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</si>
  <si>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</si>
  <si>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</si>
  <si>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</si>
  <si>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</si>
  <si>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</si>
  <si>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</si>
  <si>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</si>
  <si>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</si>
  <si>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</si>
  <si>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1)　無国籍及び国名「不詳」を含む。</t>
  </si>
  <si>
    <t>第８表　国籍別，年齢（５歳階級）別外国人数　（続き）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</si>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</sst>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A46" sqref="A46:C47"/>
    </sheetView>
  </sheetViews>
  <sheetFormatPr defaultColWidth="9.00390625" defaultRowHeight="12.75"/>
  <cols>
    <col min="1" max="1" width="1.00390625" style="1" customWidth="1"/>
    <col min="2" max="2" width="14.25390625" style="1" customWidth="1"/>
    <col min="3" max="3" width="1.00390625" style="1" customWidth="1"/>
    <col min="4" max="4" width="5.25390625" style="1" customWidth="1"/>
    <col min="5" max="9" width="13.875" style="1" customWidth="1"/>
    <col min="10" max="16" width="13.00390625" style="1" customWidth="1"/>
    <col min="17" max="16384" width="9.125" style="1" customWidth="1"/>
  </cols>
  <sheetData>
    <row r="1" ht="18.75" customHeight="1" thickBot="1">
      <c r="B1" s="2" t="s">
        <v>0</v>
      </c>
    </row>
    <row r="2" spans="1:16" ht="18.75" customHeight="1">
      <c r="A2" s="3" t="s">
        <v>1</v>
      </c>
      <c r="B2" s="3"/>
      <c r="C2" s="3"/>
      <c r="D2" s="4" t="s">
        <v>2</v>
      </c>
      <c r="E2" s="5" t="s">
        <v>3</v>
      </c>
      <c r="F2" s="4" t="s">
        <v>4</v>
      </c>
      <c r="G2" s="4" t="s">
        <v>5</v>
      </c>
      <c r="H2" s="6" t="s">
        <v>6</v>
      </c>
      <c r="I2" s="7"/>
      <c r="J2" s="8" t="s">
        <v>7</v>
      </c>
      <c r="K2" s="6"/>
      <c r="L2" s="4" t="s">
        <v>8</v>
      </c>
      <c r="M2" s="4" t="s">
        <v>9</v>
      </c>
      <c r="N2" s="4" t="s">
        <v>10</v>
      </c>
      <c r="O2" s="4" t="s">
        <v>11</v>
      </c>
      <c r="P2" s="9" t="s">
        <v>12</v>
      </c>
    </row>
    <row r="3" spans="1:16" ht="27" customHeight="1">
      <c r="A3" s="10"/>
      <c r="B3" s="10"/>
      <c r="C3" s="10"/>
      <c r="D3" s="11"/>
      <c r="E3" s="12"/>
      <c r="F3" s="11"/>
      <c r="G3" s="11"/>
      <c r="H3" s="13" t="s">
        <v>13</v>
      </c>
      <c r="I3" s="14" t="s">
        <v>14</v>
      </c>
      <c r="J3" s="15" t="s">
        <v>15</v>
      </c>
      <c r="K3" s="13" t="s">
        <v>12</v>
      </c>
      <c r="L3" s="11"/>
      <c r="M3" s="11"/>
      <c r="N3" s="11"/>
      <c r="O3" s="11"/>
      <c r="P3" s="16"/>
    </row>
    <row r="4" spans="1:16" ht="22.5" customHeight="1">
      <c r="A4" s="17"/>
      <c r="B4" s="18"/>
      <c r="C4" s="17"/>
      <c r="D4" s="19" t="s">
        <v>16</v>
      </c>
      <c r="E4" s="20">
        <v>14690</v>
      </c>
      <c r="F4" s="20">
        <f aca="true" t="shared" si="0" ref="F4:P4">+F5+F6</f>
        <v>1428</v>
      </c>
      <c r="G4" s="20">
        <f t="shared" si="0"/>
        <v>934</v>
      </c>
      <c r="H4" s="20">
        <f t="shared" si="0"/>
        <v>2112</v>
      </c>
      <c r="I4" s="20">
        <f t="shared" si="0"/>
        <v>898</v>
      </c>
      <c r="J4" s="20">
        <f t="shared" si="0"/>
        <v>54</v>
      </c>
      <c r="K4" s="20">
        <f t="shared" si="0"/>
        <v>1160</v>
      </c>
      <c r="L4" s="20">
        <f t="shared" si="0"/>
        <v>29</v>
      </c>
      <c r="M4" s="20">
        <f t="shared" si="0"/>
        <v>105</v>
      </c>
      <c r="N4" s="20">
        <f t="shared" si="0"/>
        <v>8770</v>
      </c>
      <c r="O4" s="20">
        <f t="shared" si="0"/>
        <v>936</v>
      </c>
      <c r="P4" s="20">
        <f t="shared" si="0"/>
        <v>288</v>
      </c>
    </row>
    <row r="5" spans="1:16" ht="22.5" customHeight="1">
      <c r="A5" s="17"/>
      <c r="B5" s="18" t="s">
        <v>17</v>
      </c>
      <c r="C5" s="17"/>
      <c r="D5" s="19" t="s">
        <v>18</v>
      </c>
      <c r="E5" s="20">
        <v>7775</v>
      </c>
      <c r="F5" s="20">
        <f>+F8+F12+F16+F20+F24+F28+F32+F36+F40+F50+F54+F58+F62+F66+F70+F74+F78+F82</f>
        <v>619</v>
      </c>
      <c r="G5" s="20">
        <f>+G8+G12+G16+G20+G24+G28+G32+G36+G40+G50+G54+G58+G62+G66+G70+G74+G78+G82</f>
        <v>483</v>
      </c>
      <c r="H5" s="20">
        <f>SUM(I5:K5)</f>
        <v>962</v>
      </c>
      <c r="I5" s="20">
        <f aca="true" t="shared" si="1" ref="I5:P5">+I8+I12+I16+I20+I24+I28+I32+I36+I40+I50+I54+I58+I62+I66+I70+I74+I78+I82</f>
        <v>128</v>
      </c>
      <c r="J5" s="20">
        <f t="shared" si="1"/>
        <v>24</v>
      </c>
      <c r="K5" s="20">
        <f t="shared" si="1"/>
        <v>810</v>
      </c>
      <c r="L5" s="20">
        <f t="shared" si="1"/>
        <v>15</v>
      </c>
      <c r="M5" s="20">
        <f t="shared" si="1"/>
        <v>77</v>
      </c>
      <c r="N5" s="20">
        <f t="shared" si="1"/>
        <v>4871</v>
      </c>
      <c r="O5" s="20">
        <f t="shared" si="1"/>
        <v>514</v>
      </c>
      <c r="P5" s="20">
        <f t="shared" si="1"/>
        <v>188</v>
      </c>
    </row>
    <row r="6" spans="1:16" ht="22.5" customHeight="1">
      <c r="A6" s="21"/>
      <c r="B6" s="22"/>
      <c r="C6" s="21"/>
      <c r="D6" s="23" t="s">
        <v>19</v>
      </c>
      <c r="E6" s="24">
        <v>6915</v>
      </c>
      <c r="F6" s="24">
        <f>+F9+F13+F17+F21+F25+F29+F33+F37+F41+F51+F55+F59+F63+F67+F71+F75+F79+F83</f>
        <v>809</v>
      </c>
      <c r="G6" s="24">
        <f>+G9+G13+G17+G21+G25+G29+G33+G37+G41+G51+G55+G59+G63+G67+G71+G75+G79+G83</f>
        <v>451</v>
      </c>
      <c r="H6" s="24">
        <f>SUM(I6:K6)</f>
        <v>1150</v>
      </c>
      <c r="I6" s="24">
        <f aca="true" t="shared" si="2" ref="I6:P6">+I9+I13+I17+I21+I25+I29+I33+I37+I41+I51+I55+I59+I63+I67+I71+I75+I79+I83</f>
        <v>770</v>
      </c>
      <c r="J6" s="24">
        <f t="shared" si="2"/>
        <v>30</v>
      </c>
      <c r="K6" s="24">
        <f t="shared" si="2"/>
        <v>350</v>
      </c>
      <c r="L6" s="24">
        <f t="shared" si="2"/>
        <v>14</v>
      </c>
      <c r="M6" s="24">
        <f t="shared" si="2"/>
        <v>28</v>
      </c>
      <c r="N6" s="24">
        <f t="shared" si="2"/>
        <v>3899</v>
      </c>
      <c r="O6" s="24">
        <f t="shared" si="2"/>
        <v>422</v>
      </c>
      <c r="P6" s="24">
        <f t="shared" si="2"/>
        <v>100</v>
      </c>
    </row>
    <row r="7" spans="1:16" ht="19.5" customHeight="1">
      <c r="A7" s="25"/>
      <c r="B7" s="26"/>
      <c r="C7" s="25"/>
      <c r="D7" s="19" t="s">
        <v>16</v>
      </c>
      <c r="E7" s="20">
        <v>1084</v>
      </c>
      <c r="F7" s="20">
        <f aca="true" t="shared" si="3" ref="F7:P7">+F8+F9</f>
        <v>35</v>
      </c>
      <c r="G7" s="20">
        <f t="shared" si="3"/>
        <v>31</v>
      </c>
      <c r="H7" s="20">
        <f t="shared" si="3"/>
        <v>114</v>
      </c>
      <c r="I7" s="20">
        <f t="shared" si="3"/>
        <v>23</v>
      </c>
      <c r="J7" s="20">
        <f t="shared" si="3"/>
        <v>3</v>
      </c>
      <c r="K7" s="20">
        <f t="shared" si="3"/>
        <v>88</v>
      </c>
      <c r="L7" s="20">
        <f t="shared" si="3"/>
        <v>2</v>
      </c>
      <c r="M7" s="20">
        <f t="shared" si="3"/>
        <v>4</v>
      </c>
      <c r="N7" s="20">
        <f t="shared" si="3"/>
        <v>796</v>
      </c>
      <c r="O7" s="20">
        <f t="shared" si="3"/>
        <v>90</v>
      </c>
      <c r="P7" s="20">
        <f t="shared" si="3"/>
        <v>9</v>
      </c>
    </row>
    <row r="8" spans="1:16" ht="19.5" customHeight="1">
      <c r="A8" s="25"/>
      <c r="B8" s="26" t="s">
        <v>20</v>
      </c>
      <c r="C8" s="25"/>
      <c r="D8" s="27" t="s">
        <v>18</v>
      </c>
      <c r="E8" s="28">
        <v>545</v>
      </c>
      <c r="F8" s="28">
        <v>17</v>
      </c>
      <c r="G8" s="28">
        <v>12</v>
      </c>
      <c r="H8" s="28">
        <f>SUM(I8:K8)</f>
        <v>54</v>
      </c>
      <c r="I8" s="28">
        <v>13</v>
      </c>
      <c r="J8" s="28">
        <v>2</v>
      </c>
      <c r="K8" s="28">
        <v>39</v>
      </c>
      <c r="L8" s="28">
        <v>1</v>
      </c>
      <c r="M8" s="28">
        <v>4</v>
      </c>
      <c r="N8" s="28">
        <v>400</v>
      </c>
      <c r="O8" s="28">
        <v>48</v>
      </c>
      <c r="P8" s="28">
        <v>7</v>
      </c>
    </row>
    <row r="9" spans="1:16" ht="19.5" customHeight="1">
      <c r="A9" s="25"/>
      <c r="B9" s="26"/>
      <c r="C9" s="25"/>
      <c r="D9" s="27" t="s">
        <v>19</v>
      </c>
      <c r="E9" s="28">
        <v>539</v>
      </c>
      <c r="F9" s="28">
        <v>18</v>
      </c>
      <c r="G9" s="28">
        <v>19</v>
      </c>
      <c r="H9" s="28">
        <f>SUM(I9:K9)</f>
        <v>60</v>
      </c>
      <c r="I9" s="28">
        <v>10</v>
      </c>
      <c r="J9" s="28">
        <v>1</v>
      </c>
      <c r="K9" s="28">
        <v>49</v>
      </c>
      <c r="L9" s="28">
        <v>1</v>
      </c>
      <c r="M9" s="28">
        <v>0</v>
      </c>
      <c r="N9" s="28">
        <v>396</v>
      </c>
      <c r="O9" s="28">
        <v>42</v>
      </c>
      <c r="P9" s="28">
        <v>2</v>
      </c>
    </row>
    <row r="10" spans="1:16" ht="6" customHeight="1">
      <c r="A10" s="25"/>
      <c r="B10" s="26"/>
      <c r="C10" s="25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9.5" customHeight="1">
      <c r="A11" s="25"/>
      <c r="B11" s="26"/>
      <c r="C11" s="25"/>
      <c r="D11" s="19" t="s">
        <v>16</v>
      </c>
      <c r="E11" s="20">
        <v>688</v>
      </c>
      <c r="F11" s="20">
        <f aca="true" t="shared" si="4" ref="F11:P11">+F12+F13</f>
        <v>37</v>
      </c>
      <c r="G11" s="20">
        <f t="shared" si="4"/>
        <v>31</v>
      </c>
      <c r="H11" s="20">
        <f t="shared" si="4"/>
        <v>63</v>
      </c>
      <c r="I11" s="20">
        <f t="shared" si="4"/>
        <v>19</v>
      </c>
      <c r="J11" s="20">
        <f t="shared" si="4"/>
        <v>0</v>
      </c>
      <c r="K11" s="20">
        <f t="shared" si="4"/>
        <v>44</v>
      </c>
      <c r="L11" s="20">
        <f t="shared" si="4"/>
        <v>0</v>
      </c>
      <c r="M11" s="20">
        <f t="shared" si="4"/>
        <v>5</v>
      </c>
      <c r="N11" s="20">
        <f t="shared" si="4"/>
        <v>496</v>
      </c>
      <c r="O11" s="20">
        <f t="shared" si="4"/>
        <v>48</v>
      </c>
      <c r="P11" s="20">
        <f t="shared" si="4"/>
        <v>5</v>
      </c>
    </row>
    <row r="12" spans="1:16" ht="19.5" customHeight="1">
      <c r="A12" s="25"/>
      <c r="B12" s="26" t="s">
        <v>21</v>
      </c>
      <c r="C12" s="25"/>
      <c r="D12" s="27" t="s">
        <v>18</v>
      </c>
      <c r="E12" s="28">
        <v>368</v>
      </c>
      <c r="F12" s="28">
        <v>16</v>
      </c>
      <c r="G12" s="28">
        <v>17</v>
      </c>
      <c r="H12" s="28">
        <f>SUM(I12:K12)</f>
        <v>32</v>
      </c>
      <c r="I12" s="28">
        <v>12</v>
      </c>
      <c r="J12" s="28">
        <v>0</v>
      </c>
      <c r="K12" s="28">
        <v>20</v>
      </c>
      <c r="L12" s="28">
        <v>0</v>
      </c>
      <c r="M12" s="28">
        <v>4</v>
      </c>
      <c r="N12" s="28">
        <v>272</v>
      </c>
      <c r="O12" s="28">
        <v>25</v>
      </c>
      <c r="P12" s="28">
        <v>1</v>
      </c>
    </row>
    <row r="13" spans="1:16" ht="19.5" customHeight="1">
      <c r="A13" s="25"/>
      <c r="B13" s="26"/>
      <c r="C13" s="25"/>
      <c r="D13" s="27" t="s">
        <v>19</v>
      </c>
      <c r="E13" s="28">
        <v>320</v>
      </c>
      <c r="F13" s="28">
        <v>21</v>
      </c>
      <c r="G13" s="28">
        <v>14</v>
      </c>
      <c r="H13" s="28">
        <f>SUM(I13:K13)</f>
        <v>31</v>
      </c>
      <c r="I13" s="28">
        <v>7</v>
      </c>
      <c r="J13" s="28">
        <v>0</v>
      </c>
      <c r="K13" s="28">
        <v>24</v>
      </c>
      <c r="L13" s="28">
        <v>0</v>
      </c>
      <c r="M13" s="28">
        <v>1</v>
      </c>
      <c r="N13" s="28">
        <v>224</v>
      </c>
      <c r="O13" s="28">
        <v>23</v>
      </c>
      <c r="P13" s="28">
        <v>4</v>
      </c>
    </row>
    <row r="14" spans="1:16" ht="6" customHeight="1">
      <c r="A14" s="25"/>
      <c r="B14" s="26"/>
      <c r="C14" s="25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9.5" customHeight="1">
      <c r="A15" s="25"/>
      <c r="B15" s="26"/>
      <c r="C15" s="25"/>
      <c r="D15" s="19" t="s">
        <v>16</v>
      </c>
      <c r="E15" s="20">
        <v>562</v>
      </c>
      <c r="F15" s="20">
        <f aca="true" t="shared" si="5" ref="F15:P15">+F16+F17</f>
        <v>53</v>
      </c>
      <c r="G15" s="20">
        <f t="shared" si="5"/>
        <v>33</v>
      </c>
      <c r="H15" s="20">
        <f t="shared" si="5"/>
        <v>49</v>
      </c>
      <c r="I15" s="20">
        <f t="shared" si="5"/>
        <v>11</v>
      </c>
      <c r="J15" s="20">
        <f t="shared" si="5"/>
        <v>0</v>
      </c>
      <c r="K15" s="20">
        <f t="shared" si="5"/>
        <v>38</v>
      </c>
      <c r="L15" s="20">
        <f t="shared" si="5"/>
        <v>0</v>
      </c>
      <c r="M15" s="20">
        <f t="shared" si="5"/>
        <v>1</v>
      </c>
      <c r="N15" s="20">
        <f t="shared" si="5"/>
        <v>375</v>
      </c>
      <c r="O15" s="20">
        <f t="shared" si="5"/>
        <v>44</v>
      </c>
      <c r="P15" s="20">
        <f t="shared" si="5"/>
        <v>5</v>
      </c>
    </row>
    <row r="16" spans="1:16" ht="19.5" customHeight="1">
      <c r="A16" s="25"/>
      <c r="B16" s="26" t="s">
        <v>22</v>
      </c>
      <c r="C16" s="25"/>
      <c r="D16" s="27" t="s">
        <v>18</v>
      </c>
      <c r="E16" s="28">
        <v>309</v>
      </c>
      <c r="F16" s="28">
        <v>33</v>
      </c>
      <c r="G16" s="28">
        <v>20</v>
      </c>
      <c r="H16" s="28">
        <f>SUM(I16:K16)</f>
        <v>22</v>
      </c>
      <c r="I16" s="28">
        <v>5</v>
      </c>
      <c r="J16" s="28">
        <v>0</v>
      </c>
      <c r="K16" s="28">
        <v>17</v>
      </c>
      <c r="L16" s="28">
        <v>0</v>
      </c>
      <c r="M16" s="28">
        <v>1</v>
      </c>
      <c r="N16" s="28">
        <v>200</v>
      </c>
      <c r="O16" s="28">
        <v>29</v>
      </c>
      <c r="P16" s="28">
        <v>3</v>
      </c>
    </row>
    <row r="17" spans="1:16" ht="19.5" customHeight="1">
      <c r="A17" s="25"/>
      <c r="B17" s="26"/>
      <c r="C17" s="25"/>
      <c r="D17" s="27" t="s">
        <v>19</v>
      </c>
      <c r="E17" s="28">
        <v>253</v>
      </c>
      <c r="F17" s="28">
        <v>20</v>
      </c>
      <c r="G17" s="28">
        <v>13</v>
      </c>
      <c r="H17" s="28">
        <f>SUM(I17:K17)</f>
        <v>27</v>
      </c>
      <c r="I17" s="28">
        <v>6</v>
      </c>
      <c r="J17" s="28">
        <v>0</v>
      </c>
      <c r="K17" s="28">
        <v>21</v>
      </c>
      <c r="L17" s="28">
        <v>0</v>
      </c>
      <c r="M17" s="28">
        <v>0</v>
      </c>
      <c r="N17" s="28">
        <v>175</v>
      </c>
      <c r="O17" s="28">
        <v>15</v>
      </c>
      <c r="P17" s="28">
        <v>2</v>
      </c>
    </row>
    <row r="18" spans="1:16" ht="6" customHeight="1">
      <c r="A18" s="25"/>
      <c r="B18" s="26"/>
      <c r="C18" s="25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9.5" customHeight="1">
      <c r="A19" s="25"/>
      <c r="B19" s="26"/>
      <c r="C19" s="25"/>
      <c r="D19" s="19" t="s">
        <v>16</v>
      </c>
      <c r="E19" s="20">
        <v>865</v>
      </c>
      <c r="F19" s="20">
        <f aca="true" t="shared" si="6" ref="F19:P19">+F20+F21</f>
        <v>76</v>
      </c>
      <c r="G19" s="20">
        <f t="shared" si="6"/>
        <v>30</v>
      </c>
      <c r="H19" s="20">
        <f t="shared" si="6"/>
        <v>64</v>
      </c>
      <c r="I19" s="20">
        <f t="shared" si="6"/>
        <v>10</v>
      </c>
      <c r="J19" s="20">
        <f t="shared" si="6"/>
        <v>1</v>
      </c>
      <c r="K19" s="20">
        <f t="shared" si="6"/>
        <v>53</v>
      </c>
      <c r="L19" s="20">
        <f t="shared" si="6"/>
        <v>2</v>
      </c>
      <c r="M19" s="20">
        <f t="shared" si="6"/>
        <v>3</v>
      </c>
      <c r="N19" s="20">
        <f t="shared" si="6"/>
        <v>614</v>
      </c>
      <c r="O19" s="20">
        <f t="shared" si="6"/>
        <v>55</v>
      </c>
      <c r="P19" s="20">
        <f t="shared" si="6"/>
        <v>15</v>
      </c>
    </row>
    <row r="20" spans="1:16" ht="19.5" customHeight="1">
      <c r="A20" s="25"/>
      <c r="B20" s="26" t="s">
        <v>23</v>
      </c>
      <c r="C20" s="25"/>
      <c r="D20" s="27" t="s">
        <v>18</v>
      </c>
      <c r="E20" s="28">
        <v>453</v>
      </c>
      <c r="F20" s="28">
        <v>31</v>
      </c>
      <c r="G20" s="28">
        <v>14</v>
      </c>
      <c r="H20" s="28">
        <f>SUM(I20:K20)</f>
        <v>28</v>
      </c>
      <c r="I20" s="28">
        <v>4</v>
      </c>
      <c r="J20" s="28">
        <v>0</v>
      </c>
      <c r="K20" s="28">
        <v>24</v>
      </c>
      <c r="L20" s="28">
        <v>1</v>
      </c>
      <c r="M20" s="28">
        <v>3</v>
      </c>
      <c r="N20" s="28">
        <v>332</v>
      </c>
      <c r="O20" s="28">
        <v>28</v>
      </c>
      <c r="P20" s="28">
        <v>13</v>
      </c>
    </row>
    <row r="21" spans="1:16" ht="19.5" customHeight="1">
      <c r="A21" s="25"/>
      <c r="B21" s="26"/>
      <c r="C21" s="25"/>
      <c r="D21" s="27" t="s">
        <v>19</v>
      </c>
      <c r="E21" s="28">
        <v>412</v>
      </c>
      <c r="F21" s="28">
        <v>45</v>
      </c>
      <c r="G21" s="28">
        <v>16</v>
      </c>
      <c r="H21" s="28">
        <f>SUM(I21:K21)</f>
        <v>36</v>
      </c>
      <c r="I21" s="28">
        <v>6</v>
      </c>
      <c r="J21" s="28">
        <v>1</v>
      </c>
      <c r="K21" s="28">
        <v>29</v>
      </c>
      <c r="L21" s="28">
        <v>1</v>
      </c>
      <c r="M21" s="28">
        <v>0</v>
      </c>
      <c r="N21" s="28">
        <v>282</v>
      </c>
      <c r="O21" s="28">
        <v>27</v>
      </c>
      <c r="P21" s="28">
        <v>2</v>
      </c>
    </row>
    <row r="22" spans="1:16" ht="6" customHeight="1">
      <c r="A22" s="25"/>
      <c r="B22" s="26"/>
      <c r="C22" s="25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9.5" customHeight="1">
      <c r="A23" s="25"/>
      <c r="B23" s="26"/>
      <c r="C23" s="25"/>
      <c r="D23" s="19" t="s">
        <v>16</v>
      </c>
      <c r="E23" s="20">
        <v>1825</v>
      </c>
      <c r="F23" s="20">
        <f aca="true" t="shared" si="7" ref="F23:P23">+F24+F25</f>
        <v>80</v>
      </c>
      <c r="G23" s="20">
        <f t="shared" si="7"/>
        <v>104</v>
      </c>
      <c r="H23" s="20">
        <f t="shared" si="7"/>
        <v>389</v>
      </c>
      <c r="I23" s="20">
        <f t="shared" si="7"/>
        <v>166</v>
      </c>
      <c r="J23" s="20">
        <f t="shared" si="7"/>
        <v>1</v>
      </c>
      <c r="K23" s="20">
        <f t="shared" si="7"/>
        <v>222</v>
      </c>
      <c r="L23" s="20">
        <f t="shared" si="7"/>
        <v>3</v>
      </c>
      <c r="M23" s="20">
        <f t="shared" si="7"/>
        <v>8</v>
      </c>
      <c r="N23" s="20">
        <f t="shared" si="7"/>
        <v>1118</v>
      </c>
      <c r="O23" s="20">
        <f t="shared" si="7"/>
        <v>64</v>
      </c>
      <c r="P23" s="20">
        <f t="shared" si="7"/>
        <v>50</v>
      </c>
    </row>
    <row r="24" spans="1:16" ht="19.5" customHeight="1">
      <c r="A24" s="25"/>
      <c r="B24" s="26" t="s">
        <v>24</v>
      </c>
      <c r="C24" s="25"/>
      <c r="D24" s="27" t="s">
        <v>18</v>
      </c>
      <c r="E24" s="28">
        <v>945</v>
      </c>
      <c r="F24" s="28">
        <v>34</v>
      </c>
      <c r="G24" s="28">
        <v>71</v>
      </c>
      <c r="H24" s="28">
        <f>SUM(I24:K24)</f>
        <v>166</v>
      </c>
      <c r="I24" s="28">
        <v>7</v>
      </c>
      <c r="J24" s="28">
        <v>0</v>
      </c>
      <c r="K24" s="28">
        <v>159</v>
      </c>
      <c r="L24" s="28">
        <v>1</v>
      </c>
      <c r="M24" s="28">
        <v>5</v>
      </c>
      <c r="N24" s="28">
        <v>600</v>
      </c>
      <c r="O24" s="28">
        <v>30</v>
      </c>
      <c r="P24" s="28">
        <v>33</v>
      </c>
    </row>
    <row r="25" spans="1:16" ht="19.5" customHeight="1">
      <c r="A25" s="25"/>
      <c r="B25" s="26"/>
      <c r="C25" s="25"/>
      <c r="D25" s="27" t="s">
        <v>19</v>
      </c>
      <c r="E25" s="28">
        <v>880</v>
      </c>
      <c r="F25" s="28">
        <v>46</v>
      </c>
      <c r="G25" s="28">
        <v>33</v>
      </c>
      <c r="H25" s="28">
        <f>SUM(I25:K25)</f>
        <v>223</v>
      </c>
      <c r="I25" s="28">
        <v>159</v>
      </c>
      <c r="J25" s="28">
        <v>1</v>
      </c>
      <c r="K25" s="28">
        <v>63</v>
      </c>
      <c r="L25" s="28">
        <v>2</v>
      </c>
      <c r="M25" s="28">
        <v>3</v>
      </c>
      <c r="N25" s="28">
        <v>518</v>
      </c>
      <c r="O25" s="28">
        <v>34</v>
      </c>
      <c r="P25" s="28">
        <v>17</v>
      </c>
    </row>
    <row r="26" spans="1:16" ht="6" customHeight="1">
      <c r="A26" s="25"/>
      <c r="B26" s="26"/>
      <c r="C26" s="25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9.5" customHeight="1">
      <c r="A27" s="25"/>
      <c r="B27" s="26"/>
      <c r="C27" s="25"/>
      <c r="D27" s="19" t="s">
        <v>16</v>
      </c>
      <c r="E27" s="20">
        <v>2286</v>
      </c>
      <c r="F27" s="20">
        <f aca="true" t="shared" si="8" ref="F27:P27">+F28+F29</f>
        <v>134</v>
      </c>
      <c r="G27" s="20">
        <f t="shared" si="8"/>
        <v>176</v>
      </c>
      <c r="H27" s="20">
        <f t="shared" si="8"/>
        <v>475</v>
      </c>
      <c r="I27" s="20">
        <f t="shared" si="8"/>
        <v>221</v>
      </c>
      <c r="J27" s="20">
        <f t="shared" si="8"/>
        <v>16</v>
      </c>
      <c r="K27" s="20">
        <f t="shared" si="8"/>
        <v>238</v>
      </c>
      <c r="L27" s="20">
        <f t="shared" si="8"/>
        <v>6</v>
      </c>
      <c r="M27" s="20">
        <f t="shared" si="8"/>
        <v>15</v>
      </c>
      <c r="N27" s="20">
        <f t="shared" si="8"/>
        <v>1294</v>
      </c>
      <c r="O27" s="20">
        <f t="shared" si="8"/>
        <v>121</v>
      </c>
      <c r="P27" s="20">
        <f t="shared" si="8"/>
        <v>53</v>
      </c>
    </row>
    <row r="28" spans="1:16" ht="19.5" customHeight="1">
      <c r="A28" s="25"/>
      <c r="B28" s="26" t="s">
        <v>25</v>
      </c>
      <c r="C28" s="25"/>
      <c r="D28" s="27" t="s">
        <v>18</v>
      </c>
      <c r="E28" s="28">
        <v>1187</v>
      </c>
      <c r="F28" s="28">
        <v>51</v>
      </c>
      <c r="G28" s="28">
        <v>100</v>
      </c>
      <c r="H28" s="28">
        <f>SUM(I28:K28)</f>
        <v>220</v>
      </c>
      <c r="I28" s="28">
        <v>27</v>
      </c>
      <c r="J28" s="28">
        <v>6</v>
      </c>
      <c r="K28" s="28">
        <v>187</v>
      </c>
      <c r="L28" s="28">
        <v>4</v>
      </c>
      <c r="M28" s="28">
        <v>11</v>
      </c>
      <c r="N28" s="28">
        <v>692</v>
      </c>
      <c r="O28" s="28">
        <v>71</v>
      </c>
      <c r="P28" s="28">
        <v>31</v>
      </c>
    </row>
    <row r="29" spans="1:16" ht="19.5" customHeight="1">
      <c r="A29" s="25"/>
      <c r="B29" s="26"/>
      <c r="C29" s="25"/>
      <c r="D29" s="27" t="s">
        <v>19</v>
      </c>
      <c r="E29" s="28">
        <v>1099</v>
      </c>
      <c r="F29" s="28">
        <v>83</v>
      </c>
      <c r="G29" s="28">
        <v>76</v>
      </c>
      <c r="H29" s="28">
        <f>SUM(I29:K29)</f>
        <v>255</v>
      </c>
      <c r="I29" s="28">
        <v>194</v>
      </c>
      <c r="J29" s="28">
        <v>10</v>
      </c>
      <c r="K29" s="28">
        <v>51</v>
      </c>
      <c r="L29" s="28">
        <v>2</v>
      </c>
      <c r="M29" s="28">
        <v>4</v>
      </c>
      <c r="N29" s="28">
        <v>602</v>
      </c>
      <c r="O29" s="28">
        <v>50</v>
      </c>
      <c r="P29" s="28">
        <v>22</v>
      </c>
    </row>
    <row r="30" spans="1:16" ht="6" customHeight="1">
      <c r="A30" s="25"/>
      <c r="B30" s="26"/>
      <c r="C30" s="25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9.5" customHeight="1">
      <c r="A31" s="25"/>
      <c r="B31" s="26"/>
      <c r="C31" s="25"/>
      <c r="D31" s="19" t="s">
        <v>16</v>
      </c>
      <c r="E31" s="20">
        <v>2216</v>
      </c>
      <c r="F31" s="20">
        <f aca="true" t="shared" si="9" ref="F31:P31">+F32+F33</f>
        <v>127</v>
      </c>
      <c r="G31" s="20">
        <f t="shared" si="9"/>
        <v>181</v>
      </c>
      <c r="H31" s="20">
        <f t="shared" si="9"/>
        <v>488</v>
      </c>
      <c r="I31" s="20">
        <f t="shared" si="9"/>
        <v>259</v>
      </c>
      <c r="J31" s="20">
        <f t="shared" si="9"/>
        <v>19</v>
      </c>
      <c r="K31" s="20">
        <f t="shared" si="9"/>
        <v>210</v>
      </c>
      <c r="L31" s="20">
        <f t="shared" si="9"/>
        <v>5</v>
      </c>
      <c r="M31" s="20">
        <f t="shared" si="9"/>
        <v>15</v>
      </c>
      <c r="N31" s="20">
        <f t="shared" si="9"/>
        <v>1183</v>
      </c>
      <c r="O31" s="20">
        <f t="shared" si="9"/>
        <v>152</v>
      </c>
      <c r="P31" s="20">
        <f t="shared" si="9"/>
        <v>53</v>
      </c>
    </row>
    <row r="32" spans="1:16" ht="19.5" customHeight="1">
      <c r="A32" s="25"/>
      <c r="B32" s="26" t="s">
        <v>26</v>
      </c>
      <c r="C32" s="25"/>
      <c r="D32" s="27" t="s">
        <v>18</v>
      </c>
      <c r="E32" s="28">
        <v>1131</v>
      </c>
      <c r="F32" s="28">
        <v>60</v>
      </c>
      <c r="G32" s="28">
        <v>86</v>
      </c>
      <c r="H32" s="28">
        <f>SUM(I32:K32)</f>
        <v>189</v>
      </c>
      <c r="I32" s="28">
        <v>19</v>
      </c>
      <c r="J32" s="28">
        <v>11</v>
      </c>
      <c r="K32" s="28">
        <v>159</v>
      </c>
      <c r="L32" s="28">
        <v>3</v>
      </c>
      <c r="M32" s="28">
        <v>10</v>
      </c>
      <c r="N32" s="28">
        <v>676</v>
      </c>
      <c r="O32" s="28">
        <v>72</v>
      </c>
      <c r="P32" s="28">
        <v>32</v>
      </c>
    </row>
    <row r="33" spans="1:16" ht="19.5" customHeight="1">
      <c r="A33" s="25"/>
      <c r="B33" s="26"/>
      <c r="C33" s="25"/>
      <c r="D33" s="27" t="s">
        <v>19</v>
      </c>
      <c r="E33" s="28">
        <v>1085</v>
      </c>
      <c r="F33" s="28">
        <v>67</v>
      </c>
      <c r="G33" s="28">
        <v>95</v>
      </c>
      <c r="H33" s="28">
        <f>SUM(I33:K33)</f>
        <v>299</v>
      </c>
      <c r="I33" s="28">
        <v>240</v>
      </c>
      <c r="J33" s="28">
        <v>8</v>
      </c>
      <c r="K33" s="28">
        <v>51</v>
      </c>
      <c r="L33" s="28">
        <v>2</v>
      </c>
      <c r="M33" s="28">
        <v>5</v>
      </c>
      <c r="N33" s="28">
        <v>507</v>
      </c>
      <c r="O33" s="28">
        <v>80</v>
      </c>
      <c r="P33" s="28">
        <v>21</v>
      </c>
    </row>
    <row r="34" spans="1:16" ht="6" customHeight="1">
      <c r="A34" s="25"/>
      <c r="B34" s="26"/>
      <c r="C34" s="25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9.5" customHeight="1">
      <c r="A35" s="25"/>
      <c r="B35" s="26"/>
      <c r="C35" s="25"/>
      <c r="D35" s="19" t="s">
        <v>16</v>
      </c>
      <c r="E35" s="20">
        <v>1660</v>
      </c>
      <c r="F35" s="20">
        <f aca="true" t="shared" si="10" ref="F35:P35">+F36+F37</f>
        <v>139</v>
      </c>
      <c r="G35" s="20">
        <f t="shared" si="10"/>
        <v>168</v>
      </c>
      <c r="H35" s="20">
        <f t="shared" si="10"/>
        <v>240</v>
      </c>
      <c r="I35" s="20">
        <f t="shared" si="10"/>
        <v>117</v>
      </c>
      <c r="J35" s="20">
        <f t="shared" si="10"/>
        <v>10</v>
      </c>
      <c r="K35" s="20">
        <f t="shared" si="10"/>
        <v>113</v>
      </c>
      <c r="L35" s="20">
        <f t="shared" si="10"/>
        <v>1</v>
      </c>
      <c r="M35" s="20">
        <f t="shared" si="10"/>
        <v>12</v>
      </c>
      <c r="N35" s="20">
        <f t="shared" si="10"/>
        <v>939</v>
      </c>
      <c r="O35" s="20">
        <f t="shared" si="10"/>
        <v>115</v>
      </c>
      <c r="P35" s="20">
        <f t="shared" si="10"/>
        <v>39</v>
      </c>
    </row>
    <row r="36" spans="1:16" ht="19.5" customHeight="1">
      <c r="A36" s="25"/>
      <c r="B36" s="26" t="s">
        <v>27</v>
      </c>
      <c r="C36" s="25"/>
      <c r="D36" s="27" t="s">
        <v>18</v>
      </c>
      <c r="E36" s="28">
        <v>903</v>
      </c>
      <c r="F36" s="28">
        <v>53</v>
      </c>
      <c r="G36" s="28">
        <v>86</v>
      </c>
      <c r="H36" s="28">
        <f>SUM(I36:K36)</f>
        <v>112</v>
      </c>
      <c r="I36" s="28">
        <v>20</v>
      </c>
      <c r="J36" s="28">
        <v>4</v>
      </c>
      <c r="K36" s="28">
        <v>88</v>
      </c>
      <c r="L36" s="28">
        <v>0</v>
      </c>
      <c r="M36" s="28">
        <v>10</v>
      </c>
      <c r="N36" s="28">
        <v>537</v>
      </c>
      <c r="O36" s="28">
        <v>71</v>
      </c>
      <c r="P36" s="28">
        <v>30</v>
      </c>
    </row>
    <row r="37" spans="1:16" ht="19.5" customHeight="1">
      <c r="A37" s="25"/>
      <c r="B37" s="26"/>
      <c r="C37" s="25"/>
      <c r="D37" s="27" t="s">
        <v>19</v>
      </c>
      <c r="E37" s="28">
        <v>757</v>
      </c>
      <c r="F37" s="28">
        <v>86</v>
      </c>
      <c r="G37" s="28">
        <v>82</v>
      </c>
      <c r="H37" s="28">
        <f>SUM(I37:K37)</f>
        <v>128</v>
      </c>
      <c r="I37" s="28">
        <v>97</v>
      </c>
      <c r="J37" s="28">
        <v>6</v>
      </c>
      <c r="K37" s="28">
        <v>25</v>
      </c>
      <c r="L37" s="28">
        <v>1</v>
      </c>
      <c r="M37" s="28">
        <v>2</v>
      </c>
      <c r="N37" s="28">
        <v>402</v>
      </c>
      <c r="O37" s="28">
        <v>44</v>
      </c>
      <c r="P37" s="28">
        <v>9</v>
      </c>
    </row>
    <row r="38" spans="1:16" ht="6" customHeight="1">
      <c r="A38" s="25"/>
      <c r="B38" s="26"/>
      <c r="C38" s="25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9.5" customHeight="1">
      <c r="A39" s="25"/>
      <c r="B39" s="26"/>
      <c r="C39" s="25"/>
      <c r="D39" s="19" t="s">
        <v>16</v>
      </c>
      <c r="E39" s="20">
        <v>1097</v>
      </c>
      <c r="F39" s="20">
        <f aca="true" t="shared" si="11" ref="F39:P39">+F40+F41</f>
        <v>142</v>
      </c>
      <c r="G39" s="20">
        <f t="shared" si="11"/>
        <v>79</v>
      </c>
      <c r="H39" s="20">
        <f t="shared" si="11"/>
        <v>108</v>
      </c>
      <c r="I39" s="20">
        <f t="shared" si="11"/>
        <v>31</v>
      </c>
      <c r="J39" s="20">
        <f t="shared" si="11"/>
        <v>3</v>
      </c>
      <c r="K39" s="20">
        <f t="shared" si="11"/>
        <v>74</v>
      </c>
      <c r="L39" s="20">
        <f t="shared" si="11"/>
        <v>2</v>
      </c>
      <c r="M39" s="20">
        <f t="shared" si="11"/>
        <v>13</v>
      </c>
      <c r="N39" s="20">
        <f t="shared" si="11"/>
        <v>629</v>
      </c>
      <c r="O39" s="20">
        <f t="shared" si="11"/>
        <v>98</v>
      </c>
      <c r="P39" s="20">
        <f t="shared" si="11"/>
        <v>18</v>
      </c>
    </row>
    <row r="40" spans="1:16" ht="19.5" customHeight="1">
      <c r="A40" s="25"/>
      <c r="B40" s="26" t="s">
        <v>28</v>
      </c>
      <c r="C40" s="25"/>
      <c r="D40" s="27" t="s">
        <v>18</v>
      </c>
      <c r="E40" s="28">
        <v>584</v>
      </c>
      <c r="F40" s="28">
        <v>52</v>
      </c>
      <c r="G40" s="28">
        <v>30</v>
      </c>
      <c r="H40" s="28">
        <f>SUM(I40:K40)</f>
        <v>69</v>
      </c>
      <c r="I40" s="28">
        <v>5</v>
      </c>
      <c r="J40" s="28">
        <v>1</v>
      </c>
      <c r="K40" s="28">
        <v>63</v>
      </c>
      <c r="L40" s="28">
        <v>0</v>
      </c>
      <c r="M40" s="28">
        <v>11</v>
      </c>
      <c r="N40" s="28">
        <v>360</v>
      </c>
      <c r="O40" s="28">
        <v>46</v>
      </c>
      <c r="P40" s="28">
        <v>12</v>
      </c>
    </row>
    <row r="41" spans="1:16" ht="19.5" customHeight="1">
      <c r="A41" s="25"/>
      <c r="B41" s="26"/>
      <c r="C41" s="25"/>
      <c r="D41" s="27" t="s">
        <v>19</v>
      </c>
      <c r="E41" s="28">
        <v>513</v>
      </c>
      <c r="F41" s="28">
        <v>90</v>
      </c>
      <c r="G41" s="28">
        <v>49</v>
      </c>
      <c r="H41" s="28">
        <f>SUM(I41:K41)</f>
        <v>39</v>
      </c>
      <c r="I41" s="28">
        <v>26</v>
      </c>
      <c r="J41" s="28">
        <v>2</v>
      </c>
      <c r="K41" s="28">
        <v>11</v>
      </c>
      <c r="L41" s="28">
        <v>2</v>
      </c>
      <c r="M41" s="28">
        <v>2</v>
      </c>
      <c r="N41" s="28">
        <v>269</v>
      </c>
      <c r="O41" s="28">
        <v>52</v>
      </c>
      <c r="P41" s="28">
        <v>6</v>
      </c>
    </row>
    <row r="42" spans="1:16" ht="6" customHeight="1" thickBot="1">
      <c r="A42" s="29"/>
      <c r="B42" s="30"/>
      <c r="C42" s="29"/>
      <c r="D42" s="31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ht="18" customHeight="1">
      <c r="B43" s="32" t="s">
        <v>29</v>
      </c>
    </row>
    <row r="44" ht="18.75" customHeight="1">
      <c r="B44" s="33"/>
    </row>
    <row r="45" ht="18.75" customHeight="1" thickBot="1">
      <c r="B45" s="2" t="s">
        <v>30</v>
      </c>
    </row>
    <row r="46" spans="1:16" ht="18.75" customHeight="1">
      <c r="A46" s="3" t="s">
        <v>1</v>
      </c>
      <c r="B46" s="3"/>
      <c r="C46" s="3"/>
      <c r="D46" s="4" t="s">
        <v>2</v>
      </c>
      <c r="E46" s="5" t="s">
        <v>3</v>
      </c>
      <c r="F46" s="4" t="s">
        <v>4</v>
      </c>
      <c r="G46" s="4" t="s">
        <v>5</v>
      </c>
      <c r="H46" s="6" t="s">
        <v>6</v>
      </c>
      <c r="I46" s="7"/>
      <c r="J46" s="8" t="s">
        <v>7</v>
      </c>
      <c r="K46" s="6"/>
      <c r="L46" s="4" t="s">
        <v>8</v>
      </c>
      <c r="M46" s="4" t="s">
        <v>9</v>
      </c>
      <c r="N46" s="4" t="s">
        <v>10</v>
      </c>
      <c r="O46" s="4" t="s">
        <v>11</v>
      </c>
      <c r="P46" s="9" t="s">
        <v>12</v>
      </c>
    </row>
    <row r="47" spans="1:16" ht="27" customHeight="1">
      <c r="A47" s="10"/>
      <c r="B47" s="10"/>
      <c r="C47" s="10"/>
      <c r="D47" s="11"/>
      <c r="E47" s="12"/>
      <c r="F47" s="11"/>
      <c r="G47" s="11"/>
      <c r="H47" s="13" t="s">
        <v>13</v>
      </c>
      <c r="I47" s="14" t="s">
        <v>14</v>
      </c>
      <c r="J47" s="15" t="s">
        <v>15</v>
      </c>
      <c r="K47" s="13" t="s">
        <v>12</v>
      </c>
      <c r="L47" s="11"/>
      <c r="M47" s="11"/>
      <c r="N47" s="11"/>
      <c r="O47" s="11"/>
      <c r="P47" s="16"/>
    </row>
    <row r="48" spans="2:4" ht="6" customHeight="1">
      <c r="B48" s="33"/>
      <c r="D48" s="34"/>
    </row>
    <row r="49" spans="1:16" ht="21" customHeight="1">
      <c r="A49" s="25"/>
      <c r="B49" s="26"/>
      <c r="C49" s="25"/>
      <c r="D49" s="19" t="s">
        <v>16</v>
      </c>
      <c r="E49" s="35">
        <v>826</v>
      </c>
      <c r="F49" s="35">
        <f aca="true" t="shared" si="12" ref="F49:P49">+F50+F51</f>
        <v>124</v>
      </c>
      <c r="G49" s="35">
        <f t="shared" si="12"/>
        <v>45</v>
      </c>
      <c r="H49" s="35">
        <f t="shared" si="12"/>
        <v>58</v>
      </c>
      <c r="I49" s="35">
        <f t="shared" si="12"/>
        <v>18</v>
      </c>
      <c r="J49" s="35">
        <f t="shared" si="12"/>
        <v>0</v>
      </c>
      <c r="K49" s="35">
        <f t="shared" si="12"/>
        <v>40</v>
      </c>
      <c r="L49" s="35">
        <f t="shared" si="12"/>
        <v>2</v>
      </c>
      <c r="M49" s="35">
        <f t="shared" si="12"/>
        <v>10</v>
      </c>
      <c r="N49" s="35">
        <f t="shared" si="12"/>
        <v>504</v>
      </c>
      <c r="O49" s="35">
        <f t="shared" si="12"/>
        <v>60</v>
      </c>
      <c r="P49" s="35">
        <f t="shared" si="12"/>
        <v>17</v>
      </c>
    </row>
    <row r="50" spans="1:16" ht="21" customHeight="1">
      <c r="A50" s="25"/>
      <c r="B50" s="26" t="s">
        <v>31</v>
      </c>
      <c r="C50" s="25"/>
      <c r="D50" s="27" t="s">
        <v>18</v>
      </c>
      <c r="E50" s="36">
        <v>470</v>
      </c>
      <c r="F50" s="36">
        <v>49</v>
      </c>
      <c r="G50" s="36">
        <v>19</v>
      </c>
      <c r="H50" s="36">
        <f>SUM(I50:K50)</f>
        <v>36</v>
      </c>
      <c r="I50" s="36">
        <v>5</v>
      </c>
      <c r="J50" s="36">
        <v>0</v>
      </c>
      <c r="K50" s="36">
        <v>31</v>
      </c>
      <c r="L50" s="36">
        <v>1</v>
      </c>
      <c r="M50" s="36">
        <v>7</v>
      </c>
      <c r="N50" s="36">
        <v>302</v>
      </c>
      <c r="O50" s="36">
        <v>41</v>
      </c>
      <c r="P50" s="36">
        <v>11</v>
      </c>
    </row>
    <row r="51" spans="1:16" ht="21" customHeight="1">
      <c r="A51" s="25"/>
      <c r="B51" s="26"/>
      <c r="C51" s="25"/>
      <c r="D51" s="27" t="s">
        <v>19</v>
      </c>
      <c r="E51" s="36">
        <v>356</v>
      </c>
      <c r="F51" s="36">
        <v>75</v>
      </c>
      <c r="G51" s="36">
        <v>26</v>
      </c>
      <c r="H51" s="36">
        <f>SUM(I51:K51)</f>
        <v>22</v>
      </c>
      <c r="I51" s="36">
        <v>13</v>
      </c>
      <c r="J51" s="36">
        <v>0</v>
      </c>
      <c r="K51" s="36">
        <v>9</v>
      </c>
      <c r="L51" s="36">
        <v>1</v>
      </c>
      <c r="M51" s="36">
        <v>3</v>
      </c>
      <c r="N51" s="36">
        <v>202</v>
      </c>
      <c r="O51" s="36">
        <v>19</v>
      </c>
      <c r="P51" s="36">
        <v>6</v>
      </c>
    </row>
    <row r="52" spans="1:16" ht="6" customHeight="1">
      <c r="A52" s="25"/>
      <c r="B52" s="26"/>
      <c r="C52" s="25"/>
      <c r="D52" s="2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21" customHeight="1">
      <c r="A53" s="25"/>
      <c r="B53" s="26"/>
      <c r="C53" s="25"/>
      <c r="D53" s="19" t="s">
        <v>16</v>
      </c>
      <c r="E53" s="35">
        <v>647</v>
      </c>
      <c r="F53" s="35">
        <f aca="true" t="shared" si="13" ref="F53:P53">+F54+F55</f>
        <v>121</v>
      </c>
      <c r="G53" s="35">
        <f t="shared" si="13"/>
        <v>27</v>
      </c>
      <c r="H53" s="35">
        <f t="shared" si="13"/>
        <v>32</v>
      </c>
      <c r="I53" s="35">
        <f t="shared" si="13"/>
        <v>10</v>
      </c>
      <c r="J53" s="35">
        <f t="shared" si="13"/>
        <v>1</v>
      </c>
      <c r="K53" s="35">
        <f t="shared" si="13"/>
        <v>21</v>
      </c>
      <c r="L53" s="35">
        <f t="shared" si="13"/>
        <v>1</v>
      </c>
      <c r="M53" s="35">
        <f t="shared" si="13"/>
        <v>8</v>
      </c>
      <c r="N53" s="35">
        <f t="shared" si="13"/>
        <v>395</v>
      </c>
      <c r="O53" s="35">
        <f t="shared" si="13"/>
        <v>51</v>
      </c>
      <c r="P53" s="35">
        <f t="shared" si="13"/>
        <v>9</v>
      </c>
    </row>
    <row r="54" spans="1:16" ht="21" customHeight="1">
      <c r="A54" s="25"/>
      <c r="B54" s="26" t="s">
        <v>32</v>
      </c>
      <c r="C54" s="25"/>
      <c r="D54" s="27" t="s">
        <v>18</v>
      </c>
      <c r="E54" s="36">
        <v>373</v>
      </c>
      <c r="F54" s="36">
        <v>54</v>
      </c>
      <c r="G54" s="36">
        <v>10</v>
      </c>
      <c r="H54" s="36">
        <f>SUM(I54:K54)</f>
        <v>19</v>
      </c>
      <c r="I54" s="36">
        <v>5</v>
      </c>
      <c r="J54" s="36">
        <v>0</v>
      </c>
      <c r="K54" s="36">
        <v>14</v>
      </c>
      <c r="L54" s="36">
        <v>0</v>
      </c>
      <c r="M54" s="36">
        <v>4</v>
      </c>
      <c r="N54" s="36">
        <v>248</v>
      </c>
      <c r="O54" s="36">
        <v>30</v>
      </c>
      <c r="P54" s="36">
        <v>6</v>
      </c>
    </row>
    <row r="55" spans="1:16" ht="21" customHeight="1">
      <c r="A55" s="25"/>
      <c r="B55" s="26"/>
      <c r="C55" s="25"/>
      <c r="D55" s="27" t="s">
        <v>19</v>
      </c>
      <c r="E55" s="36">
        <v>274</v>
      </c>
      <c r="F55" s="36">
        <v>67</v>
      </c>
      <c r="G55" s="36">
        <v>17</v>
      </c>
      <c r="H55" s="36">
        <f>SUM(I55:K55)</f>
        <v>13</v>
      </c>
      <c r="I55" s="36">
        <v>5</v>
      </c>
      <c r="J55" s="36">
        <v>1</v>
      </c>
      <c r="K55" s="36">
        <v>7</v>
      </c>
      <c r="L55" s="36">
        <v>1</v>
      </c>
      <c r="M55" s="36">
        <v>4</v>
      </c>
      <c r="N55" s="36">
        <v>147</v>
      </c>
      <c r="O55" s="36">
        <v>21</v>
      </c>
      <c r="P55" s="36">
        <v>3</v>
      </c>
    </row>
    <row r="56" spans="1:16" ht="6" customHeight="1">
      <c r="A56" s="25"/>
      <c r="B56" s="26"/>
      <c r="C56" s="25"/>
      <c r="D56" s="27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21" customHeight="1">
      <c r="A57" s="25"/>
      <c r="B57" s="26"/>
      <c r="C57" s="25"/>
      <c r="D57" s="19" t="s">
        <v>16</v>
      </c>
      <c r="E57" s="35">
        <v>392</v>
      </c>
      <c r="F57" s="35">
        <f aca="true" t="shared" si="14" ref="F57:P57">+F58+F59</f>
        <v>119</v>
      </c>
      <c r="G57" s="35">
        <f t="shared" si="14"/>
        <v>9</v>
      </c>
      <c r="H57" s="35">
        <f t="shared" si="14"/>
        <v>15</v>
      </c>
      <c r="I57" s="35">
        <f t="shared" si="14"/>
        <v>7</v>
      </c>
      <c r="J57" s="35">
        <f t="shared" si="14"/>
        <v>0</v>
      </c>
      <c r="K57" s="35">
        <f t="shared" si="14"/>
        <v>8</v>
      </c>
      <c r="L57" s="35">
        <f t="shared" si="14"/>
        <v>3</v>
      </c>
      <c r="M57" s="35">
        <f t="shared" si="14"/>
        <v>6</v>
      </c>
      <c r="N57" s="35">
        <f t="shared" si="14"/>
        <v>209</v>
      </c>
      <c r="O57" s="35">
        <f t="shared" si="14"/>
        <v>21</v>
      </c>
      <c r="P57" s="35">
        <f t="shared" si="14"/>
        <v>7</v>
      </c>
    </row>
    <row r="58" spans="1:16" ht="21" customHeight="1">
      <c r="A58" s="25"/>
      <c r="B58" s="26" t="s">
        <v>33</v>
      </c>
      <c r="C58" s="25"/>
      <c r="D58" s="27" t="s">
        <v>18</v>
      </c>
      <c r="E58" s="36">
        <v>213</v>
      </c>
      <c r="F58" s="36">
        <v>53</v>
      </c>
      <c r="G58" s="36">
        <v>7</v>
      </c>
      <c r="H58" s="36">
        <f>SUM(I58:K58)</f>
        <v>8</v>
      </c>
      <c r="I58" s="36">
        <v>4</v>
      </c>
      <c r="J58" s="36">
        <v>0</v>
      </c>
      <c r="K58" s="36">
        <v>4</v>
      </c>
      <c r="L58" s="36">
        <v>2</v>
      </c>
      <c r="M58" s="36">
        <v>3</v>
      </c>
      <c r="N58" s="36">
        <v>120</v>
      </c>
      <c r="O58" s="36">
        <v>14</v>
      </c>
      <c r="P58" s="36">
        <v>4</v>
      </c>
    </row>
    <row r="59" spans="1:16" ht="21" customHeight="1">
      <c r="A59" s="25"/>
      <c r="B59" s="26"/>
      <c r="C59" s="25"/>
      <c r="D59" s="27" t="s">
        <v>19</v>
      </c>
      <c r="E59" s="36">
        <v>179</v>
      </c>
      <c r="F59" s="36">
        <v>66</v>
      </c>
      <c r="G59" s="36">
        <v>2</v>
      </c>
      <c r="H59" s="36">
        <f>SUM(I59:K59)</f>
        <v>7</v>
      </c>
      <c r="I59" s="36">
        <v>3</v>
      </c>
      <c r="J59" s="36">
        <v>0</v>
      </c>
      <c r="K59" s="36">
        <v>4</v>
      </c>
      <c r="L59" s="36">
        <v>1</v>
      </c>
      <c r="M59" s="36">
        <v>3</v>
      </c>
      <c r="N59" s="36">
        <v>89</v>
      </c>
      <c r="O59" s="36">
        <v>7</v>
      </c>
      <c r="P59" s="36">
        <v>3</v>
      </c>
    </row>
    <row r="60" spans="1:16" ht="6" customHeight="1">
      <c r="A60" s="25"/>
      <c r="B60" s="26"/>
      <c r="C60" s="25"/>
      <c r="D60" s="27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21" customHeight="1">
      <c r="A61" s="25"/>
      <c r="B61" s="26"/>
      <c r="C61" s="25"/>
      <c r="D61" s="19" t="s">
        <v>16</v>
      </c>
      <c r="E61" s="35">
        <v>239</v>
      </c>
      <c r="F61" s="35">
        <f aca="true" t="shared" si="15" ref="F61:P61">+F62+F63</f>
        <v>77</v>
      </c>
      <c r="G61" s="35">
        <f t="shared" si="15"/>
        <v>8</v>
      </c>
      <c r="H61" s="35">
        <f t="shared" si="15"/>
        <v>8</v>
      </c>
      <c r="I61" s="35">
        <f t="shared" si="15"/>
        <v>2</v>
      </c>
      <c r="J61" s="35">
        <f t="shared" si="15"/>
        <v>0</v>
      </c>
      <c r="K61" s="35">
        <f t="shared" si="15"/>
        <v>6</v>
      </c>
      <c r="L61" s="35">
        <f t="shared" si="15"/>
        <v>0</v>
      </c>
      <c r="M61" s="35">
        <f t="shared" si="15"/>
        <v>4</v>
      </c>
      <c r="N61" s="35">
        <f t="shared" si="15"/>
        <v>128</v>
      </c>
      <c r="O61" s="35">
        <f t="shared" si="15"/>
        <v>6</v>
      </c>
      <c r="P61" s="35">
        <f t="shared" si="15"/>
        <v>4</v>
      </c>
    </row>
    <row r="62" spans="1:16" ht="21" customHeight="1">
      <c r="A62" s="25"/>
      <c r="B62" s="26" t="s">
        <v>34</v>
      </c>
      <c r="C62" s="25"/>
      <c r="D62" s="27" t="s">
        <v>18</v>
      </c>
      <c r="E62" s="36">
        <v>136</v>
      </c>
      <c r="F62" s="36">
        <v>39</v>
      </c>
      <c r="G62" s="36">
        <v>4</v>
      </c>
      <c r="H62" s="36">
        <f>SUM(I62:K62)</f>
        <v>2</v>
      </c>
      <c r="I62" s="36">
        <v>0</v>
      </c>
      <c r="J62" s="36">
        <v>0</v>
      </c>
      <c r="K62" s="36">
        <v>2</v>
      </c>
      <c r="L62" s="36">
        <v>0</v>
      </c>
      <c r="M62" s="36">
        <v>3</v>
      </c>
      <c r="N62" s="36">
        <v>79</v>
      </c>
      <c r="O62" s="36">
        <v>4</v>
      </c>
      <c r="P62" s="36">
        <v>3</v>
      </c>
    </row>
    <row r="63" spans="1:16" ht="21" customHeight="1">
      <c r="A63" s="25"/>
      <c r="B63" s="26"/>
      <c r="C63" s="25"/>
      <c r="D63" s="27" t="s">
        <v>19</v>
      </c>
      <c r="E63" s="36">
        <v>103</v>
      </c>
      <c r="F63" s="36">
        <v>38</v>
      </c>
      <c r="G63" s="36">
        <v>4</v>
      </c>
      <c r="H63" s="36">
        <f>SUM(I63:K63)</f>
        <v>6</v>
      </c>
      <c r="I63" s="36">
        <v>2</v>
      </c>
      <c r="J63" s="36">
        <v>0</v>
      </c>
      <c r="K63" s="36">
        <v>4</v>
      </c>
      <c r="L63" s="36">
        <v>0</v>
      </c>
      <c r="M63" s="36">
        <v>1</v>
      </c>
      <c r="N63" s="36">
        <v>49</v>
      </c>
      <c r="O63" s="36">
        <v>2</v>
      </c>
      <c r="P63" s="36">
        <v>1</v>
      </c>
    </row>
    <row r="64" spans="1:16" ht="6" customHeight="1">
      <c r="A64" s="25"/>
      <c r="B64" s="26"/>
      <c r="C64" s="25"/>
      <c r="D64" s="27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ht="21" customHeight="1">
      <c r="A65" s="25"/>
      <c r="B65" s="26"/>
      <c r="C65" s="25"/>
      <c r="D65" s="19" t="s">
        <v>16</v>
      </c>
      <c r="E65" s="35">
        <v>107</v>
      </c>
      <c r="F65" s="35">
        <f aca="true" t="shared" si="16" ref="F65:P65">+F66+F67</f>
        <v>55</v>
      </c>
      <c r="G65" s="35">
        <f t="shared" si="16"/>
        <v>3</v>
      </c>
      <c r="H65" s="35">
        <f t="shared" si="16"/>
        <v>4</v>
      </c>
      <c r="I65" s="35">
        <f t="shared" si="16"/>
        <v>1</v>
      </c>
      <c r="J65" s="35">
        <f t="shared" si="16"/>
        <v>0</v>
      </c>
      <c r="K65" s="35">
        <f t="shared" si="16"/>
        <v>3</v>
      </c>
      <c r="L65" s="35">
        <f t="shared" si="16"/>
        <v>1</v>
      </c>
      <c r="M65" s="35">
        <f t="shared" si="16"/>
        <v>0</v>
      </c>
      <c r="N65" s="35">
        <f t="shared" si="16"/>
        <v>31</v>
      </c>
      <c r="O65" s="35">
        <f t="shared" si="16"/>
        <v>7</v>
      </c>
      <c r="P65" s="35">
        <f t="shared" si="16"/>
        <v>1</v>
      </c>
    </row>
    <row r="66" spans="1:16" ht="21" customHeight="1">
      <c r="A66" s="25"/>
      <c r="B66" s="26" t="s">
        <v>35</v>
      </c>
      <c r="C66" s="25"/>
      <c r="D66" s="27" t="s">
        <v>18</v>
      </c>
      <c r="E66" s="36">
        <v>52</v>
      </c>
      <c r="F66" s="36">
        <v>27</v>
      </c>
      <c r="G66" s="36">
        <v>2</v>
      </c>
      <c r="H66" s="36">
        <f>SUM(I66:K66)</f>
        <v>1</v>
      </c>
      <c r="I66" s="36">
        <v>0</v>
      </c>
      <c r="J66" s="36">
        <v>0</v>
      </c>
      <c r="K66" s="36">
        <v>1</v>
      </c>
      <c r="L66" s="36">
        <v>1</v>
      </c>
      <c r="M66" s="36">
        <v>0</v>
      </c>
      <c r="N66" s="36">
        <v>15</v>
      </c>
      <c r="O66" s="36">
        <v>2</v>
      </c>
      <c r="P66" s="36">
        <v>0</v>
      </c>
    </row>
    <row r="67" spans="1:16" ht="21" customHeight="1">
      <c r="A67" s="25"/>
      <c r="B67" s="26"/>
      <c r="C67" s="25"/>
      <c r="D67" s="27" t="s">
        <v>19</v>
      </c>
      <c r="E67" s="36">
        <v>55</v>
      </c>
      <c r="F67" s="36">
        <v>28</v>
      </c>
      <c r="G67" s="36">
        <v>1</v>
      </c>
      <c r="H67" s="36">
        <f>SUM(I67:K67)</f>
        <v>3</v>
      </c>
      <c r="I67" s="36">
        <v>1</v>
      </c>
      <c r="J67" s="36">
        <v>0</v>
      </c>
      <c r="K67" s="36">
        <v>2</v>
      </c>
      <c r="L67" s="36">
        <v>0</v>
      </c>
      <c r="M67" s="36">
        <v>0</v>
      </c>
      <c r="N67" s="36">
        <v>16</v>
      </c>
      <c r="O67" s="36">
        <v>5</v>
      </c>
      <c r="P67" s="36">
        <v>1</v>
      </c>
    </row>
    <row r="68" spans="1:16" ht="6" customHeight="1">
      <c r="A68" s="25"/>
      <c r="B68" s="26"/>
      <c r="C68" s="25"/>
      <c r="D68" s="27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21" customHeight="1">
      <c r="A69" s="25"/>
      <c r="B69" s="26"/>
      <c r="C69" s="25"/>
      <c r="D69" s="19" t="s">
        <v>16</v>
      </c>
      <c r="E69" s="35">
        <v>92</v>
      </c>
      <c r="F69" s="35">
        <f aca="true" t="shared" si="17" ref="F69:P69">+F70+F71</f>
        <v>40</v>
      </c>
      <c r="G69" s="35">
        <f t="shared" si="17"/>
        <v>2</v>
      </c>
      <c r="H69" s="35">
        <f t="shared" si="17"/>
        <v>4</v>
      </c>
      <c r="I69" s="35">
        <f t="shared" si="17"/>
        <v>2</v>
      </c>
      <c r="J69" s="35">
        <f t="shared" si="17"/>
        <v>0</v>
      </c>
      <c r="K69" s="35">
        <f t="shared" si="17"/>
        <v>2</v>
      </c>
      <c r="L69" s="35">
        <f t="shared" si="17"/>
        <v>1</v>
      </c>
      <c r="M69" s="35">
        <f t="shared" si="17"/>
        <v>1</v>
      </c>
      <c r="N69" s="35">
        <f t="shared" si="17"/>
        <v>37</v>
      </c>
      <c r="O69" s="35">
        <f t="shared" si="17"/>
        <v>4</v>
      </c>
      <c r="P69" s="35">
        <f t="shared" si="17"/>
        <v>1</v>
      </c>
    </row>
    <row r="70" spans="1:16" ht="21" customHeight="1">
      <c r="A70" s="25"/>
      <c r="B70" s="26" t="s">
        <v>36</v>
      </c>
      <c r="C70" s="25"/>
      <c r="D70" s="27" t="s">
        <v>18</v>
      </c>
      <c r="E70" s="36">
        <v>53</v>
      </c>
      <c r="F70" s="36">
        <v>17</v>
      </c>
      <c r="G70" s="36">
        <v>0</v>
      </c>
      <c r="H70" s="36">
        <f>SUM(I70:K70)</f>
        <v>3</v>
      </c>
      <c r="I70" s="36">
        <v>1</v>
      </c>
      <c r="J70" s="36">
        <v>0</v>
      </c>
      <c r="K70" s="36">
        <v>2</v>
      </c>
      <c r="L70" s="36">
        <v>1</v>
      </c>
      <c r="M70" s="36">
        <v>1</v>
      </c>
      <c r="N70" s="36">
        <v>27</v>
      </c>
      <c r="O70" s="36">
        <v>3</v>
      </c>
      <c r="P70" s="36">
        <v>0</v>
      </c>
    </row>
    <row r="71" spans="1:16" ht="21" customHeight="1">
      <c r="A71" s="25"/>
      <c r="B71" s="26"/>
      <c r="C71" s="25"/>
      <c r="D71" s="27" t="s">
        <v>19</v>
      </c>
      <c r="E71" s="36">
        <v>39</v>
      </c>
      <c r="F71" s="36">
        <v>23</v>
      </c>
      <c r="G71" s="36">
        <v>2</v>
      </c>
      <c r="H71" s="36">
        <f>SUM(I71:K71)</f>
        <v>1</v>
      </c>
      <c r="I71" s="36">
        <v>1</v>
      </c>
      <c r="J71" s="36">
        <v>0</v>
      </c>
      <c r="K71" s="36">
        <v>0</v>
      </c>
      <c r="L71" s="36">
        <v>0</v>
      </c>
      <c r="M71" s="36">
        <v>0</v>
      </c>
      <c r="N71" s="36">
        <v>10</v>
      </c>
      <c r="O71" s="36">
        <v>1</v>
      </c>
      <c r="P71" s="36">
        <v>1</v>
      </c>
    </row>
    <row r="72" spans="1:16" ht="6" customHeight="1">
      <c r="A72" s="25"/>
      <c r="B72" s="26"/>
      <c r="C72" s="25"/>
      <c r="D72" s="27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21" customHeight="1">
      <c r="A73" s="25"/>
      <c r="B73" s="26"/>
      <c r="C73" s="25"/>
      <c r="D73" s="19" t="s">
        <v>16</v>
      </c>
      <c r="E73" s="35">
        <v>56</v>
      </c>
      <c r="F73" s="35">
        <f aca="true" t="shared" si="18" ref="F73:P73">+F74+F75</f>
        <v>37</v>
      </c>
      <c r="G73" s="35">
        <f t="shared" si="18"/>
        <v>3</v>
      </c>
      <c r="H73" s="35">
        <f t="shared" si="18"/>
        <v>1</v>
      </c>
      <c r="I73" s="35">
        <f t="shared" si="18"/>
        <v>1</v>
      </c>
      <c r="J73" s="35">
        <f t="shared" si="18"/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13</v>
      </c>
      <c r="O73" s="35">
        <f t="shared" si="18"/>
        <v>0</v>
      </c>
      <c r="P73" s="35">
        <f t="shared" si="18"/>
        <v>1</v>
      </c>
    </row>
    <row r="74" spans="1:16" ht="21" customHeight="1">
      <c r="A74" s="25"/>
      <c r="B74" s="26" t="s">
        <v>37</v>
      </c>
      <c r="C74" s="25"/>
      <c r="D74" s="27" t="s">
        <v>18</v>
      </c>
      <c r="E74" s="36">
        <v>27</v>
      </c>
      <c r="F74" s="36">
        <v>16</v>
      </c>
      <c r="G74" s="36">
        <v>3</v>
      </c>
      <c r="H74" s="36">
        <f>SUM(I74:K74)</f>
        <v>1</v>
      </c>
      <c r="I74" s="36">
        <v>1</v>
      </c>
      <c r="J74" s="36">
        <v>0</v>
      </c>
      <c r="K74" s="36">
        <v>0</v>
      </c>
      <c r="L74" s="36">
        <v>0</v>
      </c>
      <c r="M74" s="36">
        <v>0</v>
      </c>
      <c r="N74" s="36">
        <v>6</v>
      </c>
      <c r="O74" s="36">
        <v>0</v>
      </c>
      <c r="P74" s="36">
        <v>1</v>
      </c>
    </row>
    <row r="75" spans="1:16" ht="21" customHeight="1">
      <c r="A75" s="25"/>
      <c r="B75" s="26"/>
      <c r="C75" s="25"/>
      <c r="D75" s="27" t="s">
        <v>19</v>
      </c>
      <c r="E75" s="36">
        <v>29</v>
      </c>
      <c r="F75" s="36">
        <v>21</v>
      </c>
      <c r="G75" s="36">
        <v>0</v>
      </c>
      <c r="H75" s="36">
        <f>SUM(I75:K75)</f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7</v>
      </c>
      <c r="O75" s="36">
        <v>0</v>
      </c>
      <c r="P75" s="36">
        <v>0</v>
      </c>
    </row>
    <row r="76" spans="1:16" ht="6" customHeight="1">
      <c r="A76" s="25"/>
      <c r="B76" s="26"/>
      <c r="C76" s="25"/>
      <c r="D76" s="27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21" customHeight="1">
      <c r="A77" s="25"/>
      <c r="B77" s="26"/>
      <c r="C77" s="25"/>
      <c r="D77" s="19" t="s">
        <v>16</v>
      </c>
      <c r="E77" s="35">
        <v>33</v>
      </c>
      <c r="F77" s="35">
        <f aca="true" t="shared" si="19" ref="F77:P77">+F78+F79</f>
        <v>24</v>
      </c>
      <c r="G77" s="35">
        <f t="shared" si="19"/>
        <v>3</v>
      </c>
      <c r="H77" s="35">
        <f t="shared" si="19"/>
        <v>0</v>
      </c>
      <c r="I77" s="35">
        <f t="shared" si="19"/>
        <v>0</v>
      </c>
      <c r="J77" s="35">
        <f t="shared" si="19"/>
        <v>0</v>
      </c>
      <c r="K77" s="35">
        <f t="shared" si="19"/>
        <v>0</v>
      </c>
      <c r="L77" s="35">
        <f t="shared" si="19"/>
        <v>0</v>
      </c>
      <c r="M77" s="35">
        <f t="shared" si="19"/>
        <v>0</v>
      </c>
      <c r="N77" s="35">
        <f t="shared" si="19"/>
        <v>5</v>
      </c>
      <c r="O77" s="35">
        <f t="shared" si="19"/>
        <v>0</v>
      </c>
      <c r="P77" s="35">
        <f t="shared" si="19"/>
        <v>0</v>
      </c>
    </row>
    <row r="78" spans="1:16" ht="21" customHeight="1">
      <c r="A78" s="25"/>
      <c r="B78" s="26" t="s">
        <v>38</v>
      </c>
      <c r="C78" s="25"/>
      <c r="D78" s="27" t="s">
        <v>18</v>
      </c>
      <c r="E78" s="36">
        <v>19</v>
      </c>
      <c r="F78" s="36">
        <v>13</v>
      </c>
      <c r="G78" s="36">
        <v>2</v>
      </c>
      <c r="H78" s="36">
        <f>SUM(I78:K78)</f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3</v>
      </c>
      <c r="O78" s="36">
        <v>0</v>
      </c>
      <c r="P78" s="36">
        <v>0</v>
      </c>
    </row>
    <row r="79" spans="1:16" ht="21" customHeight="1">
      <c r="A79" s="25"/>
      <c r="B79" s="26"/>
      <c r="C79" s="25"/>
      <c r="D79" s="27" t="s">
        <v>19</v>
      </c>
      <c r="E79" s="36">
        <v>14</v>
      </c>
      <c r="F79" s="36">
        <v>11</v>
      </c>
      <c r="G79" s="36">
        <v>1</v>
      </c>
      <c r="H79" s="36">
        <f>SUM(I79:K79)</f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2</v>
      </c>
      <c r="O79" s="36">
        <v>0</v>
      </c>
      <c r="P79" s="36">
        <v>0</v>
      </c>
    </row>
    <row r="80" spans="1:16" ht="6" customHeight="1">
      <c r="A80" s="25"/>
      <c r="B80" s="26"/>
      <c r="C80" s="25"/>
      <c r="D80" s="27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4:16" ht="21" customHeight="1">
      <c r="D81" s="19" t="s">
        <v>16</v>
      </c>
      <c r="E81" s="35">
        <v>15</v>
      </c>
      <c r="F81" s="35">
        <f aca="true" t="shared" si="20" ref="F81:P81">+F82+F83</f>
        <v>8</v>
      </c>
      <c r="G81" s="35">
        <f t="shared" si="20"/>
        <v>1</v>
      </c>
      <c r="H81" s="35">
        <f t="shared" si="20"/>
        <v>0</v>
      </c>
      <c r="I81" s="35">
        <f t="shared" si="20"/>
        <v>0</v>
      </c>
      <c r="J81" s="35">
        <f t="shared" si="20"/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4</v>
      </c>
      <c r="O81" s="35">
        <f t="shared" si="20"/>
        <v>0</v>
      </c>
      <c r="P81" s="35">
        <f t="shared" si="20"/>
        <v>1</v>
      </c>
    </row>
    <row r="82" spans="2:16" ht="21" customHeight="1">
      <c r="B82" s="26" t="s">
        <v>39</v>
      </c>
      <c r="D82" s="27" t="s">
        <v>18</v>
      </c>
      <c r="E82" s="36">
        <v>7</v>
      </c>
      <c r="F82" s="36">
        <v>4</v>
      </c>
      <c r="G82" s="36">
        <v>0</v>
      </c>
      <c r="H82" s="36">
        <f>SUM(I82:K82)</f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2</v>
      </c>
      <c r="O82" s="36">
        <v>0</v>
      </c>
      <c r="P82" s="36">
        <v>1</v>
      </c>
    </row>
    <row r="83" spans="4:16" ht="21" customHeight="1">
      <c r="D83" s="27" t="s">
        <v>19</v>
      </c>
      <c r="E83" s="36">
        <v>8</v>
      </c>
      <c r="F83" s="36">
        <v>4</v>
      </c>
      <c r="G83" s="36">
        <v>1</v>
      </c>
      <c r="H83" s="36">
        <f>SUM(I83:K83)</f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2</v>
      </c>
      <c r="O83" s="36">
        <v>0</v>
      </c>
      <c r="P83" s="36">
        <v>0</v>
      </c>
    </row>
    <row r="84" spans="1:16" ht="6" customHeight="1" thickBot="1">
      <c r="A84" s="29"/>
      <c r="B84" s="29"/>
      <c r="C84" s="29"/>
      <c r="D84" s="31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ht="18" customHeight="1">
      <c r="B85" s="32" t="s">
        <v>29</v>
      </c>
    </row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</sheetData>
  <mergeCells count="24">
    <mergeCell ref="M46:M47"/>
    <mergeCell ref="N46:N47"/>
    <mergeCell ref="O46:O47"/>
    <mergeCell ref="P46:P47"/>
    <mergeCell ref="G46:G47"/>
    <mergeCell ref="H46:I46"/>
    <mergeCell ref="J46:K46"/>
    <mergeCell ref="L46:L47"/>
    <mergeCell ref="A46:C47"/>
    <mergeCell ref="D46:D47"/>
    <mergeCell ref="E46:E47"/>
    <mergeCell ref="F46:F47"/>
    <mergeCell ref="N2:N3"/>
    <mergeCell ref="O2:O3"/>
    <mergeCell ref="P2:P3"/>
    <mergeCell ref="H2:I2"/>
    <mergeCell ref="J2:K2"/>
    <mergeCell ref="G2:G3"/>
    <mergeCell ref="L2:L3"/>
    <mergeCell ref="M2:M3"/>
    <mergeCell ref="A2:C3"/>
    <mergeCell ref="D2:D3"/>
    <mergeCell ref="E2:E3"/>
    <mergeCell ref="F2:F3"/>
  </mergeCells>
  <printOptions/>
  <pageMargins left="0.75" right="0.75" top="1" bottom="1" header="0.512" footer="0.512"/>
  <pageSetup firstPageNumber="144" useFirstPageNumber="1" horizontalDpi="600" verticalDpi="600" orientation="portrait" pageOrder="overThenDown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2006-07-24T06:46:56Z</dcterms:created>
  <dcterms:modified xsi:type="dcterms:W3CDTF">2006-07-24T06:50:45Z</dcterms:modified>
  <cp:category/>
  <cp:version/>
  <cp:contentType/>
  <cp:contentStatus/>
</cp:coreProperties>
</file>