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definedNames>
    <definedName name="_xlnm.Print_Area" localSheetId="0">'1'!$A$1:$H$27</definedName>
    <definedName name="_xlnm.Print_Area" localSheetId="12">'13'!$A$1:$R$28</definedName>
  </definedNames>
  <calcPr fullCalcOnLoad="1"/>
</workbook>
</file>

<file path=xl/sharedStrings.xml><?xml version="1.0" encoding="utf-8"?>
<sst xmlns="http://schemas.openxmlformats.org/spreadsheetml/2006/main" count="451" uniqueCount="301">
  <si>
    <t>１　道　路　の　状　況</t>
  </si>
  <si>
    <t>区　　　　　　　　　　分</t>
  </si>
  <si>
    <t>道　　路　　実　　延　　長</t>
  </si>
  <si>
    <t>う 　ち 　舗 　装 　道　</t>
  </si>
  <si>
    <t>市</t>
  </si>
  <si>
    <t>う 　ち 　歩 　道 　付　</t>
  </si>
  <si>
    <t xml:space="preserve"> 13.0 ｍ 以 上</t>
  </si>
  <si>
    <t>改　　良</t>
  </si>
  <si>
    <t xml:space="preserve">  5.5 ｍ 以 上</t>
  </si>
  <si>
    <t xml:space="preserve">  5.5 ｍ 未 満</t>
  </si>
  <si>
    <t>道</t>
  </si>
  <si>
    <t>未 改 良</t>
  </si>
  <si>
    <t xml:space="preserve">  3.5 ｍ 以 上</t>
  </si>
  <si>
    <t xml:space="preserve">  3.5 ｍ 未 満</t>
  </si>
  <si>
    <t>自　動　車　交　通　不　能</t>
  </si>
  <si>
    <t>国</t>
  </si>
  <si>
    <t>改 　良 　実 　延 　長　</t>
  </si>
  <si>
    <t>未　改　良　実　延　長　</t>
  </si>
  <si>
    <t>県</t>
  </si>
  <si>
    <t>14　土木建設・住居</t>
  </si>
  <si>
    <t>幅員別</t>
  </si>
  <si>
    <t>平成 １４ 年度</t>
  </si>
  <si>
    <t>平成 １５ 年度</t>
  </si>
  <si>
    <t xml:space="preserve">（単位：ｍ） </t>
  </si>
  <si>
    <t>平成 １６ 年度</t>
  </si>
  <si>
    <t>平成 １７ 年度</t>
  </si>
  <si>
    <t>　　　　　　　　　　　　　　　　　　　　　　　　　各年４月１日現在。</t>
  </si>
  <si>
    <t>　資料：県浜松・天竜土木事務所、土木管理課　（注）国道・県道は浜松市内にある道路の延長である。自転車道を除く。</t>
  </si>
  <si>
    <t>２　橋りょうの類別現況</t>
  </si>
  <si>
    <t xml:space="preserve">平成17年４月１日現在　（単位：ｍ） </t>
  </si>
  <si>
    <t>橋りょう数</t>
  </si>
  <si>
    <t>橋りょう長</t>
  </si>
  <si>
    <t>現 況 別 橋 り ょ う 数</t>
  </si>
  <si>
    <t>自動車交通可能</t>
  </si>
  <si>
    <t>自動車交通不能</t>
  </si>
  <si>
    <t>総　　　　　　　　　　　　　数</t>
  </si>
  <si>
    <t>小　　　　　計</t>
  </si>
  <si>
    <t>永　　久　　橋</t>
  </si>
  <si>
    <t>15　ｍ　未　満</t>
  </si>
  <si>
    <t>15　ｍ　以　上</t>
  </si>
  <si>
    <t>木　　　　　橋</t>
  </si>
  <si>
    <t>　資料：土木管理課　（注）市道のみ。</t>
  </si>
  <si>
    <t xml:space="preserve">４月１日現在　（単位：ｍ） </t>
  </si>
  <si>
    <t>平 成 １４ 年</t>
  </si>
  <si>
    <t>平 成 １５ 年</t>
  </si>
  <si>
    <t>市　　　　　道</t>
  </si>
  <si>
    <t>橋 り ょ う 数</t>
  </si>
  <si>
    <t>実　　延　　長</t>
  </si>
  <si>
    <t>県　　　　　道</t>
  </si>
  <si>
    <t>　資料：県浜松・天竜土木事務所、土木管理課　</t>
  </si>
  <si>
    <t>３　橋 り ょ う の 推 移</t>
  </si>
  <si>
    <t>平 成 １６ 年</t>
  </si>
  <si>
    <t>平 成 １７ 年</t>
  </si>
  <si>
    <r>
      <t xml:space="preserve">国　　　　　道
</t>
    </r>
    <r>
      <rPr>
        <sz val="8.5"/>
        <color indexed="8"/>
        <rFont val="ＭＳ 明朝"/>
        <family val="1"/>
      </rPr>
      <t>（国道１号線を除く）</t>
    </r>
  </si>
  <si>
    <t>年　　　度</t>
  </si>
  <si>
    <t>市　営　住　宅</t>
  </si>
  <si>
    <t>県営住宅</t>
  </si>
  <si>
    <t>合　計</t>
  </si>
  <si>
    <t>４　公的賃貸住宅の保有状況</t>
  </si>
  <si>
    <t xml:space="preserve">４月１日現在　（単位：戸） </t>
  </si>
  <si>
    <t>都市基盤整備
公団住宅</t>
  </si>
  <si>
    <t>雇用促進住宅</t>
  </si>
  <si>
    <t>特定公共
賃貸住宅</t>
  </si>
  <si>
    <t>一　般
その他</t>
  </si>
  <si>
    <t>平成 １４ 年度</t>
  </si>
  <si>
    <t>１５</t>
  </si>
  <si>
    <t>１６</t>
  </si>
  <si>
    <t>１７</t>
  </si>
  <si>
    <t>１８</t>
  </si>
  <si>
    <t>　資料：住宅施策課　（注）平成17年度は合併前の数値。</t>
  </si>
  <si>
    <t>貸　　　家</t>
  </si>
  <si>
    <t>給与住宅</t>
  </si>
  <si>
    <t>５　新設住宅着工戸数と住戸規模</t>
  </si>
  <si>
    <t xml:space="preserve">（単位：戸・㎡） </t>
  </si>
  <si>
    <t>持　ち　家</t>
  </si>
  <si>
    <t>分譲住宅</t>
  </si>
  <si>
    <t>平成 １３ 年度</t>
  </si>
  <si>
    <t>１４</t>
  </si>
  <si>
    <t>　資料：住宅施策課　（注）上段－戸数　 下段－床面積</t>
  </si>
  <si>
    <t>　 ６</t>
  </si>
  <si>
    <t>　 ７</t>
  </si>
  <si>
    <t>６　用 途 別 の 建 築 確 認 申 請 状 況</t>
  </si>
  <si>
    <t xml:space="preserve">（単位：㎡） </t>
  </si>
  <si>
    <t>年　度　月</t>
  </si>
  <si>
    <t>総　　　　　　　　　　　　数</t>
  </si>
  <si>
    <t>専　　　　用　　　　住　　　　宅</t>
  </si>
  <si>
    <t>併　　　用　　　住　　　宅</t>
  </si>
  <si>
    <t>共　　　同　　　住　　　宅</t>
  </si>
  <si>
    <t>そ　の　他　の　建　物</t>
  </si>
  <si>
    <t>件　　　数</t>
  </si>
  <si>
    <t>延　面　積</t>
  </si>
  <si>
    <t>一件当たり
の  面  積</t>
  </si>
  <si>
    <t>件　　数</t>
  </si>
  <si>
    <t>延 面 積</t>
  </si>
  <si>
    <t>平成 １３ 年度</t>
  </si>
  <si>
    <t>１４</t>
  </si>
  <si>
    <t>１５</t>
  </si>
  <si>
    <t>１６</t>
  </si>
  <si>
    <t>１７</t>
  </si>
  <si>
    <t>年 ４月</t>
  </si>
  <si>
    <t>　 ５</t>
  </si>
  <si>
    <t>　 ８</t>
  </si>
  <si>
    <t>　 ９</t>
  </si>
  <si>
    <t>　 10</t>
  </si>
  <si>
    <t>　 11</t>
  </si>
  <si>
    <t xml:space="preserve">   12</t>
  </si>
  <si>
    <t>１８</t>
  </si>
  <si>
    <t>年 １月</t>
  </si>
  <si>
    <t>　 ２</t>
  </si>
  <si>
    <t>　 ３</t>
  </si>
  <si>
    <t>　資料：建築指導課　（注） 指定確認検査機関受付分を含む。平成17年度4月から6月は合併前の数値。</t>
  </si>
  <si>
    <t>件　　　数</t>
  </si>
  <si>
    <t>延　面　積</t>
  </si>
  <si>
    <t>７　構 造 別 の 建 築 確 認 申 請 状 況</t>
  </si>
  <si>
    <t>総　　　　　　　数</t>
  </si>
  <si>
    <t>木　　　　　　　造</t>
  </si>
  <si>
    <t>鉄　　　骨　　　造</t>
  </si>
  <si>
    <t>鉄骨鉄筋コンクリート造</t>
  </si>
  <si>
    <t>鉄 筋 コ ン ク リ ー ト 造</t>
  </si>
  <si>
    <t>ブ ロ ッ ク 造 ・ そ の 他</t>
  </si>
  <si>
    <t>８　家　屋　の　概　況</t>
  </si>
  <si>
    <t>年　・　種　類</t>
  </si>
  <si>
    <t>棟　　　　　数</t>
  </si>
  <si>
    <t>床　　面　　積</t>
  </si>
  <si>
    <t>評　　　　　価　　　　　額</t>
  </si>
  <si>
    <t>評　価　総　額</t>
  </si>
  <si>
    <t>評 価 平 均 額</t>
  </si>
  <si>
    <t>（㎡）</t>
  </si>
  <si>
    <t>（千円）</t>
  </si>
  <si>
    <t>（㎡当たり・円）</t>
  </si>
  <si>
    <t>平　　成　　１３　　年</t>
  </si>
  <si>
    <t>　  　１４</t>
  </si>
  <si>
    <t>　  　１５</t>
  </si>
  <si>
    <t>　  　１６</t>
  </si>
  <si>
    <t>　  　１７</t>
  </si>
  <si>
    <t>免税点</t>
  </si>
  <si>
    <t>┌</t>
  </si>
  <si>
    <t>木　　　　　造</t>
  </si>
  <si>
    <t>以上</t>
  </si>
  <si>
    <t>└</t>
  </si>
  <si>
    <t>非　　木　　造</t>
  </si>
  <si>
    <t>免税点未満の家屋</t>
  </si>
  <si>
    <t>　資料：資産税課　（注）免税点以上とは課税標準額が20万円以上。</t>
  </si>
  <si>
    <t>９　課　税　家　屋　（ 非 木 造 ）</t>
  </si>
  <si>
    <t>種別</t>
  </si>
  <si>
    <t>構　　　　　　　　　　造</t>
  </si>
  <si>
    <t>平　成　１５　年</t>
  </si>
  <si>
    <t>平　成　１６　年</t>
  </si>
  <si>
    <t>平　成　１７　年</t>
  </si>
  <si>
    <t>棟　数</t>
  </si>
  <si>
    <t>床 面 積</t>
  </si>
  <si>
    <t>総　　　　　　　　数</t>
  </si>
  <si>
    <t>住宅</t>
  </si>
  <si>
    <t>┌</t>
  </si>
  <si>
    <t>鉄骨、鉄筋コンクリート造</t>
  </si>
  <si>
    <t>│</t>
  </si>
  <si>
    <t>鉄筋コンクリート造</t>
  </si>
  <si>
    <t>・アパート</t>
  </si>
  <si>
    <t>┤</t>
  </si>
  <si>
    <t>鉄骨造</t>
  </si>
  <si>
    <t>│</t>
  </si>
  <si>
    <t>れんが造
コンクリートブロック造</t>
  </si>
  <si>
    <t>└</t>
  </si>
  <si>
    <t>軽量鉄骨造</t>
  </si>
  <si>
    <t>小　　　　　　　　計</t>
  </si>
  <si>
    <t>そ</t>
  </si>
  <si>
    <t>の</t>
  </si>
  <si>
    <t>他</t>
  </si>
  <si>
    <t>│</t>
  </si>
  <si>
    <t>　資料：資産税課　（注）れんが造、コンクリートブロック造にはその他の構造の建物を含む。</t>
  </si>
  <si>
    <t>用　　　　　　　　途</t>
  </si>
  <si>
    <t>棟　数</t>
  </si>
  <si>
    <t>床 面 積</t>
  </si>
  <si>
    <t>総　　　　　　　数</t>
  </si>
  <si>
    <t>専用住宅</t>
  </si>
  <si>
    <t>併用住宅</t>
  </si>
  <si>
    <t>農家住宅</t>
  </si>
  <si>
    <t>公衆浴場</t>
  </si>
  <si>
    <t>土蔵</t>
  </si>
  <si>
    <t>附属家</t>
  </si>
  <si>
    <t>　資料：資産税課</t>
  </si>
  <si>
    <t>10　課　税　家　屋 （ 木 造 ）</t>
  </si>
  <si>
    <t xml:space="preserve">(単位：㎡） </t>
  </si>
  <si>
    <t>平　成　１４　年</t>
  </si>
  <si>
    <t>平　成　１５　年</t>
  </si>
  <si>
    <t>平　成　１６　年</t>
  </si>
  <si>
    <t>平　成　１７　年</t>
  </si>
  <si>
    <t>共同住宅、寄宿舎</t>
  </si>
  <si>
    <t>旅館、料亭、ホテル</t>
  </si>
  <si>
    <t>事務所、銀行、店舗</t>
  </si>
  <si>
    <t>劇場、病院</t>
  </si>
  <si>
    <t>工場、倉庫</t>
  </si>
  <si>
    <t>用　　　　　　　　　　　　　　　　　　　　途</t>
  </si>
  <si>
    <t>地　　　　　　　　　　　　　　　　域</t>
  </si>
  <si>
    <t>防　 火　 地　 域</t>
  </si>
  <si>
    <t>総　　数</t>
  </si>
  <si>
    <t>第１種低層</t>
  </si>
  <si>
    <t>第２種低層</t>
  </si>
  <si>
    <t>第 １ 種</t>
  </si>
  <si>
    <t>第１種中高</t>
  </si>
  <si>
    <t>第２種中高</t>
  </si>
  <si>
    <t>第 ２ 種</t>
  </si>
  <si>
    <t>準  住  居</t>
  </si>
  <si>
    <t>住      居</t>
  </si>
  <si>
    <t>近隣商業</t>
  </si>
  <si>
    <t>商      業</t>
  </si>
  <si>
    <t>準  工  業</t>
  </si>
  <si>
    <t>工      業</t>
  </si>
  <si>
    <t>工業専用</t>
  </si>
  <si>
    <t>防      火</t>
  </si>
  <si>
    <t>準  防  火</t>
  </si>
  <si>
    <t>住居専用</t>
  </si>
  <si>
    <t>層住居専用</t>
  </si>
  <si>
    <t>住    居</t>
  </si>
  <si>
    <t>11　都 市 計 画 区 域 の 用 途 別 面 積</t>
  </si>
  <si>
    <t xml:space="preserve">（単位：ha） </t>
  </si>
  <si>
    <t>平成 １３ 年度</t>
  </si>
  <si>
    <t xml:space="preserve">       -</t>
  </si>
  <si>
    <t>１４</t>
  </si>
  <si>
    <t>１５</t>
  </si>
  <si>
    <t>１６</t>
  </si>
  <si>
    <t>１７</t>
  </si>
  <si>
    <t>　資料：都市計画課</t>
  </si>
  <si>
    <t>総　　　　　数</t>
  </si>
  <si>
    <t>幅員１１ｍ未満</t>
  </si>
  <si>
    <t>幅員１１ｍ以上</t>
  </si>
  <si>
    <t>幅員１５ｍ以上</t>
  </si>
  <si>
    <t>幅員１８ｍ以上</t>
  </si>
  <si>
    <t>幅員２２ｍ以上</t>
  </si>
  <si>
    <t>幅員３０ｍ以上</t>
  </si>
  <si>
    <t>幅員３６ｍ以上</t>
  </si>
  <si>
    <t>幅員５０ｍ以上</t>
  </si>
  <si>
    <t>路線数</t>
  </si>
  <si>
    <t>実　延　長</t>
  </si>
  <si>
    <t>12　都  市  計  画  街　路</t>
  </si>
  <si>
    <t xml:space="preserve">（単位：ｍ） </t>
  </si>
  <si>
    <t>13　市 営 駐 車 場 利 用 状 況</t>
  </si>
  <si>
    <t xml:space="preserve">（単位：台） </t>
  </si>
  <si>
    <t>計</t>
  </si>
  <si>
    <t>新川中央
新 川 北</t>
  </si>
  <si>
    <t>新　川　南</t>
  </si>
  <si>
    <t>伝　馬　町</t>
  </si>
  <si>
    <t>駅　　北</t>
  </si>
  <si>
    <t>万　年　橋</t>
  </si>
  <si>
    <t>東田町地下</t>
  </si>
  <si>
    <t>ザザシティ</t>
  </si>
  <si>
    <t xml:space="preserve">   １７</t>
  </si>
  <si>
    <t>　資料：交通政策課　（注）伝馬町駐車場は平成16年3月末閉鎖。新川中央駐車場は平成17年6月末で閉鎖。</t>
  </si>
  <si>
    <t>14　都　市　公　園　（開設状況）</t>
  </si>
  <si>
    <t xml:space="preserve">（単位：箇所・ha） </t>
  </si>
  <si>
    <t>年　　　度</t>
  </si>
  <si>
    <t>住 区 基 幹 公 園</t>
  </si>
  <si>
    <t>都市基盤公園</t>
  </si>
  <si>
    <t>大規模
公　園</t>
  </si>
  <si>
    <t>特　殊
公　園</t>
  </si>
  <si>
    <t>緑　地</t>
  </si>
  <si>
    <t>緑　道</t>
  </si>
  <si>
    <t>街　区</t>
  </si>
  <si>
    <t>近　隣</t>
  </si>
  <si>
    <t>地　区</t>
  </si>
  <si>
    <t>総　合</t>
  </si>
  <si>
    <t>運　動</t>
  </si>
  <si>
    <t>広　域</t>
  </si>
  <si>
    <t>墓　園</t>
  </si>
  <si>
    <t>　資料：公園建設課　（注）上段－箇所数　下段－面積</t>
  </si>
  <si>
    <t>区　　　　　　　分</t>
  </si>
  <si>
    <t>処理区域</t>
  </si>
  <si>
    <t>面積</t>
  </si>
  <si>
    <t>人口</t>
  </si>
  <si>
    <t>普及率</t>
  </si>
  <si>
    <t>水洗化戸数</t>
  </si>
  <si>
    <t>処理水量</t>
  </si>
  <si>
    <t>管渠延長</t>
  </si>
  <si>
    <t>15　下　　水　　道</t>
  </si>
  <si>
    <t>平成１３年度</t>
  </si>
  <si>
    <t>平成１４年度</t>
  </si>
  <si>
    <t>平成１５年度</t>
  </si>
  <si>
    <t>平成１６年度</t>
  </si>
  <si>
    <t>平成１７年度</t>
  </si>
  <si>
    <t>（ha）</t>
  </si>
  <si>
    <t>（人）</t>
  </si>
  <si>
    <t>（％）</t>
  </si>
  <si>
    <t>（戸）</t>
  </si>
  <si>
    <r>
      <t>（ｍ</t>
    </r>
    <r>
      <rPr>
        <vertAlign val="superscript"/>
        <sz val="7"/>
        <rFont val="ＭＳ 明朝"/>
        <family val="1"/>
      </rPr>
      <t>3</t>
    </r>
    <r>
      <rPr>
        <sz val="9"/>
        <rFont val="ＭＳ 明朝"/>
        <family val="1"/>
      </rPr>
      <t>）</t>
    </r>
  </si>
  <si>
    <t>（ｍ）</t>
  </si>
  <si>
    <t>　資料：上下水道部</t>
  </si>
  <si>
    <t>事業総額</t>
  </si>
  <si>
    <t>財　　　　　　　源　　　　　　　内　　　　　　　訳</t>
  </si>
  <si>
    <t>国庫補助金</t>
  </si>
  <si>
    <t>企　業　債</t>
  </si>
  <si>
    <t>繰　入　金</t>
  </si>
  <si>
    <t>受　益　者
負　担　金</t>
  </si>
  <si>
    <t>使　用　料</t>
  </si>
  <si>
    <t>そ　の　他</t>
  </si>
  <si>
    <t>16　下 水 道 事 業 費</t>
  </si>
  <si>
    <t xml:space="preserve">（単位：千円） </t>
  </si>
  <si>
    <t>平成 １３ 年度</t>
  </si>
  <si>
    <t>１４</t>
  </si>
  <si>
    <t>１５</t>
  </si>
  <si>
    <t>１６</t>
  </si>
  <si>
    <t>１７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</si>
</sst>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#\ ##0\ \ ;;#\-\ \ "/>
    <numFmt numFmtId="187" formatCode="&quot;r&quot;\ #\ ###\ ##0\ \ ;;#\-\ \ "/>
    <numFmt numFmtId="188" formatCode="#\ ##0\ \ \ \ ;;#\-\ \ \ \ "/>
    <numFmt numFmtId="189" formatCode="#\ ##0.0\ \ ;;#\-\ \ \ \ "/>
    <numFmt numFmtId="190" formatCode="&quot;ｒ&quot;\ #\ ##0\ \ \ \ ;;#\-\ \ \ \ "/>
    <numFmt numFmtId="191" formatCode="#\ ###\ ##0;;#\-"/>
    <numFmt numFmtId="192" formatCode="#\ ##0\ \ \ ;;#\-\ \ \ "/>
    <numFmt numFmtId="193" formatCode="0\ \ \ \ ;;#\-\ \ \ \ "/>
    <numFmt numFmtId="194" formatCode="#\ ##0\ \ ;;#\-\ \ "/>
    <numFmt numFmtId="195" formatCode="#\ ##0\ \ ;;#\-\ "/>
    <numFmt numFmtId="196" formatCode="#\ ##0\ \ ;;#\-"/>
    <numFmt numFmtId="197" formatCode="#\ ##0\ \ \ ;;#\-\ \ \ \ "/>
    <numFmt numFmtId="198" formatCode="#\ ##0.0\ \ \ ;;#\-\ \ \ \ "/>
    <numFmt numFmtId="199" formatCode="#\ ##0.00\ \ \ ;;#\-\ \ \ \ "/>
    <numFmt numFmtId="200" formatCode="#\ ##0.00\ \ ;;#\-\ \ \ "/>
    <numFmt numFmtId="201" formatCode="#\ ##0\ #\-\ "/>
    <numFmt numFmtId="202" formatCode="#\ ##0\ ;;#\-\ "/>
    <numFmt numFmtId="203" formatCode="#\ ##0.00;;#\-"/>
    <numFmt numFmtId="204" formatCode="#\ ##0.00\ ;;#\-\ \ \ \ "/>
    <numFmt numFmtId="205" formatCode="#\ ###\ ##0.00\ \ ;;#\-\ \ "/>
    <numFmt numFmtId="206" formatCode="#\ ###\ ##0\ \ ;;#\-\ \ \ "/>
    <numFmt numFmtId="207" formatCode="#\ ###\ ##0.00\ \ ;;#\-\ \ \ "/>
    <numFmt numFmtId="208" formatCode="#\ ###\ ##0\ \ \ ;;#\-\ \ \ "/>
    <numFmt numFmtId="209" formatCode="#\ ###\ ###\ ##0\ \ \ ;;#\-\ \ \ "/>
    <numFmt numFmtId="210" formatCode="#\ ###\ ##0\ ;;#\-\ \ "/>
    <numFmt numFmtId="211" formatCode="#\ ##0.0\ ;;#\-\ \ \ \ "/>
    <numFmt numFmtId="212" formatCode="#\ ##0.0\ ;;#\-\ \ \ "/>
    <numFmt numFmtId="213" formatCode="#\ ##0\ \ ;;#\-\ \ \ \ "/>
    <numFmt numFmtId="214" formatCode="#\ ##0\ ;;#\-"/>
    <numFmt numFmtId="215" formatCode="&quot;r&quot;\ #\ ###\ ##0\ \ ;;#\-\ \ \ "/>
    <numFmt numFmtId="216" formatCode="#\ ###\ ##0\ ;;#\-\ "/>
    <numFmt numFmtId="217" formatCode="#\ ##0.00\ ;;#\-\ "/>
    <numFmt numFmtId="218" formatCode="#\ ##0.00\ ;;#\-\ \ \ "/>
    <numFmt numFmtId="219" formatCode="&quot;r&quot;\ #\ ##0\ \ \ \ ;;#\-\ \ \ \ "/>
    <numFmt numFmtId="220" formatCode="&quot;r&quot;#\ ##0.0\ \ ;;#\-\ \ \ \ "/>
    <numFmt numFmtId="221" formatCode="&quot;r&quot;\ #\ ##0.0\ \ ;;#\-\ \ \ \ "/>
    <numFmt numFmtId="222" formatCode="0.0_);[Red]\(0.0\)"/>
    <numFmt numFmtId="223" formatCode="#,##0.0;\-#,##0"/>
    <numFmt numFmtId="224" formatCode="#,##0.0\ ;"/>
    <numFmt numFmtId="225" formatCode="#,##0.0\ \ ;#\-"/>
    <numFmt numFmtId="226" formatCode="#,##0.0\ \ \ \ ;#\-"/>
    <numFmt numFmtId="227" formatCode="#,##0.0\ \ \ ;#\-"/>
    <numFmt numFmtId="228" formatCode="#,##0.0\ \ \ \ \ ;#\-"/>
    <numFmt numFmtId="229" formatCode="#,##0.0\ \ ;"/>
    <numFmt numFmtId="230" formatCode="&quot;r&quot;#\ ##0\ \ ;;#\-\ \ "/>
    <numFmt numFmtId="231" formatCode="&quot;r&quot;\ #\ ##0\ \ ;;#\-\ \ "/>
    <numFmt numFmtId="232" formatCode="#\ ##0\ \ \ ;;#\-\ \ \ \ \ "/>
    <numFmt numFmtId="233" formatCode="#\ ###\ ##0.0\ \ ;;#\-\ \ \ "/>
    <numFmt numFmtId="234" formatCode="#\ ###\ ##0\ ;;#\-\ \ \ "/>
  </numFmts>
  <fonts count="23">
    <font>
      <sz val="11"/>
      <name val="ＭＳ Ｐゴシック"/>
      <family val="0"/>
    </font>
    <font>
      <sz val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9"/>
      <name val="ＦＡ 明朝"/>
      <family val="1"/>
    </font>
    <font>
      <sz val="21"/>
      <name val="ＭＳ ゴシック"/>
      <family val="3"/>
    </font>
    <font>
      <sz val="16"/>
      <name val="ＭＳ 明朝"/>
      <family val="1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9"/>
      <color indexed="8"/>
      <name val="ＦＡ 明朝"/>
      <family val="1"/>
    </font>
    <font>
      <sz val="8.5"/>
      <name val="ＭＳ 明朝"/>
      <family val="1"/>
    </font>
    <font>
      <sz val="8.5"/>
      <name val="ＦＡ 明朝"/>
      <family val="1"/>
    </font>
    <font>
      <sz val="8"/>
      <name val="ＭＳ 明朝"/>
      <family val="1"/>
    </font>
    <font>
      <sz val="8"/>
      <name val="ＦＡ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color indexed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vertAlign val="superscript"/>
      <sz val="7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</cellStyleXfs>
  <cellXfs count="504">
    <xf numFmtId="0" fontId="0" fillId="0" borderId="0" xfId="0" applyAlignment="1">
      <alignment/>
    </xf>
    <xf numFmtId="0" fontId="4" fillId="0" borderId="0" xfId="21" applyFont="1" applyAlignment="1" applyProtection="1">
      <alignment vertical="top"/>
      <protection/>
    </xf>
    <xf numFmtId="0" fontId="1" fillId="0" borderId="0" xfId="21" applyFont="1" applyAlignment="1" applyProtection="1">
      <alignment horizontal="center" vertical="top"/>
      <protection/>
    </xf>
    <xf numFmtId="0" fontId="5" fillId="0" borderId="0" xfId="21" applyFont="1" applyAlignment="1" applyProtection="1">
      <alignment vertical="top"/>
      <protection/>
    </xf>
    <xf numFmtId="0" fontId="2" fillId="0" borderId="0" xfId="21">
      <alignment/>
      <protection/>
    </xf>
    <xf numFmtId="0" fontId="5" fillId="0" borderId="0" xfId="21" applyFont="1" applyAlignment="1" applyProtection="1">
      <alignment vertical="center"/>
      <protection/>
    </xf>
    <xf numFmtId="0" fontId="1" fillId="0" borderId="1" xfId="21" applyFont="1" applyBorder="1" applyProtection="1">
      <alignment/>
      <protection/>
    </xf>
    <xf numFmtId="49" fontId="1" fillId="0" borderId="2" xfId="21" applyNumberFormat="1" applyFont="1" applyBorder="1" applyAlignment="1" applyProtection="1">
      <alignment horizontal="center" vertical="center"/>
      <protection locked="0"/>
    </xf>
    <xf numFmtId="49" fontId="5" fillId="0" borderId="0" xfId="21" applyNumberFormat="1" applyFont="1" applyAlignment="1" applyProtection="1">
      <alignment horizontal="center" vertical="center"/>
      <protection/>
    </xf>
    <xf numFmtId="49" fontId="9" fillId="0" borderId="3" xfId="17" applyNumberFormat="1" applyFont="1" applyBorder="1" applyAlignment="1" applyProtection="1">
      <alignment vertical="center"/>
      <protection/>
    </xf>
    <xf numFmtId="186" fontId="9" fillId="0" borderId="0" xfId="17" applyNumberFormat="1" applyFont="1" applyAlignment="1" applyProtection="1">
      <alignment vertical="center"/>
      <protection locked="0"/>
    </xf>
    <xf numFmtId="186" fontId="10" fillId="0" borderId="0" xfId="17" applyNumberFormat="1" applyFont="1" applyAlignment="1" applyProtection="1">
      <alignment vertical="center"/>
      <protection locked="0"/>
    </xf>
    <xf numFmtId="0" fontId="11" fillId="0" borderId="0" xfId="21" applyFont="1" applyAlignment="1" applyProtection="1">
      <alignment vertical="center"/>
      <protection/>
    </xf>
    <xf numFmtId="38" fontId="9" fillId="0" borderId="0" xfId="17" applyFont="1" applyAlignment="1" applyProtection="1">
      <alignment vertical="center"/>
      <protection/>
    </xf>
    <xf numFmtId="49" fontId="9" fillId="0" borderId="3" xfId="17" applyNumberFormat="1" applyFont="1" applyBorder="1" applyAlignment="1" applyProtection="1">
      <alignment horizontal="center" vertical="center"/>
      <protection/>
    </xf>
    <xf numFmtId="38" fontId="9" fillId="0" borderId="4" xfId="17" applyFont="1" applyBorder="1" applyAlignment="1" applyProtection="1">
      <alignment vertical="center"/>
      <protection/>
    </xf>
    <xf numFmtId="38" fontId="9" fillId="0" borderId="3" xfId="17" applyFont="1" applyBorder="1" applyAlignment="1" applyProtection="1">
      <alignment vertical="center"/>
      <protection/>
    </xf>
    <xf numFmtId="38" fontId="9" fillId="0" borderId="3" xfId="17" applyFont="1" applyBorder="1" applyAlignment="1" applyProtection="1">
      <alignment horizontal="center" vertical="center"/>
      <protection/>
    </xf>
    <xf numFmtId="38" fontId="9" fillId="0" borderId="2" xfId="17" applyFont="1" applyBorder="1" applyAlignment="1" applyProtection="1">
      <alignment vertical="center"/>
      <protection/>
    </xf>
    <xf numFmtId="38" fontId="9" fillId="0" borderId="2" xfId="17" applyFont="1" applyBorder="1" applyAlignment="1" applyProtection="1">
      <alignment horizontal="center" vertical="top"/>
      <protection/>
    </xf>
    <xf numFmtId="49" fontId="9" fillId="0" borderId="2" xfId="17" applyNumberFormat="1" applyFont="1" applyBorder="1" applyAlignment="1" applyProtection="1">
      <alignment vertical="center"/>
      <protection/>
    </xf>
    <xf numFmtId="49" fontId="9" fillId="0" borderId="3" xfId="17" applyNumberFormat="1" applyFont="1" applyBorder="1" applyAlignment="1" applyProtection="1">
      <alignment horizontal="center" vertical="top"/>
      <protection/>
    </xf>
    <xf numFmtId="49" fontId="9" fillId="0" borderId="3" xfId="17" applyNumberFormat="1" applyFont="1" applyBorder="1" applyAlignment="1" applyProtection="1">
      <alignment horizontal="center"/>
      <protection/>
    </xf>
    <xf numFmtId="0" fontId="1" fillId="0" borderId="0" xfId="21" applyFont="1" applyAlignment="1" applyProtection="1">
      <alignment/>
      <protection/>
    </xf>
    <xf numFmtId="0" fontId="12" fillId="0" borderId="0" xfId="21" applyFont="1" applyAlignment="1" applyProtection="1">
      <alignment/>
      <protection/>
    </xf>
    <xf numFmtId="0" fontId="13" fillId="0" borderId="0" xfId="21" applyFont="1" applyAlignment="1" applyProtection="1">
      <alignment/>
      <protection/>
    </xf>
    <xf numFmtId="0" fontId="14" fillId="0" borderId="0" xfId="21" applyFont="1" applyAlignment="1" applyProtection="1">
      <alignment vertical="center"/>
      <protection/>
    </xf>
    <xf numFmtId="0" fontId="15" fillId="0" borderId="0" xfId="21" applyFont="1" applyAlignment="1" applyProtection="1">
      <alignment vertical="center"/>
      <protection/>
    </xf>
    <xf numFmtId="0" fontId="15" fillId="0" borderId="0" xfId="21" applyFont="1" applyBorder="1" applyAlignment="1" applyProtection="1">
      <alignment vertical="center"/>
      <protection/>
    </xf>
    <xf numFmtId="49" fontId="9" fillId="0" borderId="5" xfId="17" applyNumberFormat="1" applyFont="1" applyBorder="1" applyAlignment="1" applyProtection="1">
      <alignment vertical="center"/>
      <protection/>
    </xf>
    <xf numFmtId="38" fontId="9" fillId="0" borderId="1" xfId="17" applyFont="1" applyBorder="1" applyAlignment="1" applyProtection="1">
      <alignment vertical="center"/>
      <protection/>
    </xf>
    <xf numFmtId="186" fontId="9" fillId="0" borderId="1" xfId="17" applyNumberFormat="1" applyFont="1" applyBorder="1" applyAlignment="1" applyProtection="1">
      <alignment vertical="center"/>
      <protection locked="0"/>
    </xf>
    <xf numFmtId="0" fontId="1" fillId="0" borderId="1" xfId="21" applyFont="1" applyBorder="1" applyAlignment="1" applyProtection="1">
      <alignment horizontal="right" vertical="center"/>
      <protection/>
    </xf>
    <xf numFmtId="49" fontId="1" fillId="0" borderId="4" xfId="21" applyNumberFormat="1" applyFont="1" applyBorder="1" applyAlignment="1" applyProtection="1">
      <alignment horizontal="center" vertical="center"/>
      <protection locked="0"/>
    </xf>
    <xf numFmtId="186" fontId="9" fillId="0" borderId="0" xfId="17" applyNumberFormat="1" applyFont="1" applyFill="1" applyBorder="1" applyAlignment="1" applyProtection="1">
      <alignment vertical="center"/>
      <protection locked="0"/>
    </xf>
    <xf numFmtId="186" fontId="9" fillId="0" borderId="1" xfId="17" applyNumberFormat="1" applyFont="1" applyFill="1" applyBorder="1" applyAlignment="1" applyProtection="1">
      <alignment vertical="center"/>
      <protection locked="0"/>
    </xf>
    <xf numFmtId="49" fontId="8" fillId="0" borderId="6" xfId="21" applyNumberFormat="1" applyFont="1" applyBorder="1" applyAlignment="1" applyProtection="1">
      <alignment horizontal="center" vertical="center"/>
      <protection locked="0"/>
    </xf>
    <xf numFmtId="186" fontId="10" fillId="0" borderId="0" xfId="17" applyNumberFormat="1" applyFont="1" applyFill="1" applyBorder="1" applyAlignment="1" applyProtection="1">
      <alignment vertical="center"/>
      <protection locked="0"/>
    </xf>
    <xf numFmtId="186" fontId="10" fillId="0" borderId="1" xfId="17" applyNumberFormat="1" applyFont="1" applyFill="1" applyBorder="1" applyAlignment="1" applyProtection="1">
      <alignment vertical="center"/>
      <protection locked="0"/>
    </xf>
    <xf numFmtId="49" fontId="1" fillId="0" borderId="6" xfId="21" applyNumberFormat="1" applyFont="1" applyBorder="1" applyAlignment="1" applyProtection="1">
      <alignment horizontal="center" vertical="center"/>
      <protection locked="0"/>
    </xf>
    <xf numFmtId="0" fontId="1" fillId="0" borderId="0" xfId="21" applyFont="1" applyBorder="1" applyAlignment="1" applyProtection="1">
      <alignment vertical="center"/>
      <protection/>
    </xf>
    <xf numFmtId="0" fontId="4" fillId="0" borderId="0" xfId="22" applyFont="1" applyFill="1" applyAlignment="1" applyProtection="1">
      <alignment vertical="top"/>
      <protection/>
    </xf>
    <xf numFmtId="0" fontId="1" fillId="0" borderId="0" xfId="22" applyFont="1" applyFill="1" applyAlignment="1" applyProtection="1">
      <alignment vertical="top"/>
      <protection/>
    </xf>
    <xf numFmtId="0" fontId="1" fillId="0" borderId="0" xfId="22" applyFont="1" applyFill="1" applyAlignment="1" applyProtection="1">
      <alignment horizontal="center" vertical="top"/>
      <protection/>
    </xf>
    <xf numFmtId="0" fontId="4" fillId="0" borderId="0" xfId="22" applyFont="1" applyFill="1" applyAlignment="1" applyProtection="1">
      <alignment horizontal="right" vertical="top"/>
      <protection/>
    </xf>
    <xf numFmtId="0" fontId="5" fillId="0" borderId="0" xfId="22" applyFont="1" applyFill="1" applyAlignment="1" applyProtection="1">
      <alignment vertical="top"/>
      <protection/>
    </xf>
    <xf numFmtId="0" fontId="2" fillId="0" borderId="0" xfId="22" applyFill="1">
      <alignment/>
      <protection/>
    </xf>
    <xf numFmtId="0" fontId="5" fillId="0" borderId="0" xfId="22" applyFont="1" applyFill="1" applyAlignment="1" applyProtection="1">
      <alignment vertical="center"/>
      <protection/>
    </xf>
    <xf numFmtId="0" fontId="1" fillId="0" borderId="1" xfId="22" applyFont="1" applyFill="1" applyBorder="1" applyProtection="1">
      <alignment/>
      <protection/>
    </xf>
    <xf numFmtId="0" fontId="1" fillId="0" borderId="1" xfId="22" applyFont="1" applyFill="1" applyBorder="1" applyAlignment="1" applyProtection="1">
      <alignment horizontal="right" vertical="center"/>
      <protection locked="0"/>
    </xf>
    <xf numFmtId="49" fontId="1" fillId="0" borderId="4" xfId="22" applyNumberFormat="1" applyFont="1" applyFill="1" applyBorder="1" applyAlignment="1" applyProtection="1">
      <alignment horizontal="centerContinuous" vertical="center"/>
      <protection/>
    </xf>
    <xf numFmtId="49" fontId="5" fillId="0" borderId="0" xfId="22" applyNumberFormat="1" applyFont="1" applyFill="1" applyAlignment="1" applyProtection="1">
      <alignment horizontal="center" vertical="center"/>
      <protection/>
    </xf>
    <xf numFmtId="49" fontId="1" fillId="0" borderId="4" xfId="22" applyNumberFormat="1" applyFont="1" applyFill="1" applyBorder="1" applyAlignment="1" applyProtection="1">
      <alignment horizontal="center" vertical="center"/>
      <protection/>
    </xf>
    <xf numFmtId="49" fontId="1" fillId="0" borderId="2" xfId="22" applyNumberFormat="1" applyFont="1" applyFill="1" applyBorder="1" applyAlignment="1" applyProtection="1">
      <alignment horizontal="center" vertical="center"/>
      <protection/>
    </xf>
    <xf numFmtId="49" fontId="9" fillId="0" borderId="4" xfId="17" applyNumberFormat="1" applyFont="1" applyFill="1" applyBorder="1" applyAlignment="1" applyProtection="1">
      <alignment horizontal="centerContinuous" vertical="center"/>
      <protection/>
    </xf>
    <xf numFmtId="38" fontId="9" fillId="0" borderId="2" xfId="17" applyFont="1" applyFill="1" applyBorder="1" applyAlignment="1" applyProtection="1">
      <alignment horizontal="centerContinuous" vertical="center"/>
      <protection/>
    </xf>
    <xf numFmtId="188" fontId="9" fillId="0" borderId="0" xfId="17" applyNumberFormat="1" applyFont="1" applyFill="1" applyAlignment="1" applyProtection="1">
      <alignment vertical="center"/>
      <protection/>
    </xf>
    <xf numFmtId="0" fontId="11" fillId="0" borderId="0" xfId="22" applyFont="1" applyFill="1" applyAlignment="1" applyProtection="1">
      <alignment vertical="center"/>
      <protection/>
    </xf>
    <xf numFmtId="49" fontId="9" fillId="0" borderId="3" xfId="17" applyNumberFormat="1" applyFont="1" applyFill="1" applyBorder="1" applyAlignment="1" applyProtection="1">
      <alignment vertical="center"/>
      <protection/>
    </xf>
    <xf numFmtId="38" fontId="9" fillId="0" borderId="2" xfId="17" applyFont="1" applyFill="1" applyBorder="1" applyAlignment="1" applyProtection="1">
      <alignment horizontal="center" vertical="center"/>
      <protection/>
    </xf>
    <xf numFmtId="49" fontId="9" fillId="0" borderId="3" xfId="17" applyNumberFormat="1" applyFont="1" applyFill="1" applyBorder="1" applyAlignment="1" applyProtection="1">
      <alignment horizontal="center" vertical="center"/>
      <protection/>
    </xf>
    <xf numFmtId="188" fontId="9" fillId="0" borderId="0" xfId="17" applyNumberFormat="1" applyFont="1" applyFill="1" applyAlignment="1" applyProtection="1">
      <alignment vertical="center"/>
      <protection locked="0"/>
    </xf>
    <xf numFmtId="49" fontId="9" fillId="0" borderId="2" xfId="17" applyNumberFormat="1" applyFont="1" applyFill="1" applyBorder="1" applyAlignment="1" applyProtection="1">
      <alignment vertical="center"/>
      <protection/>
    </xf>
    <xf numFmtId="49" fontId="9" fillId="0" borderId="5" xfId="17" applyNumberFormat="1" applyFont="1" applyFill="1" applyBorder="1" applyAlignment="1" applyProtection="1">
      <alignment vertical="center"/>
      <protection/>
    </xf>
    <xf numFmtId="38" fontId="9" fillId="0" borderId="5" xfId="17" applyFont="1" applyFill="1" applyBorder="1" applyAlignment="1" applyProtection="1">
      <alignment horizontal="center" vertical="center"/>
      <protection/>
    </xf>
    <xf numFmtId="188" fontId="9" fillId="0" borderId="1" xfId="17" applyNumberFormat="1" applyFont="1" applyFill="1" applyBorder="1" applyAlignment="1" applyProtection="1">
      <alignment vertical="center"/>
      <protection locked="0"/>
    </xf>
    <xf numFmtId="0" fontId="1" fillId="0" borderId="0" xfId="22" applyFont="1" applyFill="1" applyAlignment="1" applyProtection="1">
      <alignment/>
      <protection/>
    </xf>
    <xf numFmtId="0" fontId="12" fillId="0" borderId="0" xfId="22" applyFont="1" applyFill="1" applyAlignment="1" applyProtection="1">
      <alignment/>
      <protection/>
    </xf>
    <xf numFmtId="0" fontId="13" fillId="0" borderId="0" xfId="22" applyFont="1" applyFill="1" applyAlignment="1" applyProtection="1">
      <alignment/>
      <protection/>
    </xf>
    <xf numFmtId="0" fontId="15" fillId="0" borderId="0" xfId="22" applyFont="1" applyFill="1" applyBorder="1" applyAlignment="1" applyProtection="1">
      <alignment vertical="center"/>
      <protection/>
    </xf>
    <xf numFmtId="0" fontId="15" fillId="0" borderId="0" xfId="22" applyFont="1" applyFill="1" applyAlignment="1" applyProtection="1">
      <alignment vertical="center"/>
      <protection/>
    </xf>
    <xf numFmtId="0" fontId="4" fillId="0" borderId="0" xfId="22" applyFont="1" applyAlignment="1" applyProtection="1">
      <alignment vertical="top"/>
      <protection/>
    </xf>
    <xf numFmtId="0" fontId="1" fillId="0" borderId="0" xfId="22" applyFont="1" applyAlignment="1" applyProtection="1">
      <alignment vertical="top"/>
      <protection/>
    </xf>
    <xf numFmtId="0" fontId="1" fillId="0" borderId="0" xfId="22" applyFont="1" applyAlignment="1" applyProtection="1">
      <alignment horizontal="center" vertical="top"/>
      <protection/>
    </xf>
    <xf numFmtId="0" fontId="4" fillId="0" borderId="0" xfId="22" applyFont="1" applyAlignment="1" applyProtection="1">
      <alignment horizontal="right" vertical="top"/>
      <protection/>
    </xf>
    <xf numFmtId="0" fontId="5" fillId="0" borderId="0" xfId="22" applyFont="1" applyAlignment="1" applyProtection="1">
      <alignment vertical="top"/>
      <protection/>
    </xf>
    <xf numFmtId="0" fontId="2" fillId="0" borderId="0" xfId="22">
      <alignment/>
      <protection/>
    </xf>
    <xf numFmtId="0" fontId="5" fillId="0" borderId="0" xfId="22" applyFont="1" applyAlignment="1" applyProtection="1">
      <alignment vertical="center"/>
      <protection/>
    </xf>
    <xf numFmtId="0" fontId="1" fillId="0" borderId="1" xfId="22" applyFont="1" applyBorder="1" applyProtection="1">
      <alignment/>
      <protection/>
    </xf>
    <xf numFmtId="0" fontId="1" fillId="0" borderId="1" xfId="22" applyFont="1" applyBorder="1" applyAlignment="1" applyProtection="1">
      <alignment horizontal="right" vertical="center"/>
      <protection/>
    </xf>
    <xf numFmtId="49" fontId="1" fillId="0" borderId="7" xfId="0" applyNumberFormat="1" applyFont="1" applyBorder="1" applyAlignment="1">
      <alignment horizontal="center" vertical="center"/>
    </xf>
    <xf numFmtId="49" fontId="1" fillId="0" borderId="4" xfId="22" applyNumberFormat="1" applyFont="1" applyBorder="1" applyAlignment="1" applyProtection="1">
      <alignment horizontal="centerContinuous" vertical="center"/>
      <protection/>
    </xf>
    <xf numFmtId="49" fontId="1" fillId="0" borderId="2" xfId="22" applyNumberFormat="1" applyFont="1" applyBorder="1" applyAlignment="1" applyProtection="1">
      <alignment horizontal="centerContinuous" vertical="center"/>
      <protection/>
    </xf>
    <xf numFmtId="49" fontId="1" fillId="0" borderId="2" xfId="22" applyNumberFormat="1" applyFont="1" applyBorder="1" applyAlignment="1" applyProtection="1">
      <alignment horizontal="center" vertical="center"/>
      <protection locked="0"/>
    </xf>
    <xf numFmtId="49" fontId="1" fillId="0" borderId="4" xfId="22" applyNumberFormat="1" applyFont="1" applyBorder="1" applyAlignment="1" applyProtection="1">
      <alignment horizontal="center" vertical="center"/>
      <protection locked="0"/>
    </xf>
    <xf numFmtId="49" fontId="1" fillId="0" borderId="6" xfId="22" applyNumberFormat="1" applyFont="1" applyBorder="1" applyAlignment="1" applyProtection="1">
      <alignment horizontal="center" vertical="center"/>
      <protection locked="0"/>
    </xf>
    <xf numFmtId="49" fontId="8" fillId="0" borderId="6" xfId="22" applyNumberFormat="1" applyFont="1" applyBorder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/>
    </xf>
    <xf numFmtId="38" fontId="9" fillId="0" borderId="2" xfId="17" applyFont="1" applyBorder="1" applyAlignment="1" applyProtection="1">
      <alignment horizontal="center" vertical="center"/>
      <protection/>
    </xf>
    <xf numFmtId="188" fontId="9" fillId="0" borderId="0" xfId="17" applyNumberFormat="1" applyFont="1" applyAlignment="1" applyProtection="1">
      <alignment vertical="center"/>
      <protection locked="0"/>
    </xf>
    <xf numFmtId="188" fontId="10" fillId="0" borderId="0" xfId="17" applyNumberFormat="1" applyFont="1" applyFill="1" applyAlignment="1" applyProtection="1">
      <alignment vertical="center"/>
      <protection locked="0"/>
    </xf>
    <xf numFmtId="0" fontId="11" fillId="0" borderId="0" xfId="22" applyFont="1" applyAlignment="1" applyProtection="1">
      <alignment vertical="center"/>
      <protection/>
    </xf>
    <xf numFmtId="188" fontId="10" fillId="0" borderId="0" xfId="17" applyNumberFormat="1" applyFont="1" applyAlignment="1" applyProtection="1">
      <alignment vertical="center"/>
      <protection locked="0"/>
    </xf>
    <xf numFmtId="189" fontId="9" fillId="0" borderId="0" xfId="17" applyNumberFormat="1" applyFont="1" applyAlignment="1" applyProtection="1">
      <alignment vertical="center"/>
      <protection locked="0"/>
    </xf>
    <xf numFmtId="189" fontId="10" fillId="0" borderId="0" xfId="17" applyNumberFormat="1" applyFont="1" applyAlignment="1" applyProtection="1">
      <alignment vertical="center"/>
      <protection locked="0"/>
    </xf>
    <xf numFmtId="38" fontId="9" fillId="0" borderId="5" xfId="17" applyFont="1" applyBorder="1" applyAlignment="1" applyProtection="1">
      <alignment horizontal="center" vertical="center"/>
      <protection/>
    </xf>
    <xf numFmtId="189" fontId="9" fillId="0" borderId="1" xfId="17" applyNumberFormat="1" applyFont="1" applyBorder="1" applyAlignment="1" applyProtection="1">
      <alignment vertical="center"/>
      <protection locked="0"/>
    </xf>
    <xf numFmtId="189" fontId="10" fillId="0" borderId="1" xfId="17" applyNumberFormat="1" applyFont="1" applyBorder="1" applyAlignment="1" applyProtection="1">
      <alignment vertical="center"/>
      <protection locked="0"/>
    </xf>
    <xf numFmtId="0" fontId="1" fillId="0" borderId="0" xfId="22" applyFont="1" applyAlignment="1" applyProtection="1">
      <alignment/>
      <protection/>
    </xf>
    <xf numFmtId="0" fontId="12" fillId="0" borderId="0" xfId="22" applyFont="1" applyAlignment="1" applyProtection="1">
      <alignment/>
      <protection/>
    </xf>
    <xf numFmtId="0" fontId="13" fillId="0" borderId="0" xfId="22" applyFont="1" applyAlignment="1" applyProtection="1">
      <alignment/>
      <protection/>
    </xf>
    <xf numFmtId="0" fontId="14" fillId="0" borderId="0" xfId="22" applyFont="1" applyBorder="1" applyAlignment="1" applyProtection="1">
      <alignment vertical="center"/>
      <protection/>
    </xf>
    <xf numFmtId="0" fontId="14" fillId="0" borderId="0" xfId="22" applyFont="1" applyAlignment="1" applyProtection="1">
      <alignment vertical="center"/>
      <protection/>
    </xf>
    <xf numFmtId="0" fontId="15" fillId="0" borderId="0" xfId="22" applyFont="1" applyAlignment="1" applyProtection="1">
      <alignment vertical="center"/>
      <protection/>
    </xf>
    <xf numFmtId="0" fontId="15" fillId="0" borderId="0" xfId="22" applyFont="1" applyBorder="1" applyAlignment="1" applyProtection="1">
      <alignment vertical="center"/>
      <protection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192" fontId="1" fillId="0" borderId="0" xfId="0" applyNumberFormat="1" applyFont="1" applyBorder="1" applyAlignment="1">
      <alignment vertical="center"/>
    </xf>
    <xf numFmtId="192" fontId="1" fillId="0" borderId="0" xfId="0" applyNumberFormat="1" applyFont="1" applyFill="1" applyBorder="1" applyAlignment="1">
      <alignment vertical="center"/>
    </xf>
    <xf numFmtId="49" fontId="8" fillId="0" borderId="3" xfId="0" applyNumberFormat="1" applyFont="1" applyBorder="1" applyAlignment="1">
      <alignment horizontal="center" vertical="center"/>
    </xf>
    <xf numFmtId="192" fontId="8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206" fontId="8" fillId="0" borderId="0" xfId="0" applyNumberFormat="1" applyFont="1" applyBorder="1" applyAlignment="1">
      <alignment vertical="center"/>
    </xf>
    <xf numFmtId="206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86" fontId="1" fillId="0" borderId="14" xfId="0" applyNumberFormat="1" applyFont="1" applyBorder="1" applyAlignment="1">
      <alignment vertical="center"/>
    </xf>
    <xf numFmtId="186" fontId="1" fillId="0" borderId="0" xfId="0" applyNumberFormat="1" applyFont="1" applyBorder="1" applyAlignment="1">
      <alignment vertical="center"/>
    </xf>
    <xf numFmtId="205" fontId="1" fillId="0" borderId="0" xfId="0" applyNumberFormat="1" applyFont="1" applyBorder="1" applyAlignment="1">
      <alignment vertical="center"/>
    </xf>
    <xf numFmtId="206" fontId="1" fillId="0" borderId="0" xfId="0" applyNumberFormat="1" applyFont="1" applyBorder="1" applyAlignment="1">
      <alignment vertical="center"/>
    </xf>
    <xf numFmtId="207" fontId="1" fillId="0" borderId="0" xfId="0" applyNumberFormat="1" applyFont="1" applyBorder="1" applyAlignment="1">
      <alignment vertical="center"/>
    </xf>
    <xf numFmtId="186" fontId="8" fillId="0" borderId="14" xfId="0" applyNumberFormat="1" applyFont="1" applyBorder="1" applyAlignment="1">
      <alignment vertical="center"/>
    </xf>
    <xf numFmtId="186" fontId="8" fillId="0" borderId="0" xfId="0" applyNumberFormat="1" applyFont="1" applyBorder="1" applyAlignment="1">
      <alignment vertical="center"/>
    </xf>
    <xf numFmtId="205" fontId="8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7" fontId="8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 vertical="center"/>
    </xf>
    <xf numFmtId="0" fontId="0" fillId="0" borderId="13" xfId="0" applyBorder="1" applyAlignment="1">
      <alignment/>
    </xf>
    <xf numFmtId="49" fontId="8" fillId="0" borderId="3" xfId="0" applyNumberFormat="1" applyFont="1" applyBorder="1" applyAlignment="1">
      <alignment horizontal="center" vertical="center"/>
    </xf>
    <xf numFmtId="232" fontId="8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32" fontId="1" fillId="0" borderId="0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06" fontId="1" fillId="0" borderId="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176" fontId="8" fillId="0" borderId="0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227" fontId="1" fillId="0" borderId="0" xfId="0" applyNumberFormat="1" applyFont="1" applyBorder="1" applyAlignment="1">
      <alignment vertical="center"/>
    </xf>
    <xf numFmtId="227" fontId="8" fillId="0" borderId="0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91" fontId="1" fillId="0" borderId="0" xfId="0" applyNumberFormat="1" applyFont="1" applyBorder="1" applyAlignment="1">
      <alignment vertical="center"/>
    </xf>
    <xf numFmtId="191" fontId="8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1" fillId="0" borderId="0" xfId="23" applyFont="1" applyAlignment="1" applyProtection="1">
      <alignment horizontal="center" vertical="top"/>
      <protection/>
    </xf>
    <xf numFmtId="0" fontId="4" fillId="0" borderId="0" xfId="23" applyFont="1" applyAlignment="1" applyProtection="1">
      <alignment horizontal="right" vertical="top"/>
      <protection/>
    </xf>
    <xf numFmtId="0" fontId="1" fillId="0" borderId="0" xfId="23" applyFont="1" applyAlignment="1" applyProtection="1">
      <alignment vertical="top"/>
      <protection/>
    </xf>
    <xf numFmtId="0" fontId="5" fillId="0" borderId="0" xfId="23" applyFont="1" applyAlignment="1" applyProtection="1">
      <alignment vertical="top"/>
      <protection/>
    </xf>
    <xf numFmtId="0" fontId="2" fillId="0" borderId="0" xfId="23">
      <alignment/>
      <protection/>
    </xf>
    <xf numFmtId="0" fontId="5" fillId="0" borderId="0" xfId="23" applyFont="1" applyAlignment="1" applyProtection="1">
      <alignment vertical="center"/>
      <protection/>
    </xf>
    <xf numFmtId="0" fontId="1" fillId="0" borderId="1" xfId="23" applyFont="1" applyBorder="1" applyProtection="1">
      <alignment/>
      <protection/>
    </xf>
    <xf numFmtId="0" fontId="1" fillId="0" borderId="1" xfId="23" applyFont="1" applyBorder="1" applyAlignment="1" applyProtection="1">
      <alignment horizontal="right" vertical="center"/>
      <protection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5" fillId="0" borderId="0" xfId="23" applyNumberFormat="1" applyFont="1" applyAlignment="1" applyProtection="1">
      <alignment vertical="center"/>
      <protection/>
    </xf>
    <xf numFmtId="49" fontId="1" fillId="0" borderId="4" xfId="23" applyNumberFormat="1" applyFont="1" applyBorder="1" applyAlignment="1" applyProtection="1">
      <alignment horizontal="center" vertical="center"/>
      <protection/>
    </xf>
    <xf numFmtId="49" fontId="1" fillId="0" borderId="2" xfId="23" applyNumberFormat="1" applyFont="1" applyBorder="1" applyAlignment="1" applyProtection="1">
      <alignment horizontal="center" vertical="center"/>
      <protection/>
    </xf>
    <xf numFmtId="49" fontId="1" fillId="0" borderId="10" xfId="23" applyNumberFormat="1" applyFont="1" applyBorder="1" applyAlignment="1" applyProtection="1">
      <alignment horizontal="center" vertical="center"/>
      <protection/>
    </xf>
    <xf numFmtId="49" fontId="8" fillId="0" borderId="10" xfId="23" applyNumberFormat="1" applyFont="1" applyBorder="1" applyAlignment="1" applyProtection="1">
      <alignment horizontal="center" vertical="center"/>
      <protection/>
    </xf>
    <xf numFmtId="49" fontId="8" fillId="0" borderId="4" xfId="23" applyNumberFormat="1" applyFont="1" applyBorder="1" applyAlignment="1" applyProtection="1">
      <alignment horizontal="center" vertical="center"/>
      <protection/>
    </xf>
    <xf numFmtId="49" fontId="5" fillId="0" borderId="0" xfId="23" applyNumberFormat="1" applyFont="1" applyAlignment="1" applyProtection="1">
      <alignment horizontal="center" vertical="center"/>
      <protection/>
    </xf>
    <xf numFmtId="49" fontId="1" fillId="0" borderId="0" xfId="23" applyNumberFormat="1" applyFont="1" applyBorder="1" applyAlignment="1" applyProtection="1">
      <alignment horizontal="center" vertical="center"/>
      <protection/>
    </xf>
    <xf numFmtId="49" fontId="1" fillId="0" borderId="3" xfId="23" applyNumberFormat="1" applyFont="1" applyBorder="1" applyAlignment="1" applyProtection="1">
      <alignment horizontal="center" vertical="center"/>
      <protection/>
    </xf>
    <xf numFmtId="49" fontId="8" fillId="0" borderId="0" xfId="23" applyNumberFormat="1" applyFont="1" applyBorder="1" applyAlignment="1" applyProtection="1">
      <alignment horizontal="center" vertical="center"/>
      <protection/>
    </xf>
    <xf numFmtId="49" fontId="9" fillId="0" borderId="0" xfId="17" applyNumberFormat="1" applyFont="1" applyBorder="1" applyAlignment="1" applyProtection="1">
      <alignment vertical="center"/>
      <protection/>
    </xf>
    <xf numFmtId="49" fontId="9" fillId="0" borderId="0" xfId="17" applyNumberFormat="1" applyFont="1" applyBorder="1" applyAlignment="1" applyProtection="1">
      <alignment horizontal="distributed" vertical="center"/>
      <protection/>
    </xf>
    <xf numFmtId="49" fontId="9" fillId="0" borderId="3" xfId="17" applyNumberFormat="1" applyFont="1" applyBorder="1" applyAlignment="1" applyProtection="1">
      <alignment horizontal="distributed" vertical="center"/>
      <protection/>
    </xf>
    <xf numFmtId="191" fontId="9" fillId="0" borderId="0" xfId="17" applyNumberFormat="1" applyFont="1" applyAlignment="1" applyProtection="1">
      <alignment vertical="center"/>
      <protection/>
    </xf>
    <xf numFmtId="191" fontId="9" fillId="0" borderId="0" xfId="17" applyNumberFormat="1" applyFont="1" applyAlignment="1" applyProtection="1">
      <alignment vertical="center" shrinkToFit="1"/>
      <protection/>
    </xf>
    <xf numFmtId="191" fontId="10" fillId="0" borderId="0" xfId="17" applyNumberFormat="1" applyFont="1" applyAlignment="1" applyProtection="1">
      <alignment vertical="center"/>
      <protection/>
    </xf>
    <xf numFmtId="191" fontId="10" fillId="0" borderId="0" xfId="17" applyNumberFormat="1" applyFont="1" applyAlignment="1" applyProtection="1">
      <alignment vertical="center" shrinkToFit="1"/>
      <protection/>
    </xf>
    <xf numFmtId="0" fontId="11" fillId="0" borderId="0" xfId="23" applyFont="1" applyAlignment="1" applyProtection="1">
      <alignment vertical="center"/>
      <protection/>
    </xf>
    <xf numFmtId="191" fontId="9" fillId="0" borderId="0" xfId="17" applyNumberFormat="1" applyFont="1" applyAlignment="1" applyProtection="1">
      <alignment vertical="center"/>
      <protection locked="0"/>
    </xf>
    <xf numFmtId="191" fontId="9" fillId="0" borderId="0" xfId="17" applyNumberFormat="1" applyFont="1" applyAlignment="1" applyProtection="1">
      <alignment vertical="center" shrinkToFit="1"/>
      <protection locked="0"/>
    </xf>
    <xf numFmtId="191" fontId="10" fillId="0" borderId="0" xfId="17" applyNumberFormat="1" applyFont="1" applyAlignment="1" applyProtection="1">
      <alignment vertical="center"/>
      <protection locked="0"/>
    </xf>
    <xf numFmtId="191" fontId="10" fillId="0" borderId="0" xfId="17" applyNumberFormat="1" applyFont="1" applyAlignment="1" applyProtection="1">
      <alignment vertical="center" shrinkToFit="1"/>
      <protection locked="0"/>
    </xf>
    <xf numFmtId="191" fontId="9" fillId="0" borderId="0" xfId="17" applyNumberFormat="1" applyFont="1" applyBorder="1" applyAlignment="1" applyProtection="1">
      <alignment vertical="center"/>
      <protection locked="0"/>
    </xf>
    <xf numFmtId="191" fontId="10" fillId="0" borderId="0" xfId="17" applyNumberFormat="1" applyFont="1" applyBorder="1" applyAlignment="1" applyProtection="1">
      <alignment vertical="center"/>
      <protection locked="0"/>
    </xf>
    <xf numFmtId="0" fontId="11" fillId="0" borderId="0" xfId="23" applyFont="1" applyBorder="1" applyAlignment="1" applyProtection="1">
      <alignment vertical="center"/>
      <protection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9" fillId="0" borderId="1" xfId="17" applyNumberFormat="1" applyFont="1" applyBorder="1" applyAlignment="1" applyProtection="1">
      <alignment vertical="center"/>
      <protection/>
    </xf>
    <xf numFmtId="49" fontId="9" fillId="0" borderId="1" xfId="17" applyNumberFormat="1" applyFont="1" applyBorder="1" applyAlignment="1" applyProtection="1">
      <alignment horizontal="distributed" vertical="center"/>
      <protection/>
    </xf>
    <xf numFmtId="191" fontId="9" fillId="0" borderId="1" xfId="17" applyNumberFormat="1" applyFont="1" applyBorder="1" applyAlignment="1" applyProtection="1">
      <alignment vertical="center"/>
      <protection locked="0"/>
    </xf>
    <xf numFmtId="191" fontId="10" fillId="0" borderId="1" xfId="17" applyNumberFormat="1" applyFont="1" applyBorder="1" applyAlignment="1" applyProtection="1">
      <alignment vertical="center"/>
      <protection locked="0"/>
    </xf>
    <xf numFmtId="0" fontId="1" fillId="0" borderId="0" xfId="23" applyFont="1" applyBorder="1" applyAlignment="1" applyProtection="1">
      <alignment/>
      <protection/>
    </xf>
    <xf numFmtId="0" fontId="1" fillId="0" borderId="0" xfId="23" applyFont="1" applyAlignment="1" applyProtection="1">
      <alignment/>
      <protection/>
    </xf>
    <xf numFmtId="0" fontId="12" fillId="0" borderId="0" xfId="23" applyFont="1" applyAlignment="1" applyProtection="1">
      <alignment/>
      <protection/>
    </xf>
    <xf numFmtId="0" fontId="13" fillId="0" borderId="0" xfId="23" applyFont="1" applyAlignment="1" applyProtection="1">
      <alignment/>
      <protection/>
    </xf>
    <xf numFmtId="0" fontId="1" fillId="0" borderId="0" xfId="23" applyFont="1" applyBorder="1" applyAlignment="1" applyProtection="1">
      <alignment vertical="center"/>
      <protection/>
    </xf>
    <xf numFmtId="0" fontId="14" fillId="0" borderId="0" xfId="23" applyFont="1" applyBorder="1" applyAlignment="1" applyProtection="1">
      <alignment vertical="center"/>
      <protection/>
    </xf>
    <xf numFmtId="0" fontId="14" fillId="0" borderId="0" xfId="23" applyFont="1" applyAlignment="1" applyProtection="1">
      <alignment vertical="center"/>
      <protection/>
    </xf>
    <xf numFmtId="0" fontId="15" fillId="0" borderId="0" xfId="23" applyFont="1" applyAlignment="1" applyProtection="1">
      <alignment vertical="center"/>
      <protection/>
    </xf>
    <xf numFmtId="0" fontId="15" fillId="0" borderId="0" xfId="23" applyFont="1" applyBorder="1" applyAlignment="1" applyProtection="1">
      <alignment vertical="center"/>
      <protection/>
    </xf>
    <xf numFmtId="0" fontId="1" fillId="0" borderId="0" xfId="0" applyFont="1" applyBorder="1" applyAlignment="1">
      <alignment/>
    </xf>
    <xf numFmtId="212" fontId="1" fillId="0" borderId="22" xfId="0" applyNumberFormat="1" applyFont="1" applyBorder="1" applyAlignment="1">
      <alignment horizontal="center" vertical="center" shrinkToFit="1"/>
    </xf>
    <xf numFmtId="212" fontId="1" fillId="0" borderId="18" xfId="0" applyNumberFormat="1" applyFont="1" applyBorder="1" applyAlignment="1">
      <alignment horizontal="center" vertical="center" shrinkToFit="1"/>
    </xf>
    <xf numFmtId="212" fontId="1" fillId="0" borderId="1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196" fontId="8" fillId="0" borderId="0" xfId="0" applyNumberFormat="1" applyFont="1" applyBorder="1" applyAlignment="1">
      <alignment vertical="center"/>
    </xf>
    <xf numFmtId="212" fontId="1" fillId="0" borderId="20" xfId="0" applyNumberFormat="1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212" fontId="1" fillId="0" borderId="0" xfId="0" applyNumberFormat="1" applyFont="1" applyBorder="1" applyAlignment="1">
      <alignment vertical="center"/>
    </xf>
    <xf numFmtId="212" fontId="1" fillId="0" borderId="0" xfId="0" applyNumberFormat="1" applyFont="1" applyBorder="1" applyAlignment="1">
      <alignment vertical="center" shrinkToFit="1"/>
    </xf>
    <xf numFmtId="212" fontId="1" fillId="0" borderId="0" xfId="24" applyNumberFormat="1" applyFont="1" applyBorder="1" applyAlignment="1">
      <alignment vertical="center"/>
      <protection/>
    </xf>
    <xf numFmtId="212" fontId="1" fillId="0" borderId="0" xfId="24" applyNumberFormat="1" applyFont="1" applyBorder="1" applyAlignment="1">
      <alignment vertical="center" shrinkToFit="1"/>
      <protection/>
    </xf>
    <xf numFmtId="212" fontId="8" fillId="0" borderId="0" xfId="0" applyNumberFormat="1" applyFont="1" applyBorder="1" applyAlignment="1">
      <alignment vertical="center"/>
    </xf>
    <xf numFmtId="212" fontId="8" fillId="0" borderId="0" xfId="24" applyNumberFormat="1" applyFont="1" applyBorder="1" applyAlignment="1">
      <alignment vertical="center"/>
      <protection/>
    </xf>
    <xf numFmtId="212" fontId="8" fillId="0" borderId="0" xfId="24" applyNumberFormat="1" applyFont="1" applyBorder="1" applyAlignment="1">
      <alignment vertical="center" shrinkToFit="1"/>
      <protection/>
    </xf>
    <xf numFmtId="176" fontId="1" fillId="0" borderId="1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5" fontId="1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95" fontId="8" fillId="0" borderId="0" xfId="0" applyNumberFormat="1" applyFont="1" applyBorder="1" applyAlignment="1">
      <alignment vertical="center"/>
    </xf>
    <xf numFmtId="194" fontId="1" fillId="0" borderId="8" xfId="0" applyNumberFormat="1" applyFont="1" applyBorder="1" applyAlignment="1">
      <alignment horizontal="center" vertical="center"/>
    </xf>
    <xf numFmtId="194" fontId="1" fillId="0" borderId="9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94" fontId="1" fillId="0" borderId="0" xfId="0" applyNumberFormat="1" applyFont="1" applyBorder="1" applyAlignment="1">
      <alignment vertical="center"/>
    </xf>
    <xf numFmtId="194" fontId="1" fillId="0" borderId="0" xfId="25" applyNumberFormat="1" applyFont="1" applyBorder="1" applyAlignment="1">
      <alignment vertical="center"/>
      <protection/>
    </xf>
    <xf numFmtId="194" fontId="8" fillId="0" borderId="0" xfId="25" applyNumberFormat="1" applyFont="1" applyBorder="1" applyAlignment="1">
      <alignment vertical="center"/>
      <protection/>
    </xf>
    <xf numFmtId="0" fontId="4" fillId="0" borderId="0" xfId="22" applyFont="1" applyBorder="1" applyAlignment="1" applyProtection="1">
      <alignment horizontal="right" vertical="top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4" fillId="0" borderId="0" xfId="22" applyFont="1" applyFill="1" applyBorder="1" applyAlignment="1" applyProtection="1">
      <alignment horizontal="right" vertical="top"/>
      <protection/>
    </xf>
    <xf numFmtId="0" fontId="7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" fillId="0" borderId="0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9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188" fontId="1" fillId="0" borderId="14" xfId="0" applyNumberFormat="1" applyFont="1" applyBorder="1" applyAlignment="1">
      <alignment vertical="center"/>
    </xf>
    <xf numFmtId="188" fontId="1" fillId="0" borderId="0" xfId="0" applyNumberFormat="1" applyFont="1" applyBorder="1" applyAlignment="1">
      <alignment vertical="center"/>
    </xf>
    <xf numFmtId="218" fontId="1" fillId="0" borderId="14" xfId="0" applyNumberFormat="1" applyFont="1" applyBorder="1" applyAlignment="1">
      <alignment vertical="center"/>
    </xf>
    <xf numFmtId="218" fontId="1" fillId="0" borderId="0" xfId="0" applyNumberFormat="1" applyFont="1" applyBorder="1" applyAlignment="1">
      <alignment vertical="center"/>
    </xf>
    <xf numFmtId="204" fontId="1" fillId="0" borderId="14" xfId="0" applyNumberFormat="1" applyFont="1" applyBorder="1" applyAlignment="1">
      <alignment vertical="center"/>
    </xf>
    <xf numFmtId="188" fontId="1" fillId="0" borderId="0" xfId="0" applyNumberFormat="1" applyFont="1" applyBorder="1" applyAlignment="1">
      <alignment vertical="center" shrinkToFit="1"/>
    </xf>
    <xf numFmtId="218" fontId="1" fillId="0" borderId="0" xfId="0" applyNumberFormat="1" applyFont="1" applyBorder="1" applyAlignment="1">
      <alignment vertical="center" shrinkToFit="1"/>
    </xf>
    <xf numFmtId="188" fontId="1" fillId="0" borderId="14" xfId="0" applyNumberFormat="1" applyFont="1" applyBorder="1" applyAlignment="1">
      <alignment vertical="center" shrinkToFit="1"/>
    </xf>
    <xf numFmtId="49" fontId="9" fillId="0" borderId="5" xfId="17" applyNumberFormat="1" applyFont="1" applyBorder="1" applyAlignment="1" applyProtection="1">
      <alignment horizontal="center" vertical="center" wrapText="1"/>
      <protection/>
    </xf>
    <xf numFmtId="49" fontId="9" fillId="0" borderId="7" xfId="17" applyNumberFormat="1" applyFont="1" applyBorder="1" applyAlignment="1" applyProtection="1">
      <alignment horizontal="center" vertical="center"/>
      <protection/>
    </xf>
    <xf numFmtId="49" fontId="9" fillId="0" borderId="2" xfId="17" applyNumberFormat="1" applyFont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horizontal="center" vertical="center"/>
    </xf>
    <xf numFmtId="196" fontId="1" fillId="0" borderId="0" xfId="0" applyNumberFormat="1" applyFont="1" applyBorder="1" applyAlignment="1">
      <alignment vertical="center"/>
    </xf>
    <xf numFmtId="218" fontId="1" fillId="0" borderId="14" xfId="0" applyNumberFormat="1" applyFont="1" applyBorder="1" applyAlignment="1">
      <alignment vertical="center" shrinkToFit="1"/>
    </xf>
    <xf numFmtId="188" fontId="8" fillId="0" borderId="14" xfId="0" applyNumberFormat="1" applyFont="1" applyBorder="1" applyAlignment="1">
      <alignment vertical="center" shrinkToFit="1"/>
    </xf>
    <xf numFmtId="188" fontId="8" fillId="0" borderId="0" xfId="0" applyNumberFormat="1" applyFont="1" applyBorder="1" applyAlignment="1">
      <alignment vertical="center" shrinkToFit="1"/>
    </xf>
    <xf numFmtId="188" fontId="8" fillId="0" borderId="0" xfId="0" applyNumberFormat="1" applyFont="1" applyBorder="1" applyAlignment="1">
      <alignment vertical="center"/>
    </xf>
    <xf numFmtId="218" fontId="8" fillId="0" borderId="14" xfId="0" applyNumberFormat="1" applyFont="1" applyBorder="1" applyAlignment="1">
      <alignment vertical="center" shrinkToFit="1"/>
    </xf>
    <xf numFmtId="218" fontId="8" fillId="0" borderId="0" xfId="0" applyNumberFormat="1" applyFont="1" applyBorder="1" applyAlignment="1">
      <alignment vertical="center" shrinkToFit="1"/>
    </xf>
    <xf numFmtId="218" fontId="8" fillId="0" borderId="0" xfId="0" applyNumberFormat="1" applyFont="1" applyBorder="1" applyAlignment="1">
      <alignment vertical="center"/>
    </xf>
    <xf numFmtId="189" fontId="1" fillId="0" borderId="11" xfId="0" applyNumberFormat="1" applyFont="1" applyBorder="1" applyAlignment="1">
      <alignment horizontal="distributed" vertical="center"/>
    </xf>
    <xf numFmtId="189" fontId="1" fillId="0" borderId="23" xfId="0" applyNumberFormat="1" applyFont="1" applyBorder="1" applyAlignment="1">
      <alignment horizontal="distributed" vertical="center"/>
    </xf>
    <xf numFmtId="206" fontId="1" fillId="0" borderId="23" xfId="0" applyNumberFormat="1" applyFont="1" applyBorder="1" applyAlignment="1">
      <alignment horizontal="center" vertical="center"/>
    </xf>
    <xf numFmtId="189" fontId="1" fillId="0" borderId="8" xfId="0" applyNumberFormat="1" applyFont="1" applyBorder="1" applyAlignment="1">
      <alignment horizontal="center" vertical="center"/>
    </xf>
    <xf numFmtId="206" fontId="1" fillId="0" borderId="8" xfId="0" applyNumberFormat="1" applyFont="1" applyBorder="1" applyAlignment="1">
      <alignment horizontal="center" vertical="center"/>
    </xf>
    <xf numFmtId="49" fontId="1" fillId="0" borderId="4" xfId="22" applyNumberFormat="1" applyFont="1" applyFill="1" applyBorder="1" applyAlignment="1" applyProtection="1">
      <alignment horizontal="center" vertical="center"/>
      <protection/>
    </xf>
    <xf numFmtId="49" fontId="1" fillId="0" borderId="2" xfId="22" applyNumberFormat="1" applyFont="1" applyFill="1" applyBorder="1" applyAlignment="1" applyProtection="1">
      <alignment horizontal="center" vertical="center"/>
      <protection/>
    </xf>
    <xf numFmtId="49" fontId="1" fillId="0" borderId="21" xfId="22" applyNumberFormat="1" applyFont="1" applyFill="1" applyBorder="1" applyAlignment="1" applyProtection="1">
      <alignment horizontal="center" vertical="center"/>
      <protection/>
    </xf>
    <xf numFmtId="49" fontId="1" fillId="0" borderId="10" xfId="22" applyNumberFormat="1" applyFont="1" applyFill="1" applyBorder="1" applyAlignment="1" applyProtection="1">
      <alignment horizontal="center" vertical="center"/>
      <protection/>
    </xf>
    <xf numFmtId="0" fontId="7" fillId="0" borderId="0" xfId="22" applyFont="1" applyAlignment="1" applyProtection="1">
      <alignment horizontal="center"/>
      <protection/>
    </xf>
    <xf numFmtId="49" fontId="9" fillId="0" borderId="7" xfId="17" applyNumberFormat="1" applyFont="1" applyBorder="1" applyAlignment="1" applyProtection="1">
      <alignment horizontal="center" vertical="center" wrapText="1"/>
      <protection/>
    </xf>
    <xf numFmtId="206" fontId="1" fillId="0" borderId="24" xfId="0" applyNumberFormat="1" applyFont="1" applyBorder="1" applyAlignment="1">
      <alignment horizontal="center" vertical="center"/>
    </xf>
    <xf numFmtId="206" fontId="1" fillId="0" borderId="25" xfId="0" applyNumberFormat="1" applyFont="1" applyBorder="1" applyAlignment="1">
      <alignment horizontal="center" vertical="center"/>
    </xf>
    <xf numFmtId="216" fontId="1" fillId="0" borderId="0" xfId="0" applyNumberFormat="1" applyFont="1" applyBorder="1" applyAlignment="1">
      <alignment vertical="center"/>
    </xf>
    <xf numFmtId="216" fontId="8" fillId="0" borderId="1" xfId="0" applyNumberFormat="1" applyFont="1" applyBorder="1" applyAlignment="1">
      <alignment vertical="center"/>
    </xf>
    <xf numFmtId="38" fontId="9" fillId="0" borderId="11" xfId="17" applyFont="1" applyBorder="1" applyAlignment="1" applyProtection="1">
      <alignment horizontal="center" vertical="center"/>
      <protection/>
    </xf>
    <xf numFmtId="38" fontId="9" fillId="0" borderId="23" xfId="17" applyFont="1" applyBorder="1" applyAlignment="1" applyProtection="1">
      <alignment horizontal="center" vertical="center"/>
      <protection/>
    </xf>
    <xf numFmtId="38" fontId="9" fillId="0" borderId="8" xfId="17" applyFont="1" applyBorder="1" applyAlignment="1" applyProtection="1">
      <alignment horizontal="center" vertical="center"/>
      <protection/>
    </xf>
    <xf numFmtId="38" fontId="9" fillId="0" borderId="12" xfId="17" applyFont="1" applyBorder="1" applyAlignment="1" applyProtection="1">
      <alignment horizontal="right" vertical="center"/>
      <protection/>
    </xf>
    <xf numFmtId="38" fontId="9" fillId="0" borderId="7" xfId="17" applyFont="1" applyBorder="1" applyAlignment="1" applyProtection="1">
      <alignment horizontal="right" vertical="center"/>
      <protection/>
    </xf>
    <xf numFmtId="38" fontId="9" fillId="0" borderId="4" xfId="17" applyFont="1" applyBorder="1" applyAlignment="1" applyProtection="1">
      <alignment horizontal="right" vertical="center"/>
      <protection/>
    </xf>
    <xf numFmtId="38" fontId="9" fillId="0" borderId="2" xfId="17" applyFont="1" applyBorder="1" applyAlignment="1" applyProtection="1">
      <alignment horizontal="right" vertical="center"/>
      <protection/>
    </xf>
    <xf numFmtId="38" fontId="9" fillId="0" borderId="26" xfId="17" applyFont="1" applyBorder="1" applyAlignment="1" applyProtection="1">
      <alignment horizontal="center" vertical="distributed" textRotation="255"/>
      <protection/>
    </xf>
    <xf numFmtId="0" fontId="6" fillId="0" borderId="0" xfId="21" applyFont="1" applyAlignment="1" applyProtection="1">
      <alignment horizontal="center" vertical="center"/>
      <protection/>
    </xf>
    <xf numFmtId="0" fontId="7" fillId="0" borderId="0" xfId="21" applyFont="1" applyAlignment="1" applyProtection="1">
      <alignment horizontal="center"/>
      <protection/>
    </xf>
    <xf numFmtId="49" fontId="1" fillId="0" borderId="17" xfId="21" applyNumberFormat="1" applyFont="1" applyBorder="1" applyAlignment="1" applyProtection="1">
      <alignment horizontal="center" vertical="center"/>
      <protection/>
    </xf>
    <xf numFmtId="49" fontId="1" fillId="0" borderId="13" xfId="21" applyNumberFormat="1" applyFont="1" applyBorder="1" applyAlignment="1" applyProtection="1">
      <alignment horizontal="center" vertical="center"/>
      <protection/>
    </xf>
    <xf numFmtId="38" fontId="9" fillId="0" borderId="1" xfId="17" applyFont="1" applyBorder="1" applyAlignment="1" applyProtection="1">
      <alignment horizontal="right" vertical="center"/>
      <protection/>
    </xf>
    <xf numFmtId="38" fontId="9" fillId="0" borderId="5" xfId="17" applyFont="1" applyBorder="1" applyAlignment="1" applyProtection="1">
      <alignment horizontal="right" vertical="center"/>
      <protection/>
    </xf>
    <xf numFmtId="0" fontId="7" fillId="0" borderId="0" xfId="22" applyFont="1" applyFill="1" applyAlignment="1" applyProtection="1">
      <alignment horizontal="center"/>
      <protection/>
    </xf>
    <xf numFmtId="49" fontId="1" fillId="0" borderId="16" xfId="22" applyNumberFormat="1" applyFont="1" applyFill="1" applyBorder="1" applyAlignment="1" applyProtection="1">
      <alignment horizontal="center" vertical="center"/>
      <protection/>
    </xf>
    <xf numFmtId="49" fontId="1" fillId="0" borderId="27" xfId="22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186" fontId="1" fillId="0" borderId="0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86" fontId="8" fillId="0" borderId="0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distributed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208" fontId="1" fillId="0" borderId="14" xfId="0" applyNumberFormat="1" applyFont="1" applyBorder="1" applyAlignment="1">
      <alignment vertical="center"/>
    </xf>
    <xf numFmtId="208" fontId="1" fillId="0" borderId="0" xfId="0" applyNumberFormat="1" applyFont="1" applyBorder="1" applyAlignment="1">
      <alignment vertical="center"/>
    </xf>
    <xf numFmtId="209" fontId="1" fillId="0" borderId="0" xfId="0" applyNumberFormat="1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08" fontId="8" fillId="0" borderId="14" xfId="0" applyNumberFormat="1" applyFont="1" applyBorder="1" applyAlignment="1">
      <alignment vertical="center"/>
    </xf>
    <xf numFmtId="208" fontId="8" fillId="0" borderId="0" xfId="0" applyNumberFormat="1" applyFont="1" applyBorder="1" applyAlignment="1">
      <alignment vertical="center"/>
    </xf>
    <xf numFmtId="209" fontId="8" fillId="0" borderId="0" xfId="0" applyNumberFormat="1" applyFont="1" applyBorder="1" applyAlignment="1">
      <alignment vertical="center"/>
    </xf>
    <xf numFmtId="0" fontId="4" fillId="0" borderId="0" xfId="21" applyFont="1" applyAlignment="1" applyProtection="1">
      <alignment vertical="top"/>
      <protection/>
    </xf>
    <xf numFmtId="0" fontId="1" fillId="0" borderId="0" xfId="0" applyFont="1" applyBorder="1" applyAlignment="1">
      <alignment horizontal="distributed" vertical="center"/>
    </xf>
    <xf numFmtId="49" fontId="1" fillId="0" borderId="1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91" fontId="8" fillId="0" borderId="0" xfId="0" applyNumberFormat="1" applyFont="1" applyBorder="1" applyAlignment="1">
      <alignment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textRotation="255"/>
    </xf>
    <xf numFmtId="49" fontId="1" fillId="0" borderId="27" xfId="0" applyNumberFormat="1" applyFont="1" applyBorder="1" applyAlignment="1">
      <alignment horizontal="center" vertical="center" textRotation="255"/>
    </xf>
    <xf numFmtId="49" fontId="1" fillId="0" borderId="4" xfId="0" applyNumberFormat="1" applyFont="1" applyBorder="1" applyAlignment="1">
      <alignment horizontal="center" vertical="center" textRotation="255"/>
    </xf>
    <xf numFmtId="49" fontId="1" fillId="0" borderId="2" xfId="0" applyNumberFormat="1" applyFont="1" applyBorder="1" applyAlignment="1">
      <alignment horizontal="center" vertical="center" textRotation="255"/>
    </xf>
    <xf numFmtId="49" fontId="1" fillId="0" borderId="0" xfId="0" applyNumberFormat="1" applyFont="1" applyBorder="1" applyAlignment="1">
      <alignment horizontal="center" vertical="distributed" textRotation="255"/>
    </xf>
    <xf numFmtId="49" fontId="1" fillId="0" borderId="0" xfId="0" applyNumberFormat="1" applyFont="1" applyBorder="1" applyAlignment="1">
      <alignment horizontal="center" textRotation="255"/>
    </xf>
    <xf numFmtId="49" fontId="1" fillId="0" borderId="0" xfId="0" applyNumberFormat="1" applyFont="1" applyBorder="1" applyAlignment="1">
      <alignment horizontal="center" vertical="top" textRotation="255"/>
    </xf>
    <xf numFmtId="176" fontId="1" fillId="0" borderId="19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91" fontId="1" fillId="0" borderId="14" xfId="0" applyNumberFormat="1" applyFont="1" applyBorder="1" applyAlignment="1">
      <alignment vertical="center"/>
    </xf>
    <xf numFmtId="191" fontId="1" fillId="0" borderId="0" xfId="0" applyNumberFormat="1" applyFont="1" applyBorder="1" applyAlignment="1">
      <alignment vertical="center"/>
    </xf>
    <xf numFmtId="0" fontId="7" fillId="0" borderId="0" xfId="23" applyFont="1" applyBorder="1" applyAlignment="1" applyProtection="1">
      <alignment horizontal="center"/>
      <protection/>
    </xf>
    <xf numFmtId="49" fontId="1" fillId="0" borderId="16" xfId="23" applyNumberFormat="1" applyFont="1" applyBorder="1" applyAlignment="1" applyProtection="1">
      <alignment horizontal="center" vertical="center"/>
      <protection/>
    </xf>
    <xf numFmtId="49" fontId="1" fillId="0" borderId="27" xfId="23" applyNumberFormat="1" applyFont="1" applyBorder="1" applyAlignment="1" applyProtection="1">
      <alignment horizontal="center" vertical="center"/>
      <protection/>
    </xf>
    <xf numFmtId="49" fontId="1" fillId="0" borderId="4" xfId="23" applyNumberFormat="1" applyFont="1" applyBorder="1" applyAlignment="1" applyProtection="1">
      <alignment horizontal="center" vertical="center"/>
      <protection/>
    </xf>
    <xf numFmtId="49" fontId="1" fillId="0" borderId="2" xfId="23" applyNumberFormat="1" applyFont="1" applyBorder="1" applyAlignment="1" applyProtection="1">
      <alignment horizontal="center" vertical="center"/>
      <protection/>
    </xf>
    <xf numFmtId="49" fontId="8" fillId="0" borderId="6" xfId="23" applyNumberFormat="1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center" vertical="center"/>
    </xf>
    <xf numFmtId="49" fontId="1" fillId="0" borderId="6" xfId="23" applyNumberFormat="1" applyFont="1" applyBorder="1" applyAlignment="1" applyProtection="1">
      <alignment horizontal="center" vertical="center"/>
      <protection locked="0"/>
    </xf>
    <xf numFmtId="49" fontId="1" fillId="0" borderId="13" xfId="23" applyNumberFormat="1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center" vertical="center"/>
    </xf>
    <xf numFmtId="212" fontId="1" fillId="0" borderId="0" xfId="24" applyNumberFormat="1" applyFont="1" applyBorder="1" applyAlignment="1">
      <alignment vertical="center" shrinkToFit="1"/>
      <protection/>
    </xf>
    <xf numFmtId="0" fontId="1" fillId="0" borderId="0" xfId="24" applyFont="1" applyBorder="1" applyAlignment="1">
      <alignment vertical="center" shrinkToFit="1"/>
      <protection/>
    </xf>
    <xf numFmtId="212" fontId="1" fillId="0" borderId="0" xfId="24" applyNumberFormat="1" applyFont="1" applyBorder="1" applyAlignment="1">
      <alignment vertical="center"/>
      <protection/>
    </xf>
    <xf numFmtId="212" fontId="1" fillId="0" borderId="0" xfId="0" applyNumberFormat="1" applyFont="1" applyBorder="1" applyAlignment="1">
      <alignment vertical="center"/>
    </xf>
    <xf numFmtId="212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176" fontId="1" fillId="0" borderId="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176" fontId="1" fillId="0" borderId="7" xfId="0" applyNumberFormat="1" applyFont="1" applyBorder="1" applyAlignment="1">
      <alignment horizontal="center" vertical="center"/>
    </xf>
    <xf numFmtId="212" fontId="1" fillId="0" borderId="13" xfId="0" applyNumberFormat="1" applyFont="1" applyBorder="1" applyAlignment="1">
      <alignment horizontal="center" vertical="center"/>
    </xf>
    <xf numFmtId="212" fontId="1" fillId="0" borderId="19" xfId="0" applyNumberFormat="1" applyFont="1" applyBorder="1" applyAlignment="1">
      <alignment horizontal="center" vertical="center"/>
    </xf>
    <xf numFmtId="212" fontId="1" fillId="0" borderId="8" xfId="0" applyNumberFormat="1" applyFont="1" applyBorder="1" applyAlignment="1">
      <alignment horizontal="center" vertical="center"/>
    </xf>
    <xf numFmtId="212" fontId="1" fillId="0" borderId="9" xfId="0" applyNumberFormat="1" applyFont="1" applyBorder="1" applyAlignment="1">
      <alignment horizontal="center" vertical="center"/>
    </xf>
    <xf numFmtId="212" fontId="1" fillId="0" borderId="22" xfId="0" applyNumberFormat="1" applyFont="1" applyBorder="1" applyAlignment="1">
      <alignment horizontal="center" vertical="center" shrinkToFit="1"/>
    </xf>
    <xf numFmtId="212" fontId="1" fillId="0" borderId="10" xfId="0" applyNumberFormat="1" applyFont="1" applyBorder="1" applyAlignment="1">
      <alignment horizontal="center" vertical="center" shrinkToFit="1"/>
    </xf>
    <xf numFmtId="212" fontId="1" fillId="0" borderId="20" xfId="0" applyNumberFormat="1" applyFont="1" applyBorder="1" applyAlignment="1">
      <alignment horizontal="center" vertical="center" shrinkToFit="1"/>
    </xf>
    <xf numFmtId="212" fontId="1" fillId="0" borderId="4" xfId="0" applyNumberFormat="1" applyFont="1" applyBorder="1" applyAlignment="1">
      <alignment horizontal="center" vertical="center" shrinkToFit="1"/>
    </xf>
    <xf numFmtId="212" fontId="1" fillId="0" borderId="18" xfId="0" applyNumberFormat="1" applyFont="1" applyBorder="1" applyAlignment="1">
      <alignment horizontal="center" vertical="center" shrinkToFit="1"/>
    </xf>
    <xf numFmtId="212" fontId="1" fillId="0" borderId="12" xfId="0" applyNumberFormat="1" applyFont="1" applyBorder="1" applyAlignment="1">
      <alignment horizontal="center" vertical="center" shrinkToFit="1"/>
    </xf>
    <xf numFmtId="212" fontId="8" fillId="0" borderId="0" xfId="0" applyNumberFormat="1" applyFont="1" applyBorder="1" applyAlignment="1">
      <alignment vertical="center"/>
    </xf>
    <xf numFmtId="212" fontId="8" fillId="0" borderId="0" xfId="24" applyNumberFormat="1" applyFont="1" applyBorder="1" applyAlignment="1">
      <alignment vertical="center"/>
      <protection/>
    </xf>
    <xf numFmtId="0" fontId="1" fillId="0" borderId="11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212" fontId="8" fillId="0" borderId="0" xfId="24" applyNumberFormat="1" applyFont="1" applyBorder="1" applyAlignment="1">
      <alignment vertical="center" shrinkToFit="1"/>
      <protection/>
    </xf>
    <xf numFmtId="0" fontId="8" fillId="0" borderId="0" xfId="24" applyFont="1" applyBorder="1" applyAlignment="1">
      <alignment vertical="center" shrinkToFit="1"/>
      <protection/>
    </xf>
    <xf numFmtId="212" fontId="8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top"/>
    </xf>
    <xf numFmtId="0" fontId="1" fillId="0" borderId="13" xfId="0" applyFont="1" applyBorder="1" applyAlignment="1">
      <alignment horizontal="center" vertical="center" shrinkToFit="1"/>
    </xf>
    <xf numFmtId="212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194" fontId="1" fillId="0" borderId="0" xfId="25" applyNumberFormat="1" applyFont="1" applyBorder="1" applyAlignment="1">
      <alignment vertical="center"/>
      <protection/>
    </xf>
    <xf numFmtId="0" fontId="1" fillId="0" borderId="0" xfId="25" applyFont="1" applyBorder="1" applyAlignment="1">
      <alignment vertical="center"/>
      <protection/>
    </xf>
    <xf numFmtId="194" fontId="1" fillId="0" borderId="0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94" fontId="1" fillId="0" borderId="9" xfId="0" applyNumberFormat="1" applyFont="1" applyBorder="1" applyAlignment="1">
      <alignment horizontal="center" vertical="center"/>
    </xf>
    <xf numFmtId="194" fontId="1" fillId="0" borderId="11" xfId="0" applyNumberFormat="1" applyFont="1" applyBorder="1" applyAlignment="1">
      <alignment horizontal="center" vertical="center"/>
    </xf>
    <xf numFmtId="194" fontId="1" fillId="0" borderId="13" xfId="0" applyNumberFormat="1" applyFont="1" applyBorder="1" applyAlignment="1">
      <alignment horizontal="center" vertical="center"/>
    </xf>
    <xf numFmtId="194" fontId="1" fillId="0" borderId="19" xfId="0" applyNumberFormat="1" applyFont="1" applyBorder="1" applyAlignment="1">
      <alignment horizontal="center" vertical="center"/>
    </xf>
    <xf numFmtId="194" fontId="8" fillId="0" borderId="0" xfId="25" applyNumberFormat="1" applyFont="1" applyBorder="1" applyAlignment="1">
      <alignment vertical="center"/>
      <protection/>
    </xf>
    <xf numFmtId="194" fontId="8" fillId="0" borderId="0" xfId="0" applyNumberFormat="1" applyFont="1" applyBorder="1" applyAlignment="1">
      <alignment vertical="center"/>
    </xf>
    <xf numFmtId="194" fontId="1" fillId="0" borderId="8" xfId="0" applyNumberFormat="1" applyFont="1" applyBorder="1" applyAlignment="1">
      <alignment horizontal="center" vertical="center"/>
    </xf>
    <xf numFmtId="194" fontId="1" fillId="0" borderId="6" xfId="0" applyNumberFormat="1" applyFont="1" applyBorder="1" applyAlignment="1">
      <alignment horizontal="center" vertical="center"/>
    </xf>
    <xf numFmtId="0" fontId="8" fillId="0" borderId="0" xfId="25" applyFont="1" applyBorder="1" applyAlignment="1">
      <alignment vertical="center"/>
      <protection/>
    </xf>
    <xf numFmtId="202" fontId="1" fillId="0" borderId="0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202" fontId="1" fillId="0" borderId="14" xfId="0" applyNumberFormat="1" applyFont="1" applyBorder="1" applyAlignment="1">
      <alignment vertical="center"/>
    </xf>
    <xf numFmtId="202" fontId="8" fillId="0" borderId="0" xfId="0" applyNumberFormat="1" applyFont="1" applyBorder="1" applyAlignment="1">
      <alignment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10" fontId="8" fillId="0" borderId="14" xfId="0" applyNumberFormat="1" applyFont="1" applyBorder="1" applyAlignment="1">
      <alignment vertical="center"/>
    </xf>
    <xf numFmtId="210" fontId="8" fillId="0" borderId="0" xfId="0" applyNumberFormat="1" applyFont="1" applyBorder="1" applyAlignment="1">
      <alignment vertical="center"/>
    </xf>
    <xf numFmtId="210" fontId="1" fillId="0" borderId="14" xfId="0" applyNumberFormat="1" applyFont="1" applyBorder="1" applyAlignment="1">
      <alignment vertical="center"/>
    </xf>
    <xf numFmtId="210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vertical="center"/>
    </xf>
    <xf numFmtId="202" fontId="8" fillId="0" borderId="0" xfId="0" applyNumberFormat="1" applyFont="1" applyFill="1" applyBorder="1" applyAlignment="1">
      <alignment vertical="center"/>
    </xf>
    <xf numFmtId="218" fontId="8" fillId="0" borderId="0" xfId="0" applyNumberFormat="1" applyFont="1" applyBorder="1" applyAlignment="1">
      <alignment vertical="center" shrinkToFit="1"/>
    </xf>
    <xf numFmtId="188" fontId="8" fillId="0" borderId="0" xfId="0" applyNumberFormat="1" applyFont="1" applyBorder="1" applyAlignment="1">
      <alignment vertical="center" shrinkToFit="1"/>
    </xf>
    <xf numFmtId="188" fontId="8" fillId="0" borderId="0" xfId="0" applyNumberFormat="1" applyFont="1" applyBorder="1" applyAlignment="1">
      <alignment vertical="center"/>
    </xf>
    <xf numFmtId="188" fontId="1" fillId="0" borderId="0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218" fontId="8" fillId="0" borderId="0" xfId="0" applyNumberFormat="1" applyFont="1" applyBorder="1" applyAlignment="1">
      <alignment vertical="center"/>
    </xf>
    <xf numFmtId="176" fontId="1" fillId="0" borderId="28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20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218" fontId="1" fillId="0" borderId="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vertical="center" shrinkToFit="1"/>
    </xf>
    <xf numFmtId="218" fontId="1" fillId="0" borderId="0" xfId="0" applyNumberFormat="1" applyFont="1" applyBorder="1" applyAlignment="1">
      <alignment vertical="center" shrinkToFit="1"/>
    </xf>
    <xf numFmtId="206" fontId="1" fillId="0" borderId="13" xfId="0" applyNumberFormat="1" applyFont="1" applyBorder="1" applyAlignment="1">
      <alignment horizontal="center" vertical="center"/>
    </xf>
    <xf numFmtId="206" fontId="1" fillId="0" borderId="19" xfId="0" applyNumberFormat="1" applyFont="1" applyBorder="1" applyAlignment="1">
      <alignment horizontal="center" vertical="center"/>
    </xf>
    <xf numFmtId="206" fontId="8" fillId="0" borderId="19" xfId="0" applyNumberFormat="1" applyFont="1" applyBorder="1" applyAlignment="1">
      <alignment horizontal="center" vertical="center"/>
    </xf>
    <xf numFmtId="206" fontId="8" fillId="0" borderId="6" xfId="0" applyNumberFormat="1" applyFont="1" applyBorder="1" applyAlignment="1">
      <alignment horizontal="center" vertical="center"/>
    </xf>
    <xf numFmtId="206" fontId="1" fillId="0" borderId="14" xfId="0" applyNumberFormat="1" applyFont="1" applyBorder="1" applyAlignment="1">
      <alignment vertical="center"/>
    </xf>
    <xf numFmtId="233" fontId="8" fillId="0" borderId="0" xfId="0" applyNumberFormat="1" applyFont="1" applyBorder="1" applyAlignment="1">
      <alignment vertical="center"/>
    </xf>
    <xf numFmtId="233" fontId="1" fillId="0" borderId="14" xfId="0" applyNumberFormat="1" applyFont="1" applyBorder="1" applyAlignment="1">
      <alignment vertical="center"/>
    </xf>
    <xf numFmtId="233" fontId="1" fillId="0" borderId="0" xfId="0" applyNumberFormat="1" applyFont="1" applyBorder="1" applyAlignment="1">
      <alignment vertical="center"/>
    </xf>
    <xf numFmtId="206" fontId="1" fillId="0" borderId="12" xfId="0" applyNumberFormat="1" applyFont="1" applyBorder="1" applyAlignment="1">
      <alignment vertical="center"/>
    </xf>
    <xf numFmtId="206" fontId="1" fillId="0" borderId="18" xfId="0" applyNumberFormat="1" applyFont="1" applyBorder="1" applyAlignment="1">
      <alignment vertical="center"/>
    </xf>
    <xf numFmtId="194" fontId="1" fillId="0" borderId="12" xfId="0" applyNumberFormat="1" applyFont="1" applyBorder="1" applyAlignment="1">
      <alignment horizontal="center" vertical="center" textRotation="255"/>
    </xf>
    <xf numFmtId="194" fontId="1" fillId="0" borderId="0" xfId="0" applyNumberFormat="1" applyFont="1" applyBorder="1" applyAlignment="1">
      <alignment horizontal="center" vertical="center" textRotation="255"/>
    </xf>
    <xf numFmtId="194" fontId="1" fillId="0" borderId="4" xfId="0" applyNumberFormat="1" applyFont="1" applyBorder="1" applyAlignment="1">
      <alignment horizontal="center" vertical="center" textRotation="255"/>
    </xf>
    <xf numFmtId="206" fontId="8" fillId="0" borderId="1" xfId="0" applyNumberFormat="1" applyFont="1" applyBorder="1" applyAlignment="1">
      <alignment vertical="center"/>
    </xf>
    <xf numFmtId="206" fontId="1" fillId="0" borderId="1" xfId="0" applyNumberFormat="1" applyFont="1" applyBorder="1" applyAlignment="1">
      <alignment vertical="center"/>
    </xf>
    <xf numFmtId="206" fontId="1" fillId="0" borderId="15" xfId="0" applyNumberFormat="1" applyFont="1" applyBorder="1" applyAlignment="1">
      <alignment vertical="center"/>
    </xf>
    <xf numFmtId="206" fontId="1" fillId="0" borderId="23" xfId="0" applyNumberFormat="1" applyFont="1" applyBorder="1" applyAlignment="1">
      <alignment horizontal="distributed" vertical="center"/>
    </xf>
    <xf numFmtId="206" fontId="1" fillId="0" borderId="24" xfId="0" applyNumberFormat="1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center"/>
    </xf>
    <xf numFmtId="216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234" fontId="1" fillId="0" borderId="0" xfId="0" applyNumberFormat="1" applyFont="1" applyBorder="1" applyAlignment="1">
      <alignment vertical="center"/>
    </xf>
    <xf numFmtId="216" fontId="1" fillId="0" borderId="0" xfId="0" applyNumberFormat="1" applyFont="1" applyBorder="1" applyAlignment="1">
      <alignment vertical="center"/>
    </xf>
    <xf numFmtId="234" fontId="8" fillId="0" borderId="1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 157" xfId="21"/>
    <cellStyle name="標準_P 158" xfId="22"/>
    <cellStyle name="標準_P 164" xfId="23"/>
    <cellStyle name="標準_都市計画課（分類№14）" xfId="24"/>
    <cellStyle name="標準_都市計画課（分類№14）_14土木建設・住居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27"/>
  <sheetViews>
    <sheetView tabSelected="1" workbookViewId="0" topLeftCell="A1">
      <selection activeCell="A3" sqref="A3:H3"/>
    </sheetView>
  </sheetViews>
  <sheetFormatPr defaultColWidth="9.00390625" defaultRowHeight="13.5"/>
  <cols>
    <col min="1" max="1" width="4.75390625" style="28" customWidth="1"/>
    <col min="2" max="2" width="4.75390625" style="27" customWidth="1"/>
    <col min="3" max="3" width="9.625" style="27" customWidth="1"/>
    <col min="4" max="4" width="13.50390625" style="27" customWidth="1"/>
    <col min="5" max="8" width="14.375" style="27" customWidth="1"/>
    <col min="9" max="9" width="11.00390625" style="27" customWidth="1"/>
    <col min="10" max="16384" width="11.00390625" style="4" customWidth="1"/>
  </cols>
  <sheetData>
    <row r="1" spans="1:9" ht="15" customHeight="1">
      <c r="A1" s="1"/>
      <c r="B1" s="1"/>
      <c r="C1" s="1"/>
      <c r="D1" s="1"/>
      <c r="E1" s="2"/>
      <c r="F1" s="2"/>
      <c r="G1" s="2"/>
      <c r="H1" s="2"/>
      <c r="I1" s="3"/>
    </row>
    <row r="2" spans="1:9" ht="36" customHeight="1">
      <c r="A2" s="325" t="s">
        <v>19</v>
      </c>
      <c r="B2" s="325"/>
      <c r="C2" s="325"/>
      <c r="D2" s="325"/>
      <c r="E2" s="325"/>
      <c r="F2" s="325"/>
      <c r="G2" s="325"/>
      <c r="H2" s="325"/>
      <c r="I2" s="5"/>
    </row>
    <row r="3" spans="1:9" ht="30" customHeight="1">
      <c r="A3" s="326" t="s">
        <v>0</v>
      </c>
      <c r="B3" s="326"/>
      <c r="C3" s="326"/>
      <c r="D3" s="326"/>
      <c r="E3" s="326"/>
      <c r="F3" s="326"/>
      <c r="G3" s="326"/>
      <c r="H3" s="326"/>
      <c r="I3" s="5"/>
    </row>
    <row r="4" spans="1:9" ht="16.5" customHeight="1" thickBot="1">
      <c r="A4" s="6"/>
      <c r="B4" s="6"/>
      <c r="C4" s="6"/>
      <c r="D4" s="6"/>
      <c r="E4" s="6"/>
      <c r="F4" s="6"/>
      <c r="G4" s="6"/>
      <c r="H4" s="32" t="s">
        <v>23</v>
      </c>
      <c r="I4" s="5"/>
    </row>
    <row r="5" spans="1:9" ht="36" customHeight="1">
      <c r="A5" s="327" t="s">
        <v>1</v>
      </c>
      <c r="B5" s="327"/>
      <c r="C5" s="327"/>
      <c r="D5" s="328"/>
      <c r="E5" s="7" t="s">
        <v>21</v>
      </c>
      <c r="F5" s="33" t="s">
        <v>22</v>
      </c>
      <c r="G5" s="39" t="s">
        <v>24</v>
      </c>
      <c r="H5" s="36" t="s">
        <v>25</v>
      </c>
      <c r="I5" s="8"/>
    </row>
    <row r="6" spans="1:9" ht="33" customHeight="1">
      <c r="A6" s="9"/>
      <c r="B6" s="317" t="s">
        <v>2</v>
      </c>
      <c r="C6" s="318"/>
      <c r="D6" s="319"/>
      <c r="E6" s="10">
        <v>3845139</v>
      </c>
      <c r="F6" s="10">
        <v>3883320</v>
      </c>
      <c r="G6" s="10">
        <v>3886627</v>
      </c>
      <c r="H6" s="11">
        <v>3903766</v>
      </c>
      <c r="I6" s="12"/>
    </row>
    <row r="7" spans="1:9" ht="33" customHeight="1">
      <c r="A7" s="9"/>
      <c r="B7" s="13"/>
      <c r="C7" s="320" t="s">
        <v>3</v>
      </c>
      <c r="D7" s="321"/>
      <c r="E7" s="10">
        <v>3498118</v>
      </c>
      <c r="F7" s="10">
        <v>3544577</v>
      </c>
      <c r="G7" s="10">
        <v>3556139</v>
      </c>
      <c r="H7" s="11">
        <v>3582948</v>
      </c>
      <c r="I7" s="12"/>
    </row>
    <row r="8" spans="1:9" ht="33" customHeight="1">
      <c r="A8" s="14" t="s">
        <v>4</v>
      </c>
      <c r="B8" s="15"/>
      <c r="C8" s="322" t="s">
        <v>5</v>
      </c>
      <c r="D8" s="323"/>
      <c r="E8" s="10">
        <v>336858</v>
      </c>
      <c r="F8" s="10">
        <v>355689</v>
      </c>
      <c r="G8" s="10">
        <v>363942</v>
      </c>
      <c r="H8" s="11">
        <v>376336</v>
      </c>
      <c r="I8" s="12"/>
    </row>
    <row r="9" spans="1:9" ht="33" customHeight="1">
      <c r="A9" s="9"/>
      <c r="B9" s="16"/>
      <c r="C9" s="16"/>
      <c r="D9" s="16" t="s">
        <v>6</v>
      </c>
      <c r="E9" s="10">
        <v>57990</v>
      </c>
      <c r="F9" s="10">
        <v>64495</v>
      </c>
      <c r="G9" s="10">
        <v>65902</v>
      </c>
      <c r="H9" s="11">
        <v>68863</v>
      </c>
      <c r="I9" s="12"/>
    </row>
    <row r="10" spans="1:9" ht="33" customHeight="1">
      <c r="A10" s="9"/>
      <c r="B10" s="324" t="s">
        <v>20</v>
      </c>
      <c r="C10" s="17" t="s">
        <v>7</v>
      </c>
      <c r="D10" s="16" t="s">
        <v>8</v>
      </c>
      <c r="E10" s="10">
        <v>785469</v>
      </c>
      <c r="F10" s="10">
        <v>805376</v>
      </c>
      <c r="G10" s="10">
        <v>816235</v>
      </c>
      <c r="H10" s="11">
        <v>841185</v>
      </c>
      <c r="I10" s="12"/>
    </row>
    <row r="11" spans="1:9" ht="33" customHeight="1">
      <c r="A11" s="9"/>
      <c r="B11" s="324"/>
      <c r="C11" s="18"/>
      <c r="D11" s="18" t="s">
        <v>9</v>
      </c>
      <c r="E11" s="10">
        <v>1379705</v>
      </c>
      <c r="F11" s="10">
        <v>1409027</v>
      </c>
      <c r="G11" s="10">
        <v>1416426</v>
      </c>
      <c r="H11" s="11">
        <v>1422702</v>
      </c>
      <c r="I11" s="12"/>
    </row>
    <row r="12" spans="1:9" ht="33" customHeight="1">
      <c r="A12" s="9"/>
      <c r="B12" s="324"/>
      <c r="C12" s="16"/>
      <c r="D12" s="16" t="s">
        <v>8</v>
      </c>
      <c r="E12" s="10">
        <v>76117</v>
      </c>
      <c r="F12" s="10">
        <v>75063</v>
      </c>
      <c r="G12" s="10">
        <v>74185</v>
      </c>
      <c r="H12" s="11">
        <v>72923</v>
      </c>
      <c r="I12" s="12"/>
    </row>
    <row r="13" spans="1:9" ht="33" customHeight="1">
      <c r="A13" s="14" t="s">
        <v>10</v>
      </c>
      <c r="B13" s="324"/>
      <c r="C13" s="17" t="s">
        <v>11</v>
      </c>
      <c r="D13" s="16" t="s">
        <v>12</v>
      </c>
      <c r="E13" s="10">
        <v>254856</v>
      </c>
      <c r="F13" s="10">
        <v>251584</v>
      </c>
      <c r="G13" s="10">
        <v>249345</v>
      </c>
      <c r="H13" s="11">
        <v>248177</v>
      </c>
      <c r="I13" s="12"/>
    </row>
    <row r="14" spans="1:9" ht="33" customHeight="1">
      <c r="A14" s="9"/>
      <c r="B14" s="19"/>
      <c r="C14" s="18"/>
      <c r="D14" s="18" t="s">
        <v>13</v>
      </c>
      <c r="E14" s="10">
        <v>1291001</v>
      </c>
      <c r="F14" s="10">
        <v>1277772</v>
      </c>
      <c r="G14" s="10">
        <v>1264534</v>
      </c>
      <c r="H14" s="11">
        <v>1249911</v>
      </c>
      <c r="I14" s="12"/>
    </row>
    <row r="15" spans="1:9" ht="33" customHeight="1">
      <c r="A15" s="20"/>
      <c r="B15" s="317" t="s">
        <v>14</v>
      </c>
      <c r="C15" s="318"/>
      <c r="D15" s="319"/>
      <c r="E15" s="10">
        <v>312633</v>
      </c>
      <c r="F15" s="10">
        <v>308388</v>
      </c>
      <c r="G15" s="10">
        <v>304350</v>
      </c>
      <c r="H15" s="11">
        <v>298909</v>
      </c>
      <c r="I15" s="12"/>
    </row>
    <row r="16" spans="1:9" ht="33" customHeight="1">
      <c r="A16" s="9"/>
      <c r="B16" s="317" t="s">
        <v>2</v>
      </c>
      <c r="C16" s="318"/>
      <c r="D16" s="319"/>
      <c r="E16" s="10">
        <v>54557</v>
      </c>
      <c r="F16" s="34">
        <v>54569</v>
      </c>
      <c r="G16" s="34">
        <v>54375</v>
      </c>
      <c r="H16" s="37">
        <v>233839</v>
      </c>
      <c r="I16" s="12"/>
    </row>
    <row r="17" spans="1:9" ht="33" customHeight="1">
      <c r="A17" s="21" t="s">
        <v>15</v>
      </c>
      <c r="B17" s="13"/>
      <c r="C17" s="320" t="s">
        <v>3</v>
      </c>
      <c r="D17" s="321"/>
      <c r="E17" s="10">
        <v>54557</v>
      </c>
      <c r="F17" s="34">
        <v>54569</v>
      </c>
      <c r="G17" s="34">
        <v>54375</v>
      </c>
      <c r="H17" s="37">
        <v>233839</v>
      </c>
      <c r="I17" s="12"/>
    </row>
    <row r="18" spans="1:9" ht="33" customHeight="1">
      <c r="A18" s="9"/>
      <c r="B18" s="15"/>
      <c r="C18" s="322" t="s">
        <v>5</v>
      </c>
      <c r="D18" s="323"/>
      <c r="E18" s="10">
        <v>45700</v>
      </c>
      <c r="F18" s="34">
        <v>45671</v>
      </c>
      <c r="G18" s="34">
        <v>45477</v>
      </c>
      <c r="H18" s="37">
        <v>110561</v>
      </c>
      <c r="I18" s="12"/>
    </row>
    <row r="19" spans="1:9" ht="33" customHeight="1">
      <c r="A19" s="22" t="s">
        <v>10</v>
      </c>
      <c r="B19" s="13"/>
      <c r="C19" s="320" t="s">
        <v>16</v>
      </c>
      <c r="D19" s="321"/>
      <c r="E19" s="10">
        <v>54217</v>
      </c>
      <c r="F19" s="34">
        <v>54216</v>
      </c>
      <c r="G19" s="34">
        <v>54022</v>
      </c>
      <c r="H19" s="37">
        <v>197576</v>
      </c>
      <c r="I19" s="12"/>
    </row>
    <row r="20" spans="1:9" ht="33" customHeight="1">
      <c r="A20" s="20"/>
      <c r="B20" s="15"/>
      <c r="C20" s="322" t="s">
        <v>17</v>
      </c>
      <c r="D20" s="323"/>
      <c r="E20" s="10">
        <v>340</v>
      </c>
      <c r="F20" s="34">
        <v>353</v>
      </c>
      <c r="G20" s="34">
        <v>353</v>
      </c>
      <c r="H20" s="37">
        <v>36263</v>
      </c>
      <c r="I20" s="12"/>
    </row>
    <row r="21" spans="1:9" ht="33" customHeight="1">
      <c r="A21" s="9"/>
      <c r="B21" s="317" t="s">
        <v>2</v>
      </c>
      <c r="C21" s="318"/>
      <c r="D21" s="319"/>
      <c r="E21" s="10">
        <v>206384</v>
      </c>
      <c r="F21" s="34">
        <v>206254</v>
      </c>
      <c r="G21" s="34">
        <v>211220</v>
      </c>
      <c r="H21" s="37">
        <v>639331</v>
      </c>
      <c r="I21" s="12"/>
    </row>
    <row r="22" spans="1:9" ht="33" customHeight="1">
      <c r="A22" s="21" t="s">
        <v>18</v>
      </c>
      <c r="B22" s="13"/>
      <c r="C22" s="320" t="s">
        <v>3</v>
      </c>
      <c r="D22" s="321"/>
      <c r="E22" s="10">
        <v>206174</v>
      </c>
      <c r="F22" s="34">
        <v>206044</v>
      </c>
      <c r="G22" s="34">
        <v>211010</v>
      </c>
      <c r="H22" s="37">
        <v>630047</v>
      </c>
      <c r="I22" s="12"/>
    </row>
    <row r="23" spans="1:9" ht="33" customHeight="1">
      <c r="A23" s="9"/>
      <c r="B23" s="15"/>
      <c r="C23" s="322" t="s">
        <v>5</v>
      </c>
      <c r="D23" s="323"/>
      <c r="E23" s="10">
        <v>93123</v>
      </c>
      <c r="F23" s="34">
        <v>93384</v>
      </c>
      <c r="G23" s="34">
        <v>99724</v>
      </c>
      <c r="H23" s="37">
        <v>164222</v>
      </c>
      <c r="I23" s="12"/>
    </row>
    <row r="24" spans="1:9" ht="33" customHeight="1">
      <c r="A24" s="22" t="s">
        <v>10</v>
      </c>
      <c r="B24" s="13"/>
      <c r="C24" s="320" t="s">
        <v>16</v>
      </c>
      <c r="D24" s="321"/>
      <c r="E24" s="10">
        <v>200308</v>
      </c>
      <c r="F24" s="34">
        <v>200150</v>
      </c>
      <c r="G24" s="34">
        <v>205442</v>
      </c>
      <c r="H24" s="37">
        <v>451080</v>
      </c>
      <c r="I24" s="12"/>
    </row>
    <row r="25" spans="1:9" ht="33" customHeight="1" thickBot="1">
      <c r="A25" s="29"/>
      <c r="B25" s="30"/>
      <c r="C25" s="329" t="s">
        <v>17</v>
      </c>
      <c r="D25" s="330"/>
      <c r="E25" s="31">
        <v>6076</v>
      </c>
      <c r="F25" s="35">
        <v>6104</v>
      </c>
      <c r="G25" s="35">
        <v>5778</v>
      </c>
      <c r="H25" s="38">
        <v>188251</v>
      </c>
      <c r="I25" s="12"/>
    </row>
    <row r="26" spans="1:9" ht="18" customHeight="1">
      <c r="A26" s="23" t="s">
        <v>27</v>
      </c>
      <c r="B26" s="24"/>
      <c r="C26" s="24"/>
      <c r="D26" s="24"/>
      <c r="E26" s="24"/>
      <c r="F26" s="24"/>
      <c r="G26" s="24"/>
      <c r="H26" s="24"/>
      <c r="I26" s="25"/>
    </row>
    <row r="27" spans="1:8" ht="17.25">
      <c r="A27" s="40" t="s">
        <v>26</v>
      </c>
      <c r="B27" s="26"/>
      <c r="C27" s="26"/>
      <c r="D27" s="26"/>
      <c r="E27" s="26"/>
      <c r="F27" s="26"/>
      <c r="G27" s="26"/>
      <c r="H27" s="26"/>
    </row>
  </sheetData>
  <mergeCells count="18">
    <mergeCell ref="C17:D17"/>
    <mergeCell ref="C24:D24"/>
    <mergeCell ref="C25:D25"/>
    <mergeCell ref="C19:D19"/>
    <mergeCell ref="C20:D20"/>
    <mergeCell ref="B21:D21"/>
    <mergeCell ref="C22:D22"/>
    <mergeCell ref="C23:D23"/>
    <mergeCell ref="C18:D18"/>
    <mergeCell ref="A2:H2"/>
    <mergeCell ref="A3:H3"/>
    <mergeCell ref="A5:D5"/>
    <mergeCell ref="B6:D6"/>
    <mergeCell ref="B16:D16"/>
    <mergeCell ref="C7:D7"/>
    <mergeCell ref="C8:D8"/>
    <mergeCell ref="B10:B13"/>
    <mergeCell ref="B15:D15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L21"/>
  <sheetViews>
    <sheetView workbookViewId="0" topLeftCell="A1">
      <selection activeCell="A2" sqref="A2:K2"/>
    </sheetView>
  </sheetViews>
  <sheetFormatPr defaultColWidth="9.00390625" defaultRowHeight="13.5"/>
  <cols>
    <col min="1" max="1" width="1.12109375" style="233" customWidth="1"/>
    <col min="2" max="2" width="19.00390625" style="233" customWidth="1"/>
    <col min="3" max="3" width="1.25" style="233" customWidth="1"/>
    <col min="4" max="4" width="7.75390625" style="232" customWidth="1"/>
    <col min="5" max="5" width="9.375" style="232" customWidth="1"/>
    <col min="6" max="6" width="7.75390625" style="232" customWidth="1"/>
    <col min="7" max="7" width="9.375" style="232" customWidth="1"/>
    <col min="8" max="8" width="7.75390625" style="231" customWidth="1"/>
    <col min="9" max="9" width="9.375" style="231" customWidth="1"/>
    <col min="10" max="10" width="7.75390625" style="232" customWidth="1"/>
    <col min="11" max="11" width="9.375" style="232" customWidth="1"/>
    <col min="12" max="12" width="11.00390625" style="232" customWidth="1"/>
    <col min="13" max="16384" width="11.00390625" style="186" customWidth="1"/>
  </cols>
  <sheetData>
    <row r="1" spans="1:12" ht="33" customHeight="1">
      <c r="A1" s="182"/>
      <c r="B1" s="182"/>
      <c r="C1" s="182"/>
      <c r="D1" s="182"/>
      <c r="E1" s="183"/>
      <c r="F1" s="184"/>
      <c r="G1" s="184"/>
      <c r="H1" s="184"/>
      <c r="I1" s="183"/>
      <c r="J1" s="184"/>
      <c r="K1" s="183"/>
      <c r="L1" s="185"/>
    </row>
    <row r="2" spans="1:12" ht="51" customHeight="1">
      <c r="A2" s="384" t="s">
        <v>181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187"/>
    </row>
    <row r="3" spans="1:12" ht="16.5" customHeight="1" thickBot="1">
      <c r="A3" s="188"/>
      <c r="B3" s="188"/>
      <c r="C3" s="188"/>
      <c r="D3" s="188"/>
      <c r="E3" s="188"/>
      <c r="F3" s="188"/>
      <c r="G3" s="188"/>
      <c r="H3" s="188"/>
      <c r="I3" s="189"/>
      <c r="J3" s="188"/>
      <c r="K3" s="189" t="s">
        <v>182</v>
      </c>
      <c r="L3" s="187"/>
    </row>
    <row r="4" spans="1:12" ht="21" customHeight="1">
      <c r="A4" s="385" t="s">
        <v>170</v>
      </c>
      <c r="B4" s="385"/>
      <c r="C4" s="386"/>
      <c r="D4" s="391" t="s">
        <v>183</v>
      </c>
      <c r="E4" s="392"/>
      <c r="F4" s="391" t="s">
        <v>184</v>
      </c>
      <c r="G4" s="393"/>
      <c r="H4" s="391" t="s">
        <v>185</v>
      </c>
      <c r="I4" s="393"/>
      <c r="J4" s="389" t="s">
        <v>186</v>
      </c>
      <c r="K4" s="390"/>
      <c r="L4" s="194"/>
    </row>
    <row r="5" spans="1:12" ht="27" customHeight="1">
      <c r="A5" s="387"/>
      <c r="B5" s="387"/>
      <c r="C5" s="388"/>
      <c r="D5" s="196" t="s">
        <v>171</v>
      </c>
      <c r="E5" s="196" t="s">
        <v>172</v>
      </c>
      <c r="F5" s="196" t="s">
        <v>171</v>
      </c>
      <c r="G5" s="195" t="s">
        <v>172</v>
      </c>
      <c r="H5" s="197" t="s">
        <v>171</v>
      </c>
      <c r="I5" s="195" t="s">
        <v>172</v>
      </c>
      <c r="J5" s="198" t="s">
        <v>171</v>
      </c>
      <c r="K5" s="199" t="s">
        <v>172</v>
      </c>
      <c r="L5" s="200"/>
    </row>
    <row r="6" spans="1:12" ht="7.5" customHeight="1">
      <c r="A6" s="201"/>
      <c r="B6" s="201"/>
      <c r="C6" s="202"/>
      <c r="D6" s="201"/>
      <c r="E6" s="201"/>
      <c r="F6" s="201"/>
      <c r="G6" s="201"/>
      <c r="H6" s="201"/>
      <c r="I6" s="201"/>
      <c r="J6" s="203"/>
      <c r="K6" s="203"/>
      <c r="L6" s="200"/>
    </row>
    <row r="7" spans="1:12" ht="42" customHeight="1">
      <c r="A7" s="204"/>
      <c r="B7" s="205" t="s">
        <v>173</v>
      </c>
      <c r="C7" s="206"/>
      <c r="D7" s="207">
        <v>190893</v>
      </c>
      <c r="E7" s="207">
        <v>15179918</v>
      </c>
      <c r="F7" s="207">
        <v>190083</v>
      </c>
      <c r="G7" s="208">
        <v>15328997</v>
      </c>
      <c r="H7" s="207">
        <v>189750</v>
      </c>
      <c r="I7" s="208">
        <v>15505300</v>
      </c>
      <c r="J7" s="209">
        <v>280200</v>
      </c>
      <c r="K7" s="210">
        <v>23868036</v>
      </c>
      <c r="L7" s="211"/>
    </row>
    <row r="8" spans="1:12" ht="42" customHeight="1">
      <c r="A8" s="204"/>
      <c r="B8" s="205" t="s">
        <v>174</v>
      </c>
      <c r="C8" s="206"/>
      <c r="D8" s="212">
        <v>142169</v>
      </c>
      <c r="E8" s="213">
        <v>11896121</v>
      </c>
      <c r="F8" s="212">
        <v>142289</v>
      </c>
      <c r="G8" s="213">
        <v>12086419</v>
      </c>
      <c r="H8" s="212">
        <v>142828</v>
      </c>
      <c r="I8" s="213">
        <v>12299737</v>
      </c>
      <c r="J8" s="214">
        <v>188944</v>
      </c>
      <c r="K8" s="215">
        <v>17871054</v>
      </c>
      <c r="L8" s="211"/>
    </row>
    <row r="9" spans="1:12" ht="42" customHeight="1">
      <c r="A9" s="204"/>
      <c r="B9" s="205" t="s">
        <v>187</v>
      </c>
      <c r="C9" s="206"/>
      <c r="D9" s="212">
        <v>3830</v>
      </c>
      <c r="E9" s="212">
        <v>584168</v>
      </c>
      <c r="F9" s="212">
        <v>3896</v>
      </c>
      <c r="G9" s="212">
        <v>601796</v>
      </c>
      <c r="H9" s="212">
        <v>3936</v>
      </c>
      <c r="I9" s="212">
        <v>614876</v>
      </c>
      <c r="J9" s="214">
        <v>4410</v>
      </c>
      <c r="K9" s="214">
        <v>710577</v>
      </c>
      <c r="L9" s="211"/>
    </row>
    <row r="10" spans="1:12" ht="42" customHeight="1">
      <c r="A10" s="204"/>
      <c r="B10" s="205" t="s">
        <v>175</v>
      </c>
      <c r="C10" s="206"/>
      <c r="D10" s="212">
        <v>10245</v>
      </c>
      <c r="E10" s="212">
        <v>942441</v>
      </c>
      <c r="F10" s="212">
        <v>10020</v>
      </c>
      <c r="G10" s="212">
        <v>930393</v>
      </c>
      <c r="H10" s="212">
        <v>9803</v>
      </c>
      <c r="I10" s="212">
        <v>918923</v>
      </c>
      <c r="J10" s="214">
        <v>13433</v>
      </c>
      <c r="K10" s="214">
        <v>1375305</v>
      </c>
      <c r="L10" s="211"/>
    </row>
    <row r="11" spans="1:12" ht="42" customHeight="1">
      <c r="A11" s="204"/>
      <c r="B11" s="205" t="s">
        <v>176</v>
      </c>
      <c r="C11" s="206"/>
      <c r="D11" s="212">
        <v>4278</v>
      </c>
      <c r="E11" s="212">
        <v>408359</v>
      </c>
      <c r="F11" s="216">
        <v>4121</v>
      </c>
      <c r="G11" s="216">
        <v>395123</v>
      </c>
      <c r="H11" s="216">
        <v>3990</v>
      </c>
      <c r="I11" s="216">
        <v>382977</v>
      </c>
      <c r="J11" s="217">
        <v>12426</v>
      </c>
      <c r="K11" s="217">
        <v>1349570</v>
      </c>
      <c r="L11" s="211"/>
    </row>
    <row r="12" spans="1:12" ht="42" customHeight="1">
      <c r="A12" s="204"/>
      <c r="B12" s="205" t="s">
        <v>188</v>
      </c>
      <c r="C12" s="206"/>
      <c r="D12" s="212">
        <v>215</v>
      </c>
      <c r="E12" s="212">
        <v>21789</v>
      </c>
      <c r="F12" s="212">
        <v>211</v>
      </c>
      <c r="G12" s="212">
        <v>21206</v>
      </c>
      <c r="H12" s="212">
        <v>202</v>
      </c>
      <c r="I12" s="212">
        <v>20295</v>
      </c>
      <c r="J12" s="214">
        <v>360</v>
      </c>
      <c r="K12" s="214">
        <v>49962</v>
      </c>
      <c r="L12" s="211"/>
    </row>
    <row r="13" spans="1:12" ht="42" customHeight="1">
      <c r="A13" s="204"/>
      <c r="B13" s="205" t="s">
        <v>189</v>
      </c>
      <c r="C13" s="206"/>
      <c r="D13" s="212">
        <v>3572</v>
      </c>
      <c r="E13" s="212">
        <v>193770</v>
      </c>
      <c r="F13" s="212">
        <v>3537</v>
      </c>
      <c r="G13" s="212">
        <v>193186</v>
      </c>
      <c r="H13" s="212">
        <v>3511</v>
      </c>
      <c r="I13" s="212">
        <v>192961</v>
      </c>
      <c r="J13" s="214">
        <v>4526</v>
      </c>
      <c r="K13" s="214">
        <v>275476</v>
      </c>
      <c r="L13" s="211"/>
    </row>
    <row r="14" spans="1:12" ht="42" customHeight="1">
      <c r="A14" s="204"/>
      <c r="B14" s="205" t="s">
        <v>190</v>
      </c>
      <c r="C14" s="206"/>
      <c r="D14" s="212">
        <v>141</v>
      </c>
      <c r="E14" s="212">
        <v>15999</v>
      </c>
      <c r="F14" s="212">
        <v>140</v>
      </c>
      <c r="G14" s="212">
        <v>16228</v>
      </c>
      <c r="H14" s="212">
        <v>142</v>
      </c>
      <c r="I14" s="212">
        <v>16605</v>
      </c>
      <c r="J14" s="214">
        <v>201</v>
      </c>
      <c r="K14" s="214">
        <v>26412</v>
      </c>
      <c r="L14" s="211"/>
    </row>
    <row r="15" spans="1:12" ht="42" customHeight="1">
      <c r="A15" s="204"/>
      <c r="B15" s="205" t="s">
        <v>177</v>
      </c>
      <c r="C15" s="206"/>
      <c r="D15" s="216">
        <v>13</v>
      </c>
      <c r="E15" s="216">
        <v>998</v>
      </c>
      <c r="F15" s="216">
        <v>11</v>
      </c>
      <c r="G15" s="216">
        <v>891</v>
      </c>
      <c r="H15" s="216">
        <v>11</v>
      </c>
      <c r="I15" s="216">
        <v>891</v>
      </c>
      <c r="J15" s="217">
        <v>11</v>
      </c>
      <c r="K15" s="217">
        <v>828</v>
      </c>
      <c r="L15" s="218"/>
    </row>
    <row r="16" spans="1:12" ht="42" customHeight="1">
      <c r="A16" s="204"/>
      <c r="B16" s="205" t="s">
        <v>191</v>
      </c>
      <c r="C16" s="206"/>
      <c r="D16" s="216">
        <v>4117</v>
      </c>
      <c r="E16" s="216">
        <v>318788</v>
      </c>
      <c r="F16" s="212">
        <v>3993</v>
      </c>
      <c r="G16" s="212">
        <v>301062</v>
      </c>
      <c r="H16" s="212">
        <v>3877</v>
      </c>
      <c r="I16" s="212">
        <v>289765</v>
      </c>
      <c r="J16" s="214">
        <v>6421</v>
      </c>
      <c r="K16" s="214">
        <v>480981</v>
      </c>
      <c r="L16" s="218"/>
    </row>
    <row r="17" spans="1:12" ht="42" customHeight="1">
      <c r="A17" s="204"/>
      <c r="B17" s="205" t="s">
        <v>178</v>
      </c>
      <c r="C17" s="206"/>
      <c r="D17" s="212">
        <v>742</v>
      </c>
      <c r="E17" s="212">
        <v>24818</v>
      </c>
      <c r="F17" s="212">
        <v>732</v>
      </c>
      <c r="G17" s="212">
        <v>24478</v>
      </c>
      <c r="H17" s="212">
        <v>716</v>
      </c>
      <c r="I17" s="212">
        <v>23929</v>
      </c>
      <c r="J17" s="214">
        <v>1297</v>
      </c>
      <c r="K17" s="214">
        <v>44950</v>
      </c>
      <c r="L17" s="211"/>
    </row>
    <row r="18" spans="1:12" ht="42" customHeight="1">
      <c r="A18" s="204"/>
      <c r="B18" s="205" t="s">
        <v>179</v>
      </c>
      <c r="C18" s="206"/>
      <c r="D18" s="216">
        <v>21571</v>
      </c>
      <c r="E18" s="216">
        <v>772667</v>
      </c>
      <c r="F18" s="216">
        <v>21133</v>
      </c>
      <c r="G18" s="216">
        <v>758215</v>
      </c>
      <c r="H18" s="216">
        <v>20734</v>
      </c>
      <c r="I18" s="216">
        <v>744341</v>
      </c>
      <c r="J18" s="217">
        <v>48171</v>
      </c>
      <c r="K18" s="217">
        <v>1682921</v>
      </c>
      <c r="L18" s="211"/>
    </row>
    <row r="19" spans="1:12" ht="7.5" customHeight="1" thickBot="1">
      <c r="A19" s="221"/>
      <c r="B19" s="222"/>
      <c r="C19" s="222"/>
      <c r="D19" s="223"/>
      <c r="E19" s="223"/>
      <c r="F19" s="223"/>
      <c r="G19" s="223"/>
      <c r="H19" s="223"/>
      <c r="I19" s="223"/>
      <c r="J19" s="224"/>
      <c r="K19" s="224"/>
      <c r="L19" s="211"/>
    </row>
    <row r="20" spans="1:12" ht="18" customHeight="1">
      <c r="A20" s="225" t="s">
        <v>180</v>
      </c>
      <c r="B20" s="225"/>
      <c r="C20" s="226"/>
      <c r="D20" s="227"/>
      <c r="E20" s="227"/>
      <c r="F20" s="227"/>
      <c r="G20" s="227"/>
      <c r="H20" s="227"/>
      <c r="I20" s="227"/>
      <c r="J20" s="227"/>
      <c r="K20" s="227"/>
      <c r="L20" s="228"/>
    </row>
    <row r="21" spans="1:11" ht="17.25">
      <c r="A21" s="229"/>
      <c r="B21" s="230"/>
      <c r="C21" s="230"/>
      <c r="D21" s="231"/>
      <c r="E21" s="231"/>
      <c r="F21" s="231"/>
      <c r="G21" s="231"/>
      <c r="J21" s="231"/>
      <c r="K21" s="231"/>
    </row>
  </sheetData>
  <mergeCells count="6">
    <mergeCell ref="A2:K2"/>
    <mergeCell ref="A4:C5"/>
    <mergeCell ref="J4:K4"/>
    <mergeCell ref="D4:E4"/>
    <mergeCell ref="F4:G4"/>
    <mergeCell ref="H4:I4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14"/>
  <sheetViews>
    <sheetView workbookViewId="0" topLeftCell="A1">
      <selection activeCell="A2" sqref="A2:X2"/>
    </sheetView>
  </sheetViews>
  <sheetFormatPr defaultColWidth="9.00390625" defaultRowHeight="13.5"/>
  <cols>
    <col min="1" max="1" width="0.875" style="105" customWidth="1"/>
    <col min="2" max="4" width="4.125" style="105" customWidth="1"/>
    <col min="5" max="8" width="2.625" style="105" customWidth="1"/>
    <col min="9" max="10" width="7.625" style="105" customWidth="1"/>
    <col min="11" max="14" width="4.125" style="105" customWidth="1"/>
    <col min="15" max="17" width="2.875" style="105" customWidth="1"/>
    <col min="18" max="19" width="4.125" style="105" customWidth="1"/>
    <col min="20" max="23" width="2.375" style="105" customWidth="1"/>
    <col min="24" max="24" width="7.625" style="105" customWidth="1"/>
    <col min="25" max="26" width="4.875" style="105" customWidth="1"/>
    <col min="27" max="29" width="3.375" style="105" customWidth="1"/>
    <col min="30" max="33" width="4.875" style="105" customWidth="1"/>
    <col min="34" max="42" width="3.375" style="105" customWidth="1"/>
    <col min="43" max="44" width="4.875" style="105" customWidth="1"/>
    <col min="45" max="45" width="9.125" style="105" customWidth="1"/>
  </cols>
  <sheetData>
    <row r="1" spans="1:45" ht="30" customHeight="1">
      <c r="A1" s="423"/>
      <c r="B1" s="423"/>
      <c r="C1" s="423"/>
      <c r="D1" s="423"/>
      <c r="E1" s="423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AS1" s="74"/>
    </row>
    <row r="2" spans="1:24" ht="48" customHeight="1">
      <c r="A2" s="257" t="s">
        <v>214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</row>
    <row r="3" spans="1:45" ht="16.5" customHeight="1" thickBo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106" t="s">
        <v>215</v>
      </c>
    </row>
    <row r="4" spans="1:45" ht="18" customHeight="1">
      <c r="A4" s="403" t="s">
        <v>54</v>
      </c>
      <c r="B4" s="404"/>
      <c r="C4" s="404"/>
      <c r="D4" s="404"/>
      <c r="E4" s="403" t="s">
        <v>192</v>
      </c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25"/>
      <c r="Y4" s="424" t="s">
        <v>193</v>
      </c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 t="s">
        <v>194</v>
      </c>
      <c r="AR4" s="416"/>
      <c r="AS4" s="417"/>
    </row>
    <row r="5" spans="1:45" ht="18" customHeight="1">
      <c r="A5" s="405"/>
      <c r="B5" s="406"/>
      <c r="C5" s="406"/>
      <c r="D5" s="406"/>
      <c r="E5" s="405" t="s">
        <v>195</v>
      </c>
      <c r="F5" s="406"/>
      <c r="G5" s="406"/>
      <c r="H5" s="406"/>
      <c r="I5" s="235" t="s">
        <v>196</v>
      </c>
      <c r="J5" s="235" t="s">
        <v>197</v>
      </c>
      <c r="K5" s="407" t="s">
        <v>198</v>
      </c>
      <c r="L5" s="407"/>
      <c r="M5" s="407" t="s">
        <v>199</v>
      </c>
      <c r="N5" s="407"/>
      <c r="O5" s="407" t="s">
        <v>200</v>
      </c>
      <c r="P5" s="407"/>
      <c r="Q5" s="407"/>
      <c r="R5" s="411" t="s">
        <v>201</v>
      </c>
      <c r="S5" s="412"/>
      <c r="T5" s="407" t="s">
        <v>198</v>
      </c>
      <c r="U5" s="407"/>
      <c r="V5" s="407"/>
      <c r="W5" s="407"/>
      <c r="X5" s="236" t="s">
        <v>201</v>
      </c>
      <c r="Y5" s="426" t="s">
        <v>202</v>
      </c>
      <c r="Z5" s="418"/>
      <c r="AA5" s="418" t="s">
        <v>203</v>
      </c>
      <c r="AB5" s="418"/>
      <c r="AC5" s="418"/>
      <c r="AD5" s="418" t="s">
        <v>204</v>
      </c>
      <c r="AE5" s="418"/>
      <c r="AF5" s="418" t="s">
        <v>205</v>
      </c>
      <c r="AG5" s="418"/>
      <c r="AH5" s="418" t="s">
        <v>206</v>
      </c>
      <c r="AI5" s="418"/>
      <c r="AJ5" s="418"/>
      <c r="AK5" s="418" t="s">
        <v>207</v>
      </c>
      <c r="AL5" s="418"/>
      <c r="AM5" s="418"/>
      <c r="AN5" s="418" t="s">
        <v>208</v>
      </c>
      <c r="AO5" s="418"/>
      <c r="AP5" s="418"/>
      <c r="AQ5" s="418" t="s">
        <v>209</v>
      </c>
      <c r="AR5" s="418"/>
      <c r="AS5" s="415" t="s">
        <v>210</v>
      </c>
    </row>
    <row r="6" spans="1:45" ht="18" customHeight="1">
      <c r="A6" s="405"/>
      <c r="B6" s="406"/>
      <c r="C6" s="406"/>
      <c r="D6" s="406"/>
      <c r="E6" s="405"/>
      <c r="F6" s="406"/>
      <c r="G6" s="406"/>
      <c r="H6" s="406"/>
      <c r="I6" s="237" t="s">
        <v>211</v>
      </c>
      <c r="J6" s="237" t="s">
        <v>211</v>
      </c>
      <c r="K6" s="408" t="s">
        <v>211</v>
      </c>
      <c r="L6" s="408"/>
      <c r="M6" s="408" t="s">
        <v>212</v>
      </c>
      <c r="N6" s="408"/>
      <c r="O6" s="408" t="s">
        <v>212</v>
      </c>
      <c r="P6" s="408"/>
      <c r="Q6" s="408"/>
      <c r="R6" s="409" t="s">
        <v>211</v>
      </c>
      <c r="S6" s="410"/>
      <c r="T6" s="408" t="s">
        <v>213</v>
      </c>
      <c r="U6" s="408"/>
      <c r="V6" s="408"/>
      <c r="W6" s="408"/>
      <c r="X6" s="240" t="s">
        <v>213</v>
      </c>
      <c r="Y6" s="426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8"/>
      <c r="AL6" s="418"/>
      <c r="AM6" s="418"/>
      <c r="AN6" s="418"/>
      <c r="AO6" s="418"/>
      <c r="AP6" s="418"/>
      <c r="AQ6" s="418"/>
      <c r="AR6" s="418"/>
      <c r="AS6" s="415"/>
    </row>
    <row r="7" spans="1:45" ht="6" customHeight="1">
      <c r="A7" s="165"/>
      <c r="B7" s="165"/>
      <c r="C7" s="165"/>
      <c r="D7" s="402"/>
      <c r="E7" s="363"/>
      <c r="F7" s="165"/>
      <c r="G7" s="165"/>
      <c r="H7" s="165"/>
      <c r="I7" s="241"/>
      <c r="J7" s="241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24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242"/>
    </row>
    <row r="8" spans="1:45" ht="24.75" customHeight="1">
      <c r="A8" s="137" t="s">
        <v>216</v>
      </c>
      <c r="B8" s="137"/>
      <c r="C8" s="137"/>
      <c r="D8" s="193"/>
      <c r="E8" s="397">
        <v>7596</v>
      </c>
      <c r="F8" s="397"/>
      <c r="G8" s="397"/>
      <c r="H8" s="397"/>
      <c r="I8" s="243">
        <v>647</v>
      </c>
      <c r="J8" s="243" t="s">
        <v>217</v>
      </c>
      <c r="K8" s="397">
        <v>0</v>
      </c>
      <c r="L8" s="397"/>
      <c r="M8" s="397">
        <v>1127</v>
      </c>
      <c r="N8" s="397"/>
      <c r="O8" s="397">
        <v>281</v>
      </c>
      <c r="P8" s="397"/>
      <c r="Q8" s="397"/>
      <c r="R8" s="397">
        <v>0</v>
      </c>
      <c r="S8" s="397"/>
      <c r="T8" s="397">
        <v>2779</v>
      </c>
      <c r="U8" s="397"/>
      <c r="V8" s="397"/>
      <c r="W8" s="397"/>
      <c r="X8" s="243">
        <v>313</v>
      </c>
      <c r="Y8" s="398">
        <v>124</v>
      </c>
      <c r="Z8" s="399"/>
      <c r="AA8" s="398">
        <v>0</v>
      </c>
      <c r="AB8" s="399"/>
      <c r="AC8" s="399"/>
      <c r="AD8" s="398">
        <v>494</v>
      </c>
      <c r="AE8" s="399"/>
      <c r="AF8" s="398">
        <v>278</v>
      </c>
      <c r="AG8" s="399"/>
      <c r="AH8" s="398">
        <v>303</v>
      </c>
      <c r="AI8" s="399"/>
      <c r="AJ8" s="399"/>
      <c r="AK8" s="398">
        <v>1000</v>
      </c>
      <c r="AL8" s="399"/>
      <c r="AM8" s="399"/>
      <c r="AN8" s="398">
        <v>250</v>
      </c>
      <c r="AO8" s="399"/>
      <c r="AP8" s="399"/>
      <c r="AQ8" s="398">
        <v>41</v>
      </c>
      <c r="AR8" s="399"/>
      <c r="AS8" s="244">
        <v>576</v>
      </c>
    </row>
    <row r="9" spans="1:45" ht="24.75" customHeight="1">
      <c r="A9" s="137" t="s">
        <v>218</v>
      </c>
      <c r="B9" s="137"/>
      <c r="C9" s="137"/>
      <c r="D9" s="193"/>
      <c r="E9" s="397">
        <v>7596</v>
      </c>
      <c r="F9" s="397"/>
      <c r="G9" s="397"/>
      <c r="H9" s="397"/>
      <c r="I9" s="243">
        <v>647</v>
      </c>
      <c r="J9" s="243" t="s">
        <v>217</v>
      </c>
      <c r="K9" s="397">
        <v>0</v>
      </c>
      <c r="L9" s="397"/>
      <c r="M9" s="397">
        <v>1127</v>
      </c>
      <c r="N9" s="397"/>
      <c r="O9" s="397">
        <v>281</v>
      </c>
      <c r="P9" s="397"/>
      <c r="Q9" s="397"/>
      <c r="R9" s="397">
        <v>0</v>
      </c>
      <c r="S9" s="397"/>
      <c r="T9" s="397">
        <v>2779</v>
      </c>
      <c r="U9" s="397"/>
      <c r="V9" s="397"/>
      <c r="W9" s="397"/>
      <c r="X9" s="243">
        <v>313</v>
      </c>
      <c r="Y9" s="398">
        <v>124</v>
      </c>
      <c r="Z9" s="399"/>
      <c r="AA9" s="398">
        <v>0</v>
      </c>
      <c r="AB9" s="399"/>
      <c r="AC9" s="399"/>
      <c r="AD9" s="398">
        <v>494</v>
      </c>
      <c r="AE9" s="399"/>
      <c r="AF9" s="398">
        <v>278</v>
      </c>
      <c r="AG9" s="399"/>
      <c r="AH9" s="398">
        <v>303</v>
      </c>
      <c r="AI9" s="399"/>
      <c r="AJ9" s="399"/>
      <c r="AK9" s="398">
        <v>1000</v>
      </c>
      <c r="AL9" s="399"/>
      <c r="AM9" s="399"/>
      <c r="AN9" s="398">
        <v>250</v>
      </c>
      <c r="AO9" s="399"/>
      <c r="AP9" s="399"/>
      <c r="AQ9" s="398">
        <v>41</v>
      </c>
      <c r="AR9" s="399"/>
      <c r="AS9" s="244">
        <v>576</v>
      </c>
    </row>
    <row r="10" spans="1:45" ht="24.75" customHeight="1">
      <c r="A10" s="137" t="s">
        <v>219</v>
      </c>
      <c r="B10" s="137"/>
      <c r="C10" s="137"/>
      <c r="D10" s="193"/>
      <c r="E10" s="397">
        <v>7596</v>
      </c>
      <c r="F10" s="397"/>
      <c r="G10" s="397"/>
      <c r="H10" s="397"/>
      <c r="I10" s="243">
        <v>647</v>
      </c>
      <c r="J10" s="243" t="s">
        <v>217</v>
      </c>
      <c r="K10" s="397">
        <v>0</v>
      </c>
      <c r="L10" s="397"/>
      <c r="M10" s="397">
        <v>1127</v>
      </c>
      <c r="N10" s="397"/>
      <c r="O10" s="397">
        <v>281</v>
      </c>
      <c r="P10" s="397"/>
      <c r="Q10" s="397"/>
      <c r="R10" s="397">
        <v>0</v>
      </c>
      <c r="S10" s="397"/>
      <c r="T10" s="397">
        <v>2779</v>
      </c>
      <c r="U10" s="397"/>
      <c r="V10" s="397"/>
      <c r="W10" s="397"/>
      <c r="X10" s="243">
        <v>313</v>
      </c>
      <c r="Y10" s="398">
        <v>124</v>
      </c>
      <c r="Z10" s="399"/>
      <c r="AA10" s="398">
        <v>0</v>
      </c>
      <c r="AB10" s="399"/>
      <c r="AC10" s="399"/>
      <c r="AD10" s="398">
        <v>494</v>
      </c>
      <c r="AE10" s="399"/>
      <c r="AF10" s="398">
        <v>278</v>
      </c>
      <c r="AG10" s="399"/>
      <c r="AH10" s="398">
        <v>303</v>
      </c>
      <c r="AI10" s="399"/>
      <c r="AJ10" s="399"/>
      <c r="AK10" s="398">
        <v>1000</v>
      </c>
      <c r="AL10" s="399"/>
      <c r="AM10" s="399"/>
      <c r="AN10" s="398">
        <v>250</v>
      </c>
      <c r="AO10" s="399"/>
      <c r="AP10" s="399"/>
      <c r="AQ10" s="398">
        <v>41</v>
      </c>
      <c r="AR10" s="399"/>
      <c r="AS10" s="244">
        <v>576</v>
      </c>
    </row>
    <row r="11" spans="1:45" ht="24.75" customHeight="1">
      <c r="A11" s="137" t="s">
        <v>220</v>
      </c>
      <c r="B11" s="137"/>
      <c r="C11" s="137"/>
      <c r="D11" s="193"/>
      <c r="E11" s="397">
        <v>7596</v>
      </c>
      <c r="F11" s="397"/>
      <c r="G11" s="397"/>
      <c r="H11" s="397"/>
      <c r="I11" s="245">
        <v>647</v>
      </c>
      <c r="J11" s="243" t="s">
        <v>217</v>
      </c>
      <c r="K11" s="396">
        <v>0</v>
      </c>
      <c r="L11" s="396"/>
      <c r="M11" s="396">
        <v>1127</v>
      </c>
      <c r="N11" s="396"/>
      <c r="O11" s="396">
        <v>281</v>
      </c>
      <c r="P11" s="396"/>
      <c r="Q11" s="396"/>
      <c r="R11" s="396">
        <v>0</v>
      </c>
      <c r="S11" s="396"/>
      <c r="T11" s="396">
        <v>2779</v>
      </c>
      <c r="U11" s="396"/>
      <c r="V11" s="396"/>
      <c r="W11" s="396"/>
      <c r="X11" s="245">
        <v>313</v>
      </c>
      <c r="Y11" s="394">
        <v>124</v>
      </c>
      <c r="Z11" s="395"/>
      <c r="AA11" s="394">
        <v>0</v>
      </c>
      <c r="AB11" s="395"/>
      <c r="AC11" s="395"/>
      <c r="AD11" s="394">
        <v>494</v>
      </c>
      <c r="AE11" s="395"/>
      <c r="AF11" s="394">
        <v>278</v>
      </c>
      <c r="AG11" s="395"/>
      <c r="AH11" s="394">
        <v>303</v>
      </c>
      <c r="AI11" s="395"/>
      <c r="AJ11" s="395"/>
      <c r="AK11" s="394">
        <v>1000</v>
      </c>
      <c r="AL11" s="395"/>
      <c r="AM11" s="395"/>
      <c r="AN11" s="394">
        <v>250</v>
      </c>
      <c r="AO11" s="395"/>
      <c r="AP11" s="395"/>
      <c r="AQ11" s="394">
        <v>41</v>
      </c>
      <c r="AR11" s="395"/>
      <c r="AS11" s="246">
        <v>576</v>
      </c>
    </row>
    <row r="12" spans="1:45" ht="24.75" customHeight="1">
      <c r="A12" s="334" t="s">
        <v>221</v>
      </c>
      <c r="B12" s="334"/>
      <c r="C12" s="334"/>
      <c r="D12" s="157"/>
      <c r="E12" s="413">
        <v>9852.3</v>
      </c>
      <c r="F12" s="413"/>
      <c r="G12" s="413"/>
      <c r="H12" s="413"/>
      <c r="I12" s="248">
        <v>1091.6</v>
      </c>
      <c r="J12" s="247">
        <v>32.9</v>
      </c>
      <c r="K12" s="413">
        <v>0</v>
      </c>
      <c r="L12" s="413"/>
      <c r="M12" s="414">
        <v>1399.6</v>
      </c>
      <c r="N12" s="414"/>
      <c r="O12" s="414">
        <v>594.7</v>
      </c>
      <c r="P12" s="414"/>
      <c r="Q12" s="414"/>
      <c r="R12" s="413">
        <v>0</v>
      </c>
      <c r="S12" s="413"/>
      <c r="T12" s="414">
        <v>3213.1</v>
      </c>
      <c r="U12" s="414"/>
      <c r="V12" s="414"/>
      <c r="W12" s="414"/>
      <c r="X12" s="248">
        <v>497.1</v>
      </c>
      <c r="Y12" s="419">
        <v>174.8</v>
      </c>
      <c r="Z12" s="420"/>
      <c r="AA12" s="421">
        <v>0</v>
      </c>
      <c r="AB12" s="422"/>
      <c r="AC12" s="422"/>
      <c r="AD12" s="419">
        <v>566.8</v>
      </c>
      <c r="AE12" s="420"/>
      <c r="AF12" s="419">
        <v>335.1</v>
      </c>
      <c r="AG12" s="420"/>
      <c r="AH12" s="419">
        <v>399.5</v>
      </c>
      <c r="AI12" s="420"/>
      <c r="AJ12" s="420"/>
      <c r="AK12" s="419">
        <v>1172.1</v>
      </c>
      <c r="AL12" s="420"/>
      <c r="AM12" s="420"/>
      <c r="AN12" s="419">
        <v>375</v>
      </c>
      <c r="AO12" s="420"/>
      <c r="AP12" s="420"/>
      <c r="AQ12" s="419">
        <v>42.6</v>
      </c>
      <c r="AR12" s="420"/>
      <c r="AS12" s="249">
        <v>593</v>
      </c>
    </row>
    <row r="13" spans="1:45" ht="6" customHeight="1" thickBot="1">
      <c r="A13" s="362"/>
      <c r="B13" s="362"/>
      <c r="C13" s="362"/>
      <c r="D13" s="400"/>
      <c r="E13" s="361"/>
      <c r="F13" s="362"/>
      <c r="G13" s="362"/>
      <c r="H13" s="362"/>
      <c r="I13" s="250"/>
      <c r="J13" s="250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250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120"/>
    </row>
    <row r="14" spans="1:45" ht="18" customHeight="1">
      <c r="A14" s="123" t="s">
        <v>222</v>
      </c>
      <c r="B14" s="123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</row>
  </sheetData>
  <mergeCells count="131">
    <mergeCell ref="A1:E1"/>
    <mergeCell ref="AH5:AJ6"/>
    <mergeCell ref="AK5:AM6"/>
    <mergeCell ref="AN5:AP6"/>
    <mergeCell ref="Y4:AP4"/>
    <mergeCell ref="E4:X4"/>
    <mergeCell ref="Y5:Z6"/>
    <mergeCell ref="AA5:AC6"/>
    <mergeCell ref="AD5:AE6"/>
    <mergeCell ref="AF5:AG6"/>
    <mergeCell ref="AH12:AJ12"/>
    <mergeCell ref="AF12:AG12"/>
    <mergeCell ref="T12:W12"/>
    <mergeCell ref="Y12:Z12"/>
    <mergeCell ref="AA12:AC12"/>
    <mergeCell ref="AD12:AE12"/>
    <mergeCell ref="AQ9:AR9"/>
    <mergeCell ref="AN12:AP12"/>
    <mergeCell ref="AQ12:AR12"/>
    <mergeCell ref="AK12:AM12"/>
    <mergeCell ref="AK10:AM10"/>
    <mergeCell ref="AN10:AP10"/>
    <mergeCell ref="AQ10:AR10"/>
    <mergeCell ref="AK11:AM11"/>
    <mergeCell ref="AN11:AP11"/>
    <mergeCell ref="AQ11:AR11"/>
    <mergeCell ref="AS5:AS6"/>
    <mergeCell ref="AQ4:AS4"/>
    <mergeCell ref="AQ7:AR7"/>
    <mergeCell ref="AQ8:AR8"/>
    <mergeCell ref="AQ5:AR6"/>
    <mergeCell ref="A12:D12"/>
    <mergeCell ref="E12:H12"/>
    <mergeCell ref="A2:X2"/>
    <mergeCell ref="K12:L12"/>
    <mergeCell ref="M12:N12"/>
    <mergeCell ref="O12:Q12"/>
    <mergeCell ref="R12:S12"/>
    <mergeCell ref="O8:Q8"/>
    <mergeCell ref="R8:S8"/>
    <mergeCell ref="O9:Q9"/>
    <mergeCell ref="R9:S9"/>
    <mergeCell ref="O5:Q5"/>
    <mergeCell ref="R5:S5"/>
    <mergeCell ref="O7:Q7"/>
    <mergeCell ref="R7:S7"/>
    <mergeCell ref="A4:D6"/>
    <mergeCell ref="E5:H6"/>
    <mergeCell ref="T5:W5"/>
    <mergeCell ref="K6:L6"/>
    <mergeCell ref="M6:N6"/>
    <mergeCell ref="O6:Q6"/>
    <mergeCell ref="R6:S6"/>
    <mergeCell ref="T6:W6"/>
    <mergeCell ref="K5:L5"/>
    <mergeCell ref="M5:N5"/>
    <mergeCell ref="A7:D7"/>
    <mergeCell ref="E7:H7"/>
    <mergeCell ref="K7:L7"/>
    <mergeCell ref="M7:N7"/>
    <mergeCell ref="T7:W7"/>
    <mergeCell ref="Y7:Z7"/>
    <mergeCell ref="AA7:AC7"/>
    <mergeCell ref="AD7:AE7"/>
    <mergeCell ref="AF7:AG7"/>
    <mergeCell ref="AH7:AJ7"/>
    <mergeCell ref="AK7:AM7"/>
    <mergeCell ref="AN7:AP7"/>
    <mergeCell ref="A13:D13"/>
    <mergeCell ref="E13:H13"/>
    <mergeCell ref="K13:L13"/>
    <mergeCell ref="M13:N13"/>
    <mergeCell ref="O13:Q13"/>
    <mergeCell ref="R13:S13"/>
    <mergeCell ref="T13:W13"/>
    <mergeCell ref="Y13:Z13"/>
    <mergeCell ref="AA13:AC13"/>
    <mergeCell ref="AN13:AP13"/>
    <mergeCell ref="AQ13:AR13"/>
    <mergeCell ref="AD13:AE13"/>
    <mergeCell ref="AF13:AG13"/>
    <mergeCell ref="AH13:AJ13"/>
    <mergeCell ref="AK13:AM13"/>
    <mergeCell ref="A8:D8"/>
    <mergeCell ref="E8:H8"/>
    <mergeCell ref="K8:L8"/>
    <mergeCell ref="M8:N8"/>
    <mergeCell ref="T8:W8"/>
    <mergeCell ref="Y8:Z8"/>
    <mergeCell ref="AA8:AC8"/>
    <mergeCell ref="AD8:AE8"/>
    <mergeCell ref="AF8:AG8"/>
    <mergeCell ref="AH8:AJ8"/>
    <mergeCell ref="AK8:AM8"/>
    <mergeCell ref="AN8:AP8"/>
    <mergeCell ref="A9:D9"/>
    <mergeCell ref="E9:H9"/>
    <mergeCell ref="K9:L9"/>
    <mergeCell ref="M9:N9"/>
    <mergeCell ref="T9:W9"/>
    <mergeCell ref="Y9:Z9"/>
    <mergeCell ref="AA9:AC9"/>
    <mergeCell ref="AD9:AE9"/>
    <mergeCell ref="AF9:AG9"/>
    <mergeCell ref="AH9:AJ9"/>
    <mergeCell ref="AK9:AM9"/>
    <mergeCell ref="AN9:AP9"/>
    <mergeCell ref="A10:D10"/>
    <mergeCell ref="E10:H10"/>
    <mergeCell ref="K10:L10"/>
    <mergeCell ref="M10:N10"/>
    <mergeCell ref="O10:Q10"/>
    <mergeCell ref="R10:S10"/>
    <mergeCell ref="T10:W10"/>
    <mergeCell ref="Y10:Z10"/>
    <mergeCell ref="AA10:AC10"/>
    <mergeCell ref="AD10:AE10"/>
    <mergeCell ref="AF10:AG10"/>
    <mergeCell ref="AH10:AJ10"/>
    <mergeCell ref="A11:D11"/>
    <mergeCell ref="E11:H11"/>
    <mergeCell ref="K11:L11"/>
    <mergeCell ref="M11:N11"/>
    <mergeCell ref="O11:Q11"/>
    <mergeCell ref="R11:S11"/>
    <mergeCell ref="T11:W11"/>
    <mergeCell ref="Y11:Z11"/>
    <mergeCell ref="AA11:AC11"/>
    <mergeCell ref="AD11:AE11"/>
    <mergeCell ref="AF11:AG11"/>
    <mergeCell ref="AH11:AJ11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13"/>
  <sheetViews>
    <sheetView workbookViewId="0" topLeftCell="A1">
      <selection activeCell="A2" sqref="A2:W2"/>
    </sheetView>
  </sheetViews>
  <sheetFormatPr defaultColWidth="9.00390625" defaultRowHeight="13.5"/>
  <cols>
    <col min="1" max="1" width="0.875" style="105" customWidth="1"/>
    <col min="2" max="2" width="4.625" style="105" customWidth="1"/>
    <col min="3" max="3" width="0.74609375" style="105" customWidth="1"/>
    <col min="4" max="4" width="8.25390625" style="105" customWidth="1"/>
    <col min="5" max="5" width="6.25390625" style="105" customWidth="1"/>
    <col min="6" max="6" width="0.74609375" style="105" customWidth="1"/>
    <col min="7" max="8" width="1.4921875" style="105" customWidth="1"/>
    <col min="9" max="9" width="9.00390625" style="105" customWidth="1"/>
    <col min="10" max="10" width="1.4921875" style="105" customWidth="1"/>
    <col min="11" max="11" width="7.50390625" style="105" customWidth="1"/>
    <col min="12" max="12" width="6.00390625" style="105" customWidth="1"/>
    <col min="13" max="13" width="3.75390625" style="105" customWidth="1"/>
    <col min="14" max="14" width="0.74609375" style="105" customWidth="1"/>
    <col min="15" max="15" width="7.75390625" style="105" customWidth="1"/>
    <col min="16" max="17" width="0.74609375" style="105" customWidth="1"/>
    <col min="18" max="18" width="8.375" style="105" customWidth="1"/>
    <col min="19" max="19" width="0.74609375" style="105" customWidth="1"/>
    <col min="20" max="20" width="4.625" style="105" customWidth="1"/>
    <col min="21" max="21" width="3.00390625" style="105" customWidth="1"/>
    <col min="22" max="22" width="1.4921875" style="105" customWidth="1"/>
    <col min="23" max="23" width="9.50390625" style="105" customWidth="1"/>
    <col min="24" max="24" width="7.75390625" style="105" customWidth="1"/>
    <col min="25" max="25" width="2.375" style="105" customWidth="1"/>
    <col min="26" max="26" width="3.00390625" style="105" customWidth="1"/>
    <col min="27" max="27" width="5.375" style="105" customWidth="1"/>
    <col min="28" max="28" width="1.4921875" style="105" customWidth="1"/>
    <col min="29" max="29" width="6.00390625" style="105" customWidth="1"/>
    <col min="30" max="30" width="3.875" style="105" customWidth="1"/>
    <col min="31" max="31" width="6.875" style="105" customWidth="1"/>
    <col min="32" max="32" width="3.00390625" style="105" customWidth="1"/>
    <col min="33" max="33" width="4.625" style="105" customWidth="1"/>
    <col min="34" max="34" width="3.00390625" style="105" customWidth="1"/>
    <col min="35" max="35" width="2.25390625" style="105" customWidth="1"/>
    <col min="36" max="36" width="4.625" style="105" customWidth="1"/>
    <col min="37" max="37" width="3.75390625" style="105" customWidth="1"/>
    <col min="38" max="38" width="1.4921875" style="105" customWidth="1"/>
    <col min="39" max="39" width="2.25390625" style="105" customWidth="1"/>
    <col min="40" max="40" width="6.75390625" style="105" customWidth="1"/>
    <col min="41" max="41" width="0.74609375" style="105" customWidth="1"/>
    <col min="42" max="42" width="2.375" style="105" customWidth="1"/>
    <col min="43" max="43" width="7.625" style="105" customWidth="1"/>
    <col min="44" max="44" width="10.75390625" style="105" customWidth="1"/>
  </cols>
  <sheetData>
    <row r="1" spans="1:44" ht="30" customHeight="1">
      <c r="A1" s="423"/>
      <c r="B1" s="423"/>
      <c r="C1" s="423"/>
      <c r="D1" s="423"/>
      <c r="E1" s="423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AR1" s="74"/>
    </row>
    <row r="2" spans="1:44" ht="19.5" customHeight="1">
      <c r="A2" s="257" t="s">
        <v>234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</row>
    <row r="3" spans="1:44" ht="16.5" customHeight="1" thickBo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124" t="s">
        <v>235</v>
      </c>
    </row>
    <row r="4" spans="1:44" ht="18" customHeight="1">
      <c r="A4" s="430" t="s">
        <v>54</v>
      </c>
      <c r="B4" s="379"/>
      <c r="C4" s="379"/>
      <c r="D4" s="379"/>
      <c r="E4" s="435" t="s">
        <v>223</v>
      </c>
      <c r="F4" s="436"/>
      <c r="G4" s="436"/>
      <c r="H4" s="436"/>
      <c r="I4" s="436"/>
      <c r="J4" s="436"/>
      <c r="K4" s="436" t="s">
        <v>224</v>
      </c>
      <c r="L4" s="436"/>
      <c r="M4" s="436"/>
      <c r="N4" s="436"/>
      <c r="O4" s="436" t="s">
        <v>225</v>
      </c>
      <c r="P4" s="436"/>
      <c r="Q4" s="436"/>
      <c r="R4" s="436"/>
      <c r="S4" s="436"/>
      <c r="T4" s="436" t="s">
        <v>226</v>
      </c>
      <c r="U4" s="436"/>
      <c r="V4" s="436"/>
      <c r="W4" s="440"/>
      <c r="X4" s="258" t="s">
        <v>227</v>
      </c>
      <c r="Y4" s="251"/>
      <c r="Z4" s="251"/>
      <c r="AA4" s="251"/>
      <c r="AB4" s="251" t="s">
        <v>228</v>
      </c>
      <c r="AC4" s="251"/>
      <c r="AD4" s="251"/>
      <c r="AE4" s="251"/>
      <c r="AF4" s="251" t="s">
        <v>229</v>
      </c>
      <c r="AG4" s="251"/>
      <c r="AH4" s="251"/>
      <c r="AI4" s="251"/>
      <c r="AJ4" s="251"/>
      <c r="AK4" s="251" t="s">
        <v>230</v>
      </c>
      <c r="AL4" s="251"/>
      <c r="AM4" s="251"/>
      <c r="AN4" s="251"/>
      <c r="AO4" s="251"/>
      <c r="AP4" s="251"/>
      <c r="AQ4" s="251" t="s">
        <v>231</v>
      </c>
      <c r="AR4" s="190"/>
    </row>
    <row r="5" spans="1:44" ht="24" customHeight="1">
      <c r="A5" s="431"/>
      <c r="B5" s="432"/>
      <c r="C5" s="432"/>
      <c r="D5" s="432"/>
      <c r="E5" s="439" t="s">
        <v>232</v>
      </c>
      <c r="F5" s="433"/>
      <c r="G5" s="433"/>
      <c r="H5" s="433" t="s">
        <v>233</v>
      </c>
      <c r="I5" s="433"/>
      <c r="J5" s="433"/>
      <c r="K5" s="262" t="s">
        <v>232</v>
      </c>
      <c r="L5" s="433" t="s">
        <v>233</v>
      </c>
      <c r="M5" s="433"/>
      <c r="N5" s="433"/>
      <c r="O5" s="262" t="s">
        <v>232</v>
      </c>
      <c r="P5" s="433" t="s">
        <v>233</v>
      </c>
      <c r="Q5" s="433"/>
      <c r="R5" s="433"/>
      <c r="S5" s="433"/>
      <c r="T5" s="433" t="s">
        <v>232</v>
      </c>
      <c r="U5" s="433"/>
      <c r="V5" s="433" t="s">
        <v>233</v>
      </c>
      <c r="W5" s="434"/>
      <c r="X5" s="263" t="s">
        <v>232</v>
      </c>
      <c r="Y5" s="252" t="s">
        <v>233</v>
      </c>
      <c r="Z5" s="252"/>
      <c r="AA5" s="252"/>
      <c r="AB5" s="252" t="s">
        <v>232</v>
      </c>
      <c r="AC5" s="252"/>
      <c r="AD5" s="252" t="s">
        <v>233</v>
      </c>
      <c r="AE5" s="252"/>
      <c r="AF5" s="252" t="s">
        <v>232</v>
      </c>
      <c r="AG5" s="252"/>
      <c r="AH5" s="252" t="s">
        <v>233</v>
      </c>
      <c r="AI5" s="252"/>
      <c r="AJ5" s="252"/>
      <c r="AK5" s="252" t="s">
        <v>232</v>
      </c>
      <c r="AL5" s="252"/>
      <c r="AM5" s="252"/>
      <c r="AN5" s="252" t="s">
        <v>233</v>
      </c>
      <c r="AO5" s="252"/>
      <c r="AP5" s="252"/>
      <c r="AQ5" s="109" t="s">
        <v>232</v>
      </c>
      <c r="AR5" s="111" t="s">
        <v>233</v>
      </c>
    </row>
    <row r="6" spans="1:44" ht="6" customHeight="1">
      <c r="A6" s="165"/>
      <c r="B6" s="165"/>
      <c r="C6" s="165"/>
      <c r="D6" s="402"/>
      <c r="E6" s="363"/>
      <c r="F6" s="165"/>
      <c r="G6" s="165"/>
      <c r="H6" s="165"/>
      <c r="I6" s="165"/>
      <c r="J6" s="165"/>
      <c r="K6" s="241"/>
      <c r="L6" s="165"/>
      <c r="M6" s="165"/>
      <c r="N6" s="165"/>
      <c r="O6" s="241"/>
      <c r="P6" s="165"/>
      <c r="Q6" s="165"/>
      <c r="R6" s="165"/>
      <c r="S6" s="165"/>
      <c r="T6" s="165"/>
      <c r="U6" s="165"/>
      <c r="V6" s="165"/>
      <c r="W6" s="165"/>
      <c r="X6" s="113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113"/>
      <c r="AR6" s="113"/>
    </row>
    <row r="7" spans="1:44" ht="24.75" customHeight="1">
      <c r="A7" s="137" t="s">
        <v>216</v>
      </c>
      <c r="B7" s="137"/>
      <c r="C7" s="137"/>
      <c r="D7" s="193"/>
      <c r="E7" s="429">
        <v>107</v>
      </c>
      <c r="F7" s="429"/>
      <c r="G7" s="429"/>
      <c r="H7" s="429">
        <v>349460</v>
      </c>
      <c r="I7" s="429"/>
      <c r="J7" s="429"/>
      <c r="K7" s="264">
        <v>13</v>
      </c>
      <c r="L7" s="429">
        <v>16750</v>
      </c>
      <c r="M7" s="429"/>
      <c r="N7" s="429"/>
      <c r="O7" s="264">
        <v>23</v>
      </c>
      <c r="P7" s="429">
        <v>25540</v>
      </c>
      <c r="Q7" s="429"/>
      <c r="R7" s="429"/>
      <c r="S7" s="429"/>
      <c r="T7" s="429">
        <v>19</v>
      </c>
      <c r="U7" s="429"/>
      <c r="V7" s="429">
        <v>51990</v>
      </c>
      <c r="W7" s="429"/>
      <c r="X7" s="264">
        <v>25</v>
      </c>
      <c r="Y7" s="429">
        <v>106930</v>
      </c>
      <c r="Z7" s="429"/>
      <c r="AA7" s="429"/>
      <c r="AB7" s="429">
        <v>20</v>
      </c>
      <c r="AC7" s="274"/>
      <c r="AD7" s="429">
        <v>117270</v>
      </c>
      <c r="AE7" s="274"/>
      <c r="AF7" s="429">
        <v>3</v>
      </c>
      <c r="AG7" s="274"/>
      <c r="AH7" s="429">
        <v>3880</v>
      </c>
      <c r="AI7" s="274"/>
      <c r="AJ7" s="274"/>
      <c r="AK7" s="429">
        <v>3</v>
      </c>
      <c r="AL7" s="274"/>
      <c r="AM7" s="274"/>
      <c r="AN7" s="429">
        <v>3970</v>
      </c>
      <c r="AO7" s="274"/>
      <c r="AP7" s="274"/>
      <c r="AQ7" s="264">
        <v>1</v>
      </c>
      <c r="AR7" s="264">
        <v>23130</v>
      </c>
    </row>
    <row r="8" spans="1:44" ht="24.75" customHeight="1">
      <c r="A8" s="137" t="s">
        <v>218</v>
      </c>
      <c r="B8" s="137"/>
      <c r="C8" s="137"/>
      <c r="D8" s="193"/>
      <c r="E8" s="429">
        <v>107</v>
      </c>
      <c r="F8" s="429"/>
      <c r="G8" s="429"/>
      <c r="H8" s="429">
        <v>349460</v>
      </c>
      <c r="I8" s="429"/>
      <c r="J8" s="429"/>
      <c r="K8" s="264">
        <v>13</v>
      </c>
      <c r="L8" s="429">
        <v>16750</v>
      </c>
      <c r="M8" s="429"/>
      <c r="N8" s="429"/>
      <c r="O8" s="264">
        <v>23</v>
      </c>
      <c r="P8" s="429">
        <v>25540</v>
      </c>
      <c r="Q8" s="429"/>
      <c r="R8" s="429"/>
      <c r="S8" s="429"/>
      <c r="T8" s="429">
        <v>19</v>
      </c>
      <c r="U8" s="429"/>
      <c r="V8" s="429">
        <v>51990</v>
      </c>
      <c r="W8" s="429"/>
      <c r="X8" s="264">
        <v>25</v>
      </c>
      <c r="Y8" s="429">
        <v>106930</v>
      </c>
      <c r="Z8" s="274"/>
      <c r="AA8" s="274"/>
      <c r="AB8" s="429">
        <v>20</v>
      </c>
      <c r="AC8" s="274"/>
      <c r="AD8" s="429">
        <v>117270</v>
      </c>
      <c r="AE8" s="274"/>
      <c r="AF8" s="429">
        <v>3</v>
      </c>
      <c r="AG8" s="274"/>
      <c r="AH8" s="429">
        <v>3880</v>
      </c>
      <c r="AI8" s="274"/>
      <c r="AJ8" s="274"/>
      <c r="AK8" s="429">
        <v>3</v>
      </c>
      <c r="AL8" s="274"/>
      <c r="AM8" s="274"/>
      <c r="AN8" s="429">
        <v>3970</v>
      </c>
      <c r="AO8" s="274"/>
      <c r="AP8" s="274"/>
      <c r="AQ8" s="264">
        <v>1</v>
      </c>
      <c r="AR8" s="264">
        <v>23130</v>
      </c>
    </row>
    <row r="9" spans="1:44" ht="24.75" customHeight="1">
      <c r="A9" s="137" t="s">
        <v>219</v>
      </c>
      <c r="B9" s="137"/>
      <c r="C9" s="137"/>
      <c r="D9" s="193"/>
      <c r="E9" s="429">
        <v>107</v>
      </c>
      <c r="F9" s="429"/>
      <c r="G9" s="429"/>
      <c r="H9" s="429">
        <v>349460</v>
      </c>
      <c r="I9" s="429"/>
      <c r="J9" s="429"/>
      <c r="K9" s="264">
        <v>13</v>
      </c>
      <c r="L9" s="429">
        <v>16750</v>
      </c>
      <c r="M9" s="429"/>
      <c r="N9" s="429"/>
      <c r="O9" s="264">
        <v>23</v>
      </c>
      <c r="P9" s="429">
        <v>25540</v>
      </c>
      <c r="Q9" s="429"/>
      <c r="R9" s="429"/>
      <c r="S9" s="429"/>
      <c r="T9" s="429">
        <v>19</v>
      </c>
      <c r="U9" s="429"/>
      <c r="V9" s="429">
        <v>51990</v>
      </c>
      <c r="W9" s="429"/>
      <c r="X9" s="264">
        <v>25</v>
      </c>
      <c r="Y9" s="429">
        <v>106930</v>
      </c>
      <c r="Z9" s="274"/>
      <c r="AA9" s="274"/>
      <c r="AB9" s="429">
        <v>20</v>
      </c>
      <c r="AC9" s="274"/>
      <c r="AD9" s="429">
        <v>117270</v>
      </c>
      <c r="AE9" s="274"/>
      <c r="AF9" s="429">
        <v>3</v>
      </c>
      <c r="AG9" s="274"/>
      <c r="AH9" s="429">
        <v>3880</v>
      </c>
      <c r="AI9" s="274"/>
      <c r="AJ9" s="274"/>
      <c r="AK9" s="429">
        <v>3</v>
      </c>
      <c r="AL9" s="274"/>
      <c r="AM9" s="274"/>
      <c r="AN9" s="429">
        <v>3970</v>
      </c>
      <c r="AO9" s="274"/>
      <c r="AP9" s="274"/>
      <c r="AQ9" s="264">
        <v>1</v>
      </c>
      <c r="AR9" s="264">
        <v>23130</v>
      </c>
    </row>
    <row r="10" spans="1:44" ht="24.75" customHeight="1">
      <c r="A10" s="137" t="s">
        <v>220</v>
      </c>
      <c r="B10" s="137"/>
      <c r="C10" s="137"/>
      <c r="D10" s="193"/>
      <c r="E10" s="429">
        <v>107</v>
      </c>
      <c r="F10" s="429"/>
      <c r="G10" s="429"/>
      <c r="H10" s="429">
        <v>349460</v>
      </c>
      <c r="I10" s="429"/>
      <c r="J10" s="429"/>
      <c r="K10" s="265">
        <v>13</v>
      </c>
      <c r="L10" s="427">
        <v>16750</v>
      </c>
      <c r="M10" s="427"/>
      <c r="N10" s="427"/>
      <c r="O10" s="265">
        <v>23</v>
      </c>
      <c r="P10" s="427">
        <v>25540</v>
      </c>
      <c r="Q10" s="427"/>
      <c r="R10" s="427"/>
      <c r="S10" s="427"/>
      <c r="T10" s="427">
        <v>19</v>
      </c>
      <c r="U10" s="427"/>
      <c r="V10" s="427">
        <v>51990</v>
      </c>
      <c r="W10" s="427"/>
      <c r="X10" s="265">
        <v>25</v>
      </c>
      <c r="Y10" s="427">
        <v>106930</v>
      </c>
      <c r="Z10" s="428"/>
      <c r="AA10" s="428"/>
      <c r="AB10" s="427">
        <v>20</v>
      </c>
      <c r="AC10" s="428"/>
      <c r="AD10" s="427">
        <v>117270</v>
      </c>
      <c r="AE10" s="428"/>
      <c r="AF10" s="427">
        <v>3</v>
      </c>
      <c r="AG10" s="428"/>
      <c r="AH10" s="427">
        <v>3880</v>
      </c>
      <c r="AI10" s="428"/>
      <c r="AJ10" s="428"/>
      <c r="AK10" s="427">
        <v>3</v>
      </c>
      <c r="AL10" s="428"/>
      <c r="AM10" s="428"/>
      <c r="AN10" s="427">
        <v>3970</v>
      </c>
      <c r="AO10" s="428"/>
      <c r="AP10" s="428"/>
      <c r="AQ10" s="265">
        <v>1</v>
      </c>
      <c r="AR10" s="265">
        <v>23130</v>
      </c>
    </row>
    <row r="11" spans="1:44" ht="24.75" customHeight="1">
      <c r="A11" s="334" t="s">
        <v>221</v>
      </c>
      <c r="B11" s="334"/>
      <c r="C11" s="334"/>
      <c r="D11" s="157"/>
      <c r="E11" s="438">
        <f>K11+O11+T11+X11+AB11+AF11+AK11+AQ11</f>
        <v>156</v>
      </c>
      <c r="F11" s="438"/>
      <c r="G11" s="438"/>
      <c r="H11" s="438">
        <f>L11+P11+V11+Y11+AD11+AH11+AN11+AR11</f>
        <v>485220</v>
      </c>
      <c r="I11" s="438"/>
      <c r="J11" s="438"/>
      <c r="K11" s="266">
        <v>24</v>
      </c>
      <c r="L11" s="437">
        <v>24660</v>
      </c>
      <c r="M11" s="437"/>
      <c r="N11" s="437"/>
      <c r="O11" s="266">
        <v>33</v>
      </c>
      <c r="P11" s="437">
        <v>34250</v>
      </c>
      <c r="Q11" s="437"/>
      <c r="R11" s="437"/>
      <c r="S11" s="437"/>
      <c r="T11" s="437">
        <v>39</v>
      </c>
      <c r="U11" s="437"/>
      <c r="V11" s="437">
        <v>88060</v>
      </c>
      <c r="W11" s="437"/>
      <c r="X11" s="266">
        <v>31</v>
      </c>
      <c r="Y11" s="437">
        <v>128950</v>
      </c>
      <c r="Z11" s="441"/>
      <c r="AA11" s="441"/>
      <c r="AB11" s="437">
        <v>22</v>
      </c>
      <c r="AC11" s="441"/>
      <c r="AD11" s="437">
        <v>180150</v>
      </c>
      <c r="AE11" s="441"/>
      <c r="AF11" s="437">
        <v>4</v>
      </c>
      <c r="AG11" s="441"/>
      <c r="AH11" s="437">
        <v>16170</v>
      </c>
      <c r="AI11" s="441"/>
      <c r="AJ11" s="441"/>
      <c r="AK11" s="437">
        <v>3</v>
      </c>
      <c r="AL11" s="441"/>
      <c r="AM11" s="441"/>
      <c r="AN11" s="437">
        <v>12980</v>
      </c>
      <c r="AO11" s="441"/>
      <c r="AP11" s="441"/>
      <c r="AQ11" s="266">
        <v>0</v>
      </c>
      <c r="AR11" s="266">
        <v>0</v>
      </c>
    </row>
    <row r="12" spans="1:44" ht="6" customHeight="1" thickBot="1">
      <c r="A12" s="362"/>
      <c r="B12" s="362"/>
      <c r="C12" s="362"/>
      <c r="D12" s="400"/>
      <c r="E12" s="361"/>
      <c r="F12" s="362"/>
      <c r="G12" s="362"/>
      <c r="H12" s="362"/>
      <c r="I12" s="362"/>
      <c r="J12" s="362"/>
      <c r="K12" s="250"/>
      <c r="L12" s="362"/>
      <c r="M12" s="362"/>
      <c r="N12" s="362"/>
      <c r="O12" s="250"/>
      <c r="P12" s="362"/>
      <c r="Q12" s="362"/>
      <c r="R12" s="362"/>
      <c r="S12" s="362"/>
      <c r="T12" s="362"/>
      <c r="U12" s="362"/>
      <c r="V12" s="362"/>
      <c r="W12" s="362"/>
      <c r="X12" s="120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120"/>
      <c r="AR12" s="120"/>
    </row>
    <row r="13" spans="1:44" ht="18" customHeight="1">
      <c r="A13" s="123" t="s">
        <v>222</v>
      </c>
      <c r="B13" s="123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</row>
  </sheetData>
  <mergeCells count="123">
    <mergeCell ref="AB12:AC12"/>
    <mergeCell ref="AN12:AP12"/>
    <mergeCell ref="AD12:AE12"/>
    <mergeCell ref="AF12:AG12"/>
    <mergeCell ref="AH12:AJ12"/>
    <mergeCell ref="AK12:AM12"/>
    <mergeCell ref="P12:S12"/>
    <mergeCell ref="T12:U12"/>
    <mergeCell ref="V12:W12"/>
    <mergeCell ref="Y12:AA12"/>
    <mergeCell ref="A12:D12"/>
    <mergeCell ref="E12:G12"/>
    <mergeCell ref="H12:J12"/>
    <mergeCell ref="L12:N12"/>
    <mergeCell ref="P8:S8"/>
    <mergeCell ref="T8:U8"/>
    <mergeCell ref="V8:W8"/>
    <mergeCell ref="AF6:AG6"/>
    <mergeCell ref="AF7:AG7"/>
    <mergeCell ref="AF8:AG8"/>
    <mergeCell ref="L6:N6"/>
    <mergeCell ref="P6:S6"/>
    <mergeCell ref="T6:U6"/>
    <mergeCell ref="V6:W6"/>
    <mergeCell ref="AK11:AM11"/>
    <mergeCell ref="AN11:AP11"/>
    <mergeCell ref="AD6:AE6"/>
    <mergeCell ref="Y11:AA11"/>
    <mergeCell ref="Y6:AA6"/>
    <mergeCell ref="Y7:AA7"/>
    <mergeCell ref="AH6:AJ6"/>
    <mergeCell ref="AK6:AM6"/>
    <mergeCell ref="AN6:AP6"/>
    <mergeCell ref="AB6:AC6"/>
    <mergeCell ref="AH11:AJ11"/>
    <mergeCell ref="AB11:AC11"/>
    <mergeCell ref="AD11:AE11"/>
    <mergeCell ref="AF11:AG11"/>
    <mergeCell ref="AF5:AG5"/>
    <mergeCell ref="AH5:AJ5"/>
    <mergeCell ref="AK5:AM5"/>
    <mergeCell ref="AN5:AP5"/>
    <mergeCell ref="O4:S4"/>
    <mergeCell ref="T4:W4"/>
    <mergeCell ref="AQ4:AR4"/>
    <mergeCell ref="Y5:AA5"/>
    <mergeCell ref="X4:AA4"/>
    <mergeCell ref="AB4:AE4"/>
    <mergeCell ref="AF4:AJ4"/>
    <mergeCell ref="AK4:AP4"/>
    <mergeCell ref="AB5:AC5"/>
    <mergeCell ref="AD5:AE5"/>
    <mergeCell ref="A1:E1"/>
    <mergeCell ref="P11:S11"/>
    <mergeCell ref="T11:U11"/>
    <mergeCell ref="L7:N7"/>
    <mergeCell ref="P7:S7"/>
    <mergeCell ref="T7:U7"/>
    <mergeCell ref="L11:N11"/>
    <mergeCell ref="E6:G6"/>
    <mergeCell ref="E5:G5"/>
    <mergeCell ref="H5:J5"/>
    <mergeCell ref="A11:D11"/>
    <mergeCell ref="V11:W11"/>
    <mergeCell ref="A2:W2"/>
    <mergeCell ref="A7:D7"/>
    <mergeCell ref="E7:G7"/>
    <mergeCell ref="H7:J7"/>
    <mergeCell ref="V7:W7"/>
    <mergeCell ref="E11:G11"/>
    <mergeCell ref="H11:J11"/>
    <mergeCell ref="T5:U5"/>
    <mergeCell ref="A4:D5"/>
    <mergeCell ref="A6:D6"/>
    <mergeCell ref="AB7:AC7"/>
    <mergeCell ref="AD7:AE7"/>
    <mergeCell ref="H6:J6"/>
    <mergeCell ref="V5:W5"/>
    <mergeCell ref="L5:N5"/>
    <mergeCell ref="P5:S5"/>
    <mergeCell ref="E4:J4"/>
    <mergeCell ref="K4:N4"/>
    <mergeCell ref="AH7:AJ7"/>
    <mergeCell ref="AK7:AM7"/>
    <mergeCell ref="AN7:AP7"/>
    <mergeCell ref="A8:D8"/>
    <mergeCell ref="E8:G8"/>
    <mergeCell ref="H8:J8"/>
    <mergeCell ref="L8:N8"/>
    <mergeCell ref="Y8:AA8"/>
    <mergeCell ref="AB8:AC8"/>
    <mergeCell ref="AD8:AE8"/>
    <mergeCell ref="AH8:AJ8"/>
    <mergeCell ref="AK8:AM8"/>
    <mergeCell ref="AN8:AP8"/>
    <mergeCell ref="A9:D9"/>
    <mergeCell ref="E9:G9"/>
    <mergeCell ref="H9:J9"/>
    <mergeCell ref="L9:N9"/>
    <mergeCell ref="P9:S9"/>
    <mergeCell ref="T9:U9"/>
    <mergeCell ref="V9:W9"/>
    <mergeCell ref="Y9:AA9"/>
    <mergeCell ref="AB9:AC9"/>
    <mergeCell ref="AD9:AE9"/>
    <mergeCell ref="AF9:AG9"/>
    <mergeCell ref="AH9:AJ9"/>
    <mergeCell ref="AK9:AM9"/>
    <mergeCell ref="AN9:AP9"/>
    <mergeCell ref="A10:D10"/>
    <mergeCell ref="E10:G10"/>
    <mergeCell ref="H10:J10"/>
    <mergeCell ref="L10:N10"/>
    <mergeCell ref="P10:S10"/>
    <mergeCell ref="T10:U10"/>
    <mergeCell ref="V10:W10"/>
    <mergeCell ref="Y10:AA10"/>
    <mergeCell ref="AK10:AM10"/>
    <mergeCell ref="AN10:AP10"/>
    <mergeCell ref="AB10:AC10"/>
    <mergeCell ref="AD10:AE10"/>
    <mergeCell ref="AF10:AG10"/>
    <mergeCell ref="AH10:AJ10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2" sqref="A2:R2"/>
    </sheetView>
  </sheetViews>
  <sheetFormatPr defaultColWidth="9.00390625" defaultRowHeight="13.5"/>
  <cols>
    <col min="1" max="1" width="5.875" style="154" customWidth="1"/>
    <col min="2" max="2" width="7.875" style="154" customWidth="1"/>
    <col min="3" max="3" width="7.875" style="281" customWidth="1"/>
    <col min="4" max="4" width="2.00390625" style="281" customWidth="1"/>
    <col min="5" max="5" width="5.625" style="281" customWidth="1"/>
    <col min="6" max="6" width="3.875" style="281" customWidth="1"/>
    <col min="7" max="7" width="3.625" style="281" customWidth="1"/>
    <col min="8" max="8" width="5.75390625" style="281" customWidth="1"/>
    <col min="9" max="9" width="1.875" style="281" customWidth="1"/>
    <col min="10" max="11" width="7.625" style="105" customWidth="1"/>
    <col min="12" max="12" width="2.00390625" style="105" customWidth="1"/>
    <col min="13" max="13" width="5.625" style="105" customWidth="1"/>
    <col min="14" max="14" width="3.875" style="105" customWidth="1"/>
    <col min="15" max="15" width="3.75390625" style="105" customWidth="1"/>
    <col min="16" max="16" width="5.625" style="105" customWidth="1"/>
    <col min="17" max="17" width="1.875" style="105" customWidth="1"/>
    <col min="18" max="18" width="7.625" style="105" customWidth="1"/>
    <col min="19" max="19" width="7.625" style="269" customWidth="1"/>
    <col min="20" max="20" width="2.00390625" style="269" customWidth="1"/>
    <col min="21" max="21" width="5.625" style="269" customWidth="1"/>
    <col min="22" max="22" width="3.875" style="269" customWidth="1"/>
    <col min="23" max="23" width="3.75390625" style="269" customWidth="1"/>
    <col min="24" max="24" width="5.625" style="269" customWidth="1"/>
    <col min="25" max="25" width="1.875" style="269" customWidth="1"/>
    <col min="26" max="26" width="7.625" style="269" customWidth="1"/>
  </cols>
  <sheetData>
    <row r="1" spans="1:26" ht="30" customHeight="1">
      <c r="A1" s="131"/>
      <c r="B1" s="131"/>
      <c r="C1" s="128"/>
      <c r="D1" s="128"/>
      <c r="E1" s="128"/>
      <c r="F1" s="128"/>
      <c r="G1" s="128"/>
      <c r="H1" s="128"/>
      <c r="I1" s="267"/>
      <c r="J1" s="128"/>
      <c r="K1" s="128"/>
      <c r="L1" s="128"/>
      <c r="M1" s="128"/>
      <c r="O1" s="74"/>
      <c r="P1" s="74"/>
      <c r="Q1" s="74"/>
      <c r="R1" s="74"/>
      <c r="S1" s="268"/>
      <c r="T1" s="268"/>
      <c r="U1" s="268"/>
      <c r="W1" s="270"/>
      <c r="X1" s="270"/>
      <c r="Y1" s="270"/>
      <c r="Z1" s="270"/>
    </row>
    <row r="2" spans="1:26" ht="45" customHeight="1">
      <c r="A2" s="257" t="s">
        <v>236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71"/>
      <c r="T2" s="271"/>
      <c r="U2" s="271"/>
      <c r="V2" s="271"/>
      <c r="W2" s="271"/>
      <c r="X2" s="271"/>
      <c r="Y2" s="271"/>
      <c r="Z2" s="271"/>
    </row>
    <row r="3" spans="1:26" ht="16.5" customHeight="1" thickBot="1">
      <c r="A3" s="131"/>
      <c r="B3" s="131"/>
      <c r="C3" s="131"/>
      <c r="D3" s="131"/>
      <c r="E3" s="131"/>
      <c r="F3" s="131"/>
      <c r="G3" s="131"/>
      <c r="H3" s="131"/>
      <c r="I3" s="106"/>
      <c r="J3" s="131"/>
      <c r="K3" s="131"/>
      <c r="L3" s="131"/>
      <c r="M3" s="131"/>
      <c r="N3" s="131"/>
      <c r="O3" s="131"/>
      <c r="P3" s="131"/>
      <c r="Q3" s="131"/>
      <c r="R3" s="106" t="s">
        <v>237</v>
      </c>
      <c r="S3" s="272"/>
      <c r="T3" s="272"/>
      <c r="U3" s="272"/>
      <c r="V3" s="272"/>
      <c r="W3" s="272"/>
      <c r="X3" s="272"/>
      <c r="Y3" s="272"/>
      <c r="Z3" s="273"/>
    </row>
    <row r="4" spans="1:26" ht="18" customHeight="1">
      <c r="A4" s="138" t="s">
        <v>83</v>
      </c>
      <c r="B4" s="338"/>
      <c r="C4" s="219" t="s">
        <v>238</v>
      </c>
      <c r="D4" s="219"/>
      <c r="E4" s="447" t="s">
        <v>239</v>
      </c>
      <c r="F4" s="448"/>
      <c r="G4" s="219" t="s">
        <v>240</v>
      </c>
      <c r="H4" s="219"/>
      <c r="I4" s="447" t="s">
        <v>241</v>
      </c>
      <c r="J4" s="448"/>
      <c r="K4" s="219" t="s">
        <v>242</v>
      </c>
      <c r="L4" s="219"/>
      <c r="M4" s="219" t="s">
        <v>243</v>
      </c>
      <c r="N4" s="219"/>
      <c r="O4" s="219" t="s">
        <v>244</v>
      </c>
      <c r="P4" s="219"/>
      <c r="Q4" s="219" t="s">
        <v>245</v>
      </c>
      <c r="R4" s="352"/>
      <c r="S4" s="455"/>
      <c r="T4" s="455"/>
      <c r="U4" s="455"/>
      <c r="V4" s="455"/>
      <c r="W4" s="455"/>
      <c r="X4" s="455"/>
      <c r="Y4" s="455"/>
      <c r="Z4" s="455"/>
    </row>
    <row r="5" spans="1:26" ht="18" customHeight="1">
      <c r="A5" s="139"/>
      <c r="B5" s="339"/>
      <c r="C5" s="220"/>
      <c r="D5" s="220"/>
      <c r="E5" s="449"/>
      <c r="F5" s="450"/>
      <c r="G5" s="220"/>
      <c r="H5" s="220"/>
      <c r="I5" s="449"/>
      <c r="J5" s="450"/>
      <c r="K5" s="220"/>
      <c r="L5" s="220"/>
      <c r="M5" s="220"/>
      <c r="N5" s="220"/>
      <c r="O5" s="220"/>
      <c r="P5" s="220"/>
      <c r="Q5" s="220"/>
      <c r="R5" s="351"/>
      <c r="S5" s="455"/>
      <c r="T5" s="455"/>
      <c r="U5" s="455"/>
      <c r="V5" s="455"/>
      <c r="W5" s="455"/>
      <c r="X5" s="455"/>
      <c r="Y5" s="455"/>
      <c r="Z5" s="455"/>
    </row>
    <row r="6" spans="1:26" ht="6" customHeight="1">
      <c r="A6" s="122"/>
      <c r="B6" s="80"/>
      <c r="C6" s="444"/>
      <c r="D6" s="122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455"/>
      <c r="T6" s="455"/>
      <c r="U6" s="455"/>
      <c r="V6" s="455"/>
      <c r="W6" s="455"/>
      <c r="X6" s="455"/>
      <c r="Y6" s="455"/>
      <c r="Z6" s="455"/>
    </row>
    <row r="7" spans="1:26" ht="18" customHeight="1">
      <c r="A7" s="137" t="s">
        <v>94</v>
      </c>
      <c r="B7" s="137"/>
      <c r="C7" s="453">
        <v>1329566</v>
      </c>
      <c r="D7" s="454"/>
      <c r="E7" s="442">
        <v>230196</v>
      </c>
      <c r="F7" s="442"/>
      <c r="G7" s="442">
        <v>74028</v>
      </c>
      <c r="H7" s="442"/>
      <c r="I7" s="442">
        <v>88492</v>
      </c>
      <c r="J7" s="442"/>
      <c r="K7" s="442">
        <v>129225</v>
      </c>
      <c r="L7" s="442"/>
      <c r="M7" s="442">
        <v>90754</v>
      </c>
      <c r="N7" s="442"/>
      <c r="O7" s="442">
        <v>87836</v>
      </c>
      <c r="P7" s="442"/>
      <c r="Q7" s="442">
        <v>629035</v>
      </c>
      <c r="R7" s="442"/>
      <c r="S7" s="456"/>
      <c r="T7" s="456"/>
      <c r="U7" s="456"/>
      <c r="V7" s="456"/>
      <c r="W7" s="456"/>
      <c r="X7" s="456"/>
      <c r="Y7" s="456"/>
      <c r="Z7" s="456"/>
    </row>
    <row r="8" spans="1:26" ht="18" customHeight="1">
      <c r="A8" s="137" t="s">
        <v>95</v>
      </c>
      <c r="B8" s="137"/>
      <c r="C8" s="453">
        <v>1369141</v>
      </c>
      <c r="D8" s="454"/>
      <c r="E8" s="442">
        <v>221330</v>
      </c>
      <c r="F8" s="442"/>
      <c r="G8" s="442">
        <v>69155</v>
      </c>
      <c r="H8" s="442"/>
      <c r="I8" s="442">
        <v>75481</v>
      </c>
      <c r="J8" s="442"/>
      <c r="K8" s="442">
        <v>124752</v>
      </c>
      <c r="L8" s="442"/>
      <c r="M8" s="442">
        <v>80720</v>
      </c>
      <c r="N8" s="442"/>
      <c r="O8" s="442">
        <v>96585</v>
      </c>
      <c r="P8" s="442"/>
      <c r="Q8" s="442">
        <v>701118</v>
      </c>
      <c r="R8" s="442"/>
      <c r="S8" s="456"/>
      <c r="T8" s="456"/>
      <c r="U8" s="456"/>
      <c r="V8" s="456"/>
      <c r="W8" s="456"/>
      <c r="X8" s="456"/>
      <c r="Y8" s="456"/>
      <c r="Z8" s="456"/>
    </row>
    <row r="9" spans="1:26" ht="18" customHeight="1">
      <c r="A9" s="137" t="s">
        <v>96</v>
      </c>
      <c r="B9" s="137"/>
      <c r="C9" s="453">
        <v>1389100</v>
      </c>
      <c r="D9" s="454"/>
      <c r="E9" s="442">
        <v>209060</v>
      </c>
      <c r="F9" s="442"/>
      <c r="G9" s="442">
        <v>66875</v>
      </c>
      <c r="H9" s="442"/>
      <c r="I9" s="442">
        <v>86197</v>
      </c>
      <c r="J9" s="442"/>
      <c r="K9" s="442">
        <v>123668</v>
      </c>
      <c r="L9" s="442"/>
      <c r="M9" s="442">
        <v>68149</v>
      </c>
      <c r="N9" s="442"/>
      <c r="O9" s="442">
        <v>92964</v>
      </c>
      <c r="P9" s="442"/>
      <c r="Q9" s="442">
        <v>742187</v>
      </c>
      <c r="R9" s="442"/>
      <c r="S9" s="456"/>
      <c r="T9" s="456"/>
      <c r="U9" s="456"/>
      <c r="V9" s="456"/>
      <c r="W9" s="456"/>
      <c r="X9" s="456"/>
      <c r="Y9" s="456"/>
      <c r="Z9" s="456"/>
    </row>
    <row r="10" spans="1:26" ht="18" customHeight="1">
      <c r="A10" s="137" t="s">
        <v>97</v>
      </c>
      <c r="B10" s="137"/>
      <c r="C10" s="453">
        <v>1242693</v>
      </c>
      <c r="D10" s="454"/>
      <c r="E10" s="442">
        <v>206980</v>
      </c>
      <c r="F10" s="442"/>
      <c r="G10" s="442">
        <v>58308</v>
      </c>
      <c r="H10" s="442"/>
      <c r="I10" s="442">
        <v>0</v>
      </c>
      <c r="J10" s="442"/>
      <c r="K10" s="442">
        <v>122193</v>
      </c>
      <c r="L10" s="442"/>
      <c r="M10" s="442">
        <v>55449</v>
      </c>
      <c r="N10" s="442"/>
      <c r="O10" s="442">
        <v>86484</v>
      </c>
      <c r="P10" s="442"/>
      <c r="Q10" s="442">
        <v>713279</v>
      </c>
      <c r="R10" s="442"/>
      <c r="S10" s="456"/>
      <c r="T10" s="456"/>
      <c r="U10" s="456"/>
      <c r="V10" s="456"/>
      <c r="W10" s="456"/>
      <c r="X10" s="456"/>
      <c r="Y10" s="456"/>
      <c r="Z10" s="456"/>
    </row>
    <row r="11" spans="1:26" ht="18" customHeight="1">
      <c r="A11" s="334" t="s">
        <v>98</v>
      </c>
      <c r="B11" s="334"/>
      <c r="C11" s="451">
        <v>1084627</v>
      </c>
      <c r="D11" s="452"/>
      <c r="E11" s="446">
        <v>110755</v>
      </c>
      <c r="F11" s="446"/>
      <c r="G11" s="446">
        <v>57148</v>
      </c>
      <c r="H11" s="446"/>
      <c r="I11" s="446">
        <v>0</v>
      </c>
      <c r="J11" s="446"/>
      <c r="K11" s="446">
        <v>121731</v>
      </c>
      <c r="L11" s="446"/>
      <c r="M11" s="446">
        <v>45637</v>
      </c>
      <c r="N11" s="446"/>
      <c r="O11" s="446">
        <v>91668</v>
      </c>
      <c r="P11" s="446"/>
      <c r="Q11" s="446">
        <v>657688</v>
      </c>
      <c r="R11" s="446"/>
      <c r="S11" s="457"/>
      <c r="T11" s="457"/>
      <c r="U11" s="457"/>
      <c r="V11" s="457"/>
      <c r="W11" s="457"/>
      <c r="X11" s="457"/>
      <c r="Y11" s="457"/>
      <c r="Z11" s="457"/>
    </row>
    <row r="12" spans="1:26" ht="7.5" customHeight="1">
      <c r="A12" s="152"/>
      <c r="B12" s="152"/>
      <c r="C12" s="445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456"/>
      <c r="T12" s="456"/>
      <c r="U12" s="456"/>
      <c r="V12" s="456"/>
      <c r="W12" s="456"/>
      <c r="X12" s="456"/>
      <c r="Y12" s="456"/>
      <c r="Z12" s="456"/>
    </row>
    <row r="13" spans="1:26" ht="18" customHeight="1">
      <c r="A13" s="106" t="s">
        <v>246</v>
      </c>
      <c r="B13" s="152" t="s">
        <v>99</v>
      </c>
      <c r="C13" s="445">
        <v>71650</v>
      </c>
      <c r="D13" s="442"/>
      <c r="E13" s="442">
        <v>13684</v>
      </c>
      <c r="F13" s="442"/>
      <c r="G13" s="442">
        <v>3293</v>
      </c>
      <c r="H13" s="442"/>
      <c r="I13" s="442">
        <v>0</v>
      </c>
      <c r="J13" s="442"/>
      <c r="K13" s="442">
        <v>7984</v>
      </c>
      <c r="L13" s="442"/>
      <c r="M13" s="442">
        <v>3183</v>
      </c>
      <c r="N13" s="442"/>
      <c r="O13" s="442">
        <v>5963</v>
      </c>
      <c r="P13" s="442"/>
      <c r="Q13" s="442">
        <v>37543</v>
      </c>
      <c r="R13" s="442"/>
      <c r="S13" s="456"/>
      <c r="T13" s="456"/>
      <c r="U13" s="456"/>
      <c r="V13" s="456"/>
      <c r="W13" s="456"/>
      <c r="X13" s="456"/>
      <c r="Y13" s="456"/>
      <c r="Z13" s="456"/>
    </row>
    <row r="14" spans="1:26" ht="18" customHeight="1">
      <c r="A14" s="152"/>
      <c r="B14" s="152" t="s">
        <v>100</v>
      </c>
      <c r="C14" s="445">
        <v>97095</v>
      </c>
      <c r="D14" s="442"/>
      <c r="E14" s="442">
        <v>16315</v>
      </c>
      <c r="F14" s="442"/>
      <c r="G14" s="442">
        <v>4804</v>
      </c>
      <c r="H14" s="442"/>
      <c r="I14" s="442">
        <v>0</v>
      </c>
      <c r="J14" s="442"/>
      <c r="K14" s="442">
        <v>11885</v>
      </c>
      <c r="L14" s="442"/>
      <c r="M14" s="442">
        <v>3986</v>
      </c>
      <c r="N14" s="442"/>
      <c r="O14" s="442">
        <v>7234</v>
      </c>
      <c r="P14" s="442"/>
      <c r="Q14" s="442">
        <v>52871</v>
      </c>
      <c r="R14" s="442"/>
      <c r="S14" s="456"/>
      <c r="T14" s="456"/>
      <c r="U14" s="456"/>
      <c r="V14" s="456"/>
      <c r="W14" s="456"/>
      <c r="X14" s="456"/>
      <c r="Y14" s="456"/>
      <c r="Z14" s="456"/>
    </row>
    <row r="15" spans="1:26" ht="18" customHeight="1">
      <c r="A15" s="152"/>
      <c r="B15" s="152" t="s">
        <v>79</v>
      </c>
      <c r="C15" s="445">
        <v>95951</v>
      </c>
      <c r="D15" s="442"/>
      <c r="E15" s="442">
        <v>17190</v>
      </c>
      <c r="F15" s="442"/>
      <c r="G15" s="442">
        <v>4125</v>
      </c>
      <c r="H15" s="442"/>
      <c r="I15" s="442">
        <v>0</v>
      </c>
      <c r="J15" s="442"/>
      <c r="K15" s="442">
        <v>11323</v>
      </c>
      <c r="L15" s="442"/>
      <c r="M15" s="442">
        <v>4878</v>
      </c>
      <c r="N15" s="442"/>
      <c r="O15" s="442">
        <v>8299</v>
      </c>
      <c r="P15" s="442"/>
      <c r="Q15" s="442">
        <v>50136</v>
      </c>
      <c r="R15" s="442"/>
      <c r="S15" s="456"/>
      <c r="T15" s="456"/>
      <c r="U15" s="456"/>
      <c r="V15" s="456"/>
      <c r="W15" s="456"/>
      <c r="X15" s="456"/>
      <c r="Y15" s="456"/>
      <c r="Z15" s="456"/>
    </row>
    <row r="16" spans="1:26" ht="18" customHeight="1">
      <c r="A16" s="152"/>
      <c r="B16" s="152" t="s">
        <v>80</v>
      </c>
      <c r="C16" s="445">
        <v>98257</v>
      </c>
      <c r="D16" s="442"/>
      <c r="E16" s="442">
        <v>7642</v>
      </c>
      <c r="F16" s="442"/>
      <c r="G16" s="442">
        <v>5181</v>
      </c>
      <c r="H16" s="442"/>
      <c r="I16" s="442">
        <v>0</v>
      </c>
      <c r="J16" s="442"/>
      <c r="K16" s="442">
        <v>11086</v>
      </c>
      <c r="L16" s="442"/>
      <c r="M16" s="442">
        <v>4539</v>
      </c>
      <c r="N16" s="442"/>
      <c r="O16" s="442">
        <v>7867</v>
      </c>
      <c r="P16" s="442"/>
      <c r="Q16" s="442">
        <v>61942</v>
      </c>
      <c r="R16" s="442"/>
      <c r="S16" s="456"/>
      <c r="T16" s="456"/>
      <c r="U16" s="456"/>
      <c r="V16" s="456"/>
      <c r="W16" s="456"/>
      <c r="X16" s="456"/>
      <c r="Y16" s="456"/>
      <c r="Z16" s="456"/>
    </row>
    <row r="17" spans="1:26" ht="7.5" customHeight="1">
      <c r="A17" s="152"/>
      <c r="B17" s="152"/>
      <c r="C17" s="445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56"/>
      <c r="T17" s="456"/>
      <c r="U17" s="456"/>
      <c r="V17" s="456"/>
      <c r="W17" s="456"/>
      <c r="X17" s="456"/>
      <c r="Y17" s="456"/>
      <c r="Z17" s="456"/>
    </row>
    <row r="18" spans="1:26" ht="18" customHeight="1">
      <c r="A18" s="152"/>
      <c r="B18" s="152" t="s">
        <v>101</v>
      </c>
      <c r="C18" s="445">
        <v>99691</v>
      </c>
      <c r="D18" s="442"/>
      <c r="E18" s="442">
        <v>7492</v>
      </c>
      <c r="F18" s="442"/>
      <c r="G18" s="442">
        <v>4595</v>
      </c>
      <c r="H18" s="442"/>
      <c r="I18" s="442">
        <v>0</v>
      </c>
      <c r="J18" s="442"/>
      <c r="K18" s="442">
        <v>12661</v>
      </c>
      <c r="L18" s="442"/>
      <c r="M18" s="442">
        <v>3833</v>
      </c>
      <c r="N18" s="442"/>
      <c r="O18" s="442">
        <v>7668</v>
      </c>
      <c r="P18" s="442"/>
      <c r="Q18" s="442">
        <v>63442</v>
      </c>
      <c r="R18" s="442"/>
      <c r="S18" s="456"/>
      <c r="T18" s="456"/>
      <c r="U18" s="456"/>
      <c r="V18" s="456"/>
      <c r="W18" s="456"/>
      <c r="X18" s="456"/>
      <c r="Y18" s="456"/>
      <c r="Z18" s="456"/>
    </row>
    <row r="19" spans="1:26" ht="18" customHeight="1">
      <c r="A19" s="152"/>
      <c r="B19" s="152" t="s">
        <v>102</v>
      </c>
      <c r="C19" s="445">
        <v>86920</v>
      </c>
      <c r="D19" s="442"/>
      <c r="E19" s="442">
        <v>6887</v>
      </c>
      <c r="F19" s="442"/>
      <c r="G19" s="442">
        <v>4209</v>
      </c>
      <c r="H19" s="442"/>
      <c r="I19" s="442">
        <v>0</v>
      </c>
      <c r="J19" s="442"/>
      <c r="K19" s="442">
        <v>8836</v>
      </c>
      <c r="L19" s="442"/>
      <c r="M19" s="442">
        <v>3602</v>
      </c>
      <c r="N19" s="442"/>
      <c r="O19" s="442">
        <v>7001</v>
      </c>
      <c r="P19" s="442"/>
      <c r="Q19" s="442">
        <v>56385</v>
      </c>
      <c r="R19" s="442"/>
      <c r="S19" s="456"/>
      <c r="T19" s="456"/>
      <c r="U19" s="456"/>
      <c r="V19" s="456"/>
      <c r="W19" s="456"/>
      <c r="X19" s="456"/>
      <c r="Y19" s="456"/>
      <c r="Z19" s="456"/>
    </row>
    <row r="20" spans="1:26" ht="18" customHeight="1">
      <c r="A20" s="152"/>
      <c r="B20" s="152" t="s">
        <v>103</v>
      </c>
      <c r="C20" s="445">
        <v>86081</v>
      </c>
      <c r="D20" s="442"/>
      <c r="E20" s="442">
        <v>6710</v>
      </c>
      <c r="F20" s="442"/>
      <c r="G20" s="442">
        <v>5104</v>
      </c>
      <c r="H20" s="442"/>
      <c r="I20" s="442">
        <v>0</v>
      </c>
      <c r="J20" s="442"/>
      <c r="K20" s="442">
        <v>10002</v>
      </c>
      <c r="L20" s="442"/>
      <c r="M20" s="442">
        <v>3922</v>
      </c>
      <c r="N20" s="442"/>
      <c r="O20" s="442">
        <v>7147</v>
      </c>
      <c r="P20" s="442"/>
      <c r="Q20" s="442">
        <v>53196</v>
      </c>
      <c r="R20" s="442"/>
      <c r="S20" s="456"/>
      <c r="T20" s="456"/>
      <c r="U20" s="456"/>
      <c r="V20" s="456"/>
      <c r="W20" s="456"/>
      <c r="X20" s="456"/>
      <c r="Y20" s="456"/>
      <c r="Z20" s="456"/>
    </row>
    <row r="21" spans="1:26" ht="18" customHeight="1">
      <c r="A21" s="152"/>
      <c r="B21" s="152" t="s">
        <v>104</v>
      </c>
      <c r="C21" s="445">
        <v>81397</v>
      </c>
      <c r="D21" s="442"/>
      <c r="E21" s="442">
        <v>6621</v>
      </c>
      <c r="F21" s="442"/>
      <c r="G21" s="442">
        <v>4588</v>
      </c>
      <c r="H21" s="442"/>
      <c r="I21" s="442">
        <v>0</v>
      </c>
      <c r="J21" s="442"/>
      <c r="K21" s="442">
        <v>8922</v>
      </c>
      <c r="L21" s="442"/>
      <c r="M21" s="442">
        <v>3330</v>
      </c>
      <c r="N21" s="442"/>
      <c r="O21" s="442">
        <v>7271</v>
      </c>
      <c r="P21" s="442"/>
      <c r="Q21" s="442">
        <v>50665</v>
      </c>
      <c r="R21" s="442"/>
      <c r="S21" s="456"/>
      <c r="T21" s="456"/>
      <c r="U21" s="456"/>
      <c r="V21" s="456"/>
      <c r="W21" s="456"/>
      <c r="X21" s="456"/>
      <c r="Y21" s="456"/>
      <c r="Z21" s="456"/>
    </row>
    <row r="22" spans="1:26" ht="7.5" customHeight="1">
      <c r="A22" s="152"/>
      <c r="B22" s="152"/>
      <c r="C22" s="445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2"/>
      <c r="O22" s="442"/>
      <c r="P22" s="442"/>
      <c r="Q22" s="442"/>
      <c r="R22" s="442"/>
      <c r="S22" s="456"/>
      <c r="T22" s="456"/>
      <c r="U22" s="456"/>
      <c r="V22" s="456"/>
      <c r="W22" s="456"/>
      <c r="X22" s="456"/>
      <c r="Y22" s="456"/>
      <c r="Z22" s="456"/>
    </row>
    <row r="23" spans="1:26" ht="18" customHeight="1">
      <c r="A23" s="152"/>
      <c r="B23" s="152" t="s">
        <v>105</v>
      </c>
      <c r="C23" s="445">
        <v>104736</v>
      </c>
      <c r="D23" s="442"/>
      <c r="E23" s="442">
        <v>7218</v>
      </c>
      <c r="F23" s="442"/>
      <c r="G23" s="442">
        <v>5947</v>
      </c>
      <c r="H23" s="442"/>
      <c r="I23" s="442">
        <v>0</v>
      </c>
      <c r="J23" s="442"/>
      <c r="K23" s="442">
        <v>10116</v>
      </c>
      <c r="L23" s="442"/>
      <c r="M23" s="442">
        <v>4131</v>
      </c>
      <c r="N23" s="442"/>
      <c r="O23" s="442">
        <v>7365</v>
      </c>
      <c r="P23" s="442"/>
      <c r="Q23" s="442">
        <v>69959</v>
      </c>
      <c r="R23" s="442"/>
      <c r="S23" s="456"/>
      <c r="T23" s="456"/>
      <c r="U23" s="456"/>
      <c r="V23" s="456"/>
      <c r="W23" s="456"/>
      <c r="X23" s="456"/>
      <c r="Y23" s="456"/>
      <c r="Z23" s="456"/>
    </row>
    <row r="24" spans="1:26" ht="18" customHeight="1">
      <c r="A24" s="106" t="s">
        <v>106</v>
      </c>
      <c r="B24" s="152" t="s">
        <v>107</v>
      </c>
      <c r="C24" s="445">
        <v>92990</v>
      </c>
      <c r="D24" s="442"/>
      <c r="E24" s="442">
        <v>7113</v>
      </c>
      <c r="F24" s="442"/>
      <c r="G24" s="442">
        <v>5733</v>
      </c>
      <c r="H24" s="442"/>
      <c r="I24" s="442">
        <v>0</v>
      </c>
      <c r="J24" s="442"/>
      <c r="K24" s="442">
        <v>9641</v>
      </c>
      <c r="L24" s="442"/>
      <c r="M24" s="442">
        <v>3645</v>
      </c>
      <c r="N24" s="442"/>
      <c r="O24" s="442">
        <v>8695</v>
      </c>
      <c r="P24" s="442"/>
      <c r="Q24" s="442">
        <v>58163</v>
      </c>
      <c r="R24" s="442"/>
      <c r="S24" s="456"/>
      <c r="T24" s="456"/>
      <c r="U24" s="456"/>
      <c r="V24" s="456"/>
      <c r="W24" s="456"/>
      <c r="X24" s="456"/>
      <c r="Y24" s="456"/>
      <c r="Z24" s="456"/>
    </row>
    <row r="25" spans="1:26" ht="18" customHeight="1">
      <c r="A25" s="152"/>
      <c r="B25" s="152" t="s">
        <v>108</v>
      </c>
      <c r="C25" s="445">
        <v>75316</v>
      </c>
      <c r="D25" s="442"/>
      <c r="E25" s="442">
        <v>6547</v>
      </c>
      <c r="F25" s="442"/>
      <c r="G25" s="442">
        <v>4151</v>
      </c>
      <c r="H25" s="442"/>
      <c r="I25" s="442">
        <v>0</v>
      </c>
      <c r="J25" s="442"/>
      <c r="K25" s="442">
        <v>8478</v>
      </c>
      <c r="L25" s="442"/>
      <c r="M25" s="442">
        <v>3026</v>
      </c>
      <c r="N25" s="442"/>
      <c r="O25" s="442">
        <v>8300</v>
      </c>
      <c r="P25" s="442"/>
      <c r="Q25" s="442">
        <v>44814</v>
      </c>
      <c r="R25" s="442"/>
      <c r="S25" s="456"/>
      <c r="T25" s="456"/>
      <c r="U25" s="456"/>
      <c r="V25" s="456"/>
      <c r="W25" s="456"/>
      <c r="X25" s="456"/>
      <c r="Y25" s="456"/>
      <c r="Z25" s="456"/>
    </row>
    <row r="26" spans="1:26" ht="18" customHeight="1">
      <c r="A26" s="152"/>
      <c r="B26" s="152" t="s">
        <v>109</v>
      </c>
      <c r="C26" s="445">
        <v>94543</v>
      </c>
      <c r="D26" s="442"/>
      <c r="E26" s="442">
        <v>7336</v>
      </c>
      <c r="F26" s="442"/>
      <c r="G26" s="442">
        <v>5418</v>
      </c>
      <c r="H26" s="442"/>
      <c r="I26" s="442">
        <v>0</v>
      </c>
      <c r="J26" s="442"/>
      <c r="K26" s="442">
        <v>10797</v>
      </c>
      <c r="L26" s="442"/>
      <c r="M26" s="442">
        <v>3562</v>
      </c>
      <c r="N26" s="442"/>
      <c r="O26" s="442">
        <v>8858</v>
      </c>
      <c r="P26" s="442"/>
      <c r="Q26" s="442">
        <v>58572</v>
      </c>
      <c r="R26" s="442"/>
      <c r="S26" s="456"/>
      <c r="T26" s="456"/>
      <c r="U26" s="456"/>
      <c r="V26" s="456"/>
      <c r="W26" s="456"/>
      <c r="X26" s="456"/>
      <c r="Y26" s="456"/>
      <c r="Z26" s="456"/>
    </row>
    <row r="27" spans="1:26" ht="6" customHeight="1" thickBot="1">
      <c r="A27" s="153"/>
      <c r="B27" s="279"/>
      <c r="C27" s="443"/>
      <c r="D27" s="360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455"/>
      <c r="T27" s="455"/>
      <c r="U27" s="455"/>
      <c r="V27" s="455"/>
      <c r="W27" s="455"/>
      <c r="X27" s="455"/>
      <c r="Y27" s="455"/>
      <c r="Z27" s="455"/>
    </row>
    <row r="28" spans="1:26" ht="18" customHeight="1">
      <c r="A28" s="123" t="s">
        <v>247</v>
      </c>
      <c r="B28" s="131"/>
      <c r="C28" s="128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280"/>
      <c r="T28" s="280"/>
      <c r="U28" s="280"/>
      <c r="V28" s="280"/>
      <c r="W28" s="280"/>
      <c r="X28" s="280"/>
      <c r="Y28" s="280"/>
      <c r="Z28" s="280"/>
    </row>
  </sheetData>
  <mergeCells count="284">
    <mergeCell ref="S27:T27"/>
    <mergeCell ref="U27:V27"/>
    <mergeCell ref="W27:X27"/>
    <mergeCell ref="Y27:Z27"/>
    <mergeCell ref="S26:T26"/>
    <mergeCell ref="U26:V26"/>
    <mergeCell ref="W26:X26"/>
    <mergeCell ref="Y26:Z26"/>
    <mergeCell ref="S25:T25"/>
    <mergeCell ref="U25:V25"/>
    <mergeCell ref="W25:X25"/>
    <mergeCell ref="Y25:Z25"/>
    <mergeCell ref="S24:T24"/>
    <mergeCell ref="U24:V24"/>
    <mergeCell ref="W24:X24"/>
    <mergeCell ref="Y24:Z24"/>
    <mergeCell ref="S23:T23"/>
    <mergeCell ref="U23:V23"/>
    <mergeCell ref="W23:X23"/>
    <mergeCell ref="Y23:Z23"/>
    <mergeCell ref="S22:T22"/>
    <mergeCell ref="U22:V22"/>
    <mergeCell ref="W22:X22"/>
    <mergeCell ref="Y22:Z22"/>
    <mergeCell ref="S21:T21"/>
    <mergeCell ref="U21:V21"/>
    <mergeCell ref="W21:X21"/>
    <mergeCell ref="Y21:Z21"/>
    <mergeCell ref="S20:T20"/>
    <mergeCell ref="U20:V20"/>
    <mergeCell ref="W20:X20"/>
    <mergeCell ref="Y20:Z20"/>
    <mergeCell ref="S19:T19"/>
    <mergeCell ref="U19:V19"/>
    <mergeCell ref="W19:X19"/>
    <mergeCell ref="Y19:Z19"/>
    <mergeCell ref="S18:T18"/>
    <mergeCell ref="U18:V18"/>
    <mergeCell ref="W18:X18"/>
    <mergeCell ref="Y18:Z18"/>
    <mergeCell ref="S17:T17"/>
    <mergeCell ref="U17:V17"/>
    <mergeCell ref="W17:X17"/>
    <mergeCell ref="Y17:Z17"/>
    <mergeCell ref="S16:T16"/>
    <mergeCell ref="U16:V16"/>
    <mergeCell ref="W16:X16"/>
    <mergeCell ref="Y16:Z16"/>
    <mergeCell ref="S15:T15"/>
    <mergeCell ref="U15:V15"/>
    <mergeCell ref="W15:X15"/>
    <mergeCell ref="Y15:Z15"/>
    <mergeCell ref="S14:T14"/>
    <mergeCell ref="U14:V14"/>
    <mergeCell ref="W14:X14"/>
    <mergeCell ref="Y14:Z14"/>
    <mergeCell ref="S13:T13"/>
    <mergeCell ref="U13:V13"/>
    <mergeCell ref="W13:X13"/>
    <mergeCell ref="Y13:Z13"/>
    <mergeCell ref="S12:T12"/>
    <mergeCell ref="U12:V12"/>
    <mergeCell ref="W12:X12"/>
    <mergeCell ref="Y12:Z12"/>
    <mergeCell ref="S11:T11"/>
    <mergeCell ref="U11:V11"/>
    <mergeCell ref="W11:X11"/>
    <mergeCell ref="Y11:Z11"/>
    <mergeCell ref="S10:T10"/>
    <mergeCell ref="U10:V10"/>
    <mergeCell ref="W10:X10"/>
    <mergeCell ref="Y10:Z10"/>
    <mergeCell ref="S9:T9"/>
    <mergeCell ref="U9:V9"/>
    <mergeCell ref="W9:X9"/>
    <mergeCell ref="Y9:Z9"/>
    <mergeCell ref="S8:T8"/>
    <mergeCell ref="U8:V8"/>
    <mergeCell ref="W8:X8"/>
    <mergeCell ref="Y8:Z8"/>
    <mergeCell ref="S7:T7"/>
    <mergeCell ref="U7:V7"/>
    <mergeCell ref="W7:X7"/>
    <mergeCell ref="Y7:Z7"/>
    <mergeCell ref="S6:T6"/>
    <mergeCell ref="U6:V6"/>
    <mergeCell ref="W6:X6"/>
    <mergeCell ref="Y6:Z6"/>
    <mergeCell ref="S4:T5"/>
    <mergeCell ref="U4:V5"/>
    <mergeCell ref="W4:X5"/>
    <mergeCell ref="Y4:Z5"/>
    <mergeCell ref="I10:J10"/>
    <mergeCell ref="K10:L10"/>
    <mergeCell ref="M10:N10"/>
    <mergeCell ref="O10:P10"/>
    <mergeCell ref="A10:B10"/>
    <mergeCell ref="C10:D10"/>
    <mergeCell ref="E10:F10"/>
    <mergeCell ref="G10:H10"/>
    <mergeCell ref="I9:J9"/>
    <mergeCell ref="K9:L9"/>
    <mergeCell ref="M9:N9"/>
    <mergeCell ref="O9:P9"/>
    <mergeCell ref="A9:B9"/>
    <mergeCell ref="C9:D9"/>
    <mergeCell ref="E9:F9"/>
    <mergeCell ref="G9:H9"/>
    <mergeCell ref="E8:F8"/>
    <mergeCell ref="G8:H8"/>
    <mergeCell ref="I8:J8"/>
    <mergeCell ref="K8:L8"/>
    <mergeCell ref="G7:H7"/>
    <mergeCell ref="M7:N7"/>
    <mergeCell ref="O7:P7"/>
    <mergeCell ref="Q7:R7"/>
    <mergeCell ref="A11:B11"/>
    <mergeCell ref="E4:F5"/>
    <mergeCell ref="C11:D11"/>
    <mergeCell ref="C4:D5"/>
    <mergeCell ref="E11:F11"/>
    <mergeCell ref="A7:B7"/>
    <mergeCell ref="C7:D7"/>
    <mergeCell ref="E7:F7"/>
    <mergeCell ref="A8:B8"/>
    <mergeCell ref="C8:D8"/>
    <mergeCell ref="C25:D25"/>
    <mergeCell ref="E25:F25"/>
    <mergeCell ref="C24:D24"/>
    <mergeCell ref="E24:F24"/>
    <mergeCell ref="G11:H11"/>
    <mergeCell ref="I11:J11"/>
    <mergeCell ref="K12:L12"/>
    <mergeCell ref="M12:N12"/>
    <mergeCell ref="O12:P12"/>
    <mergeCell ref="O11:P11"/>
    <mergeCell ref="I4:J5"/>
    <mergeCell ref="I6:J6"/>
    <mergeCell ref="K6:L6"/>
    <mergeCell ref="I7:J7"/>
    <mergeCell ref="K7:L7"/>
    <mergeCell ref="K4:L5"/>
    <mergeCell ref="M4:N5"/>
    <mergeCell ref="M8:N8"/>
    <mergeCell ref="Q4:R5"/>
    <mergeCell ref="O4:P5"/>
    <mergeCell ref="Q11:R11"/>
    <mergeCell ref="K11:L11"/>
    <mergeCell ref="M11:N11"/>
    <mergeCell ref="O8:P8"/>
    <mergeCell ref="Q8:R8"/>
    <mergeCell ref="Q9:R9"/>
    <mergeCell ref="Q10:R10"/>
    <mergeCell ref="Q12:R12"/>
    <mergeCell ref="C13:D13"/>
    <mergeCell ref="E13:F13"/>
    <mergeCell ref="G13:H13"/>
    <mergeCell ref="I13:J13"/>
    <mergeCell ref="K13:L13"/>
    <mergeCell ref="M13:N13"/>
    <mergeCell ref="O13:P13"/>
    <mergeCell ref="Q13:R13"/>
    <mergeCell ref="I12:J12"/>
    <mergeCell ref="O14:P14"/>
    <mergeCell ref="C15:D15"/>
    <mergeCell ref="E15:F15"/>
    <mergeCell ref="G15:H15"/>
    <mergeCell ref="I15:J15"/>
    <mergeCell ref="I14:J14"/>
    <mergeCell ref="E14:F14"/>
    <mergeCell ref="G14:H14"/>
    <mergeCell ref="C12:D12"/>
    <mergeCell ref="E12:F12"/>
    <mergeCell ref="C14:D14"/>
    <mergeCell ref="K16:L16"/>
    <mergeCell ref="E16:F16"/>
    <mergeCell ref="G16:H16"/>
    <mergeCell ref="I16:J16"/>
    <mergeCell ref="G12:H12"/>
    <mergeCell ref="C16:D16"/>
    <mergeCell ref="M16:N16"/>
    <mergeCell ref="O16:P16"/>
    <mergeCell ref="Q14:R14"/>
    <mergeCell ref="K15:L15"/>
    <mergeCell ref="M15:N15"/>
    <mergeCell ref="O15:P15"/>
    <mergeCell ref="Q15:R15"/>
    <mergeCell ref="Q16:R16"/>
    <mergeCell ref="K14:L14"/>
    <mergeCell ref="M14:N14"/>
    <mergeCell ref="K17:L17"/>
    <mergeCell ref="M17:N17"/>
    <mergeCell ref="O17:P17"/>
    <mergeCell ref="Q17:R17"/>
    <mergeCell ref="G18:H18"/>
    <mergeCell ref="I18:J18"/>
    <mergeCell ref="C17:D17"/>
    <mergeCell ref="E17:F17"/>
    <mergeCell ref="G17:H17"/>
    <mergeCell ref="I17:J17"/>
    <mergeCell ref="C18:D18"/>
    <mergeCell ref="E18:F18"/>
    <mergeCell ref="K18:L18"/>
    <mergeCell ref="M18:N18"/>
    <mergeCell ref="O18:P18"/>
    <mergeCell ref="Q18:R18"/>
    <mergeCell ref="C19:D19"/>
    <mergeCell ref="E19:F19"/>
    <mergeCell ref="G19:H19"/>
    <mergeCell ref="I19:J19"/>
    <mergeCell ref="K19:L19"/>
    <mergeCell ref="M19:N19"/>
    <mergeCell ref="O19:P19"/>
    <mergeCell ref="Q19:R19"/>
    <mergeCell ref="C20:D20"/>
    <mergeCell ref="E20:F20"/>
    <mergeCell ref="G20:H20"/>
    <mergeCell ref="I20:J20"/>
    <mergeCell ref="K20:L20"/>
    <mergeCell ref="M20:N20"/>
    <mergeCell ref="O20:P20"/>
    <mergeCell ref="Q20:R20"/>
    <mergeCell ref="C21:D21"/>
    <mergeCell ref="E21:F21"/>
    <mergeCell ref="G21:H21"/>
    <mergeCell ref="I21:J21"/>
    <mergeCell ref="K21:L21"/>
    <mergeCell ref="M21:N21"/>
    <mergeCell ref="O21:P21"/>
    <mergeCell ref="Q21:R21"/>
    <mergeCell ref="Q22:R22"/>
    <mergeCell ref="K22:L22"/>
    <mergeCell ref="C22:D22"/>
    <mergeCell ref="E22:F22"/>
    <mergeCell ref="G22:H22"/>
    <mergeCell ref="I22:J22"/>
    <mergeCell ref="M22:N22"/>
    <mergeCell ref="O22:P22"/>
    <mergeCell ref="K23:L23"/>
    <mergeCell ref="M23:N23"/>
    <mergeCell ref="C23:D23"/>
    <mergeCell ref="E23:F23"/>
    <mergeCell ref="O24:P24"/>
    <mergeCell ref="O23:P23"/>
    <mergeCell ref="Q24:R24"/>
    <mergeCell ref="G23:H23"/>
    <mergeCell ref="G24:H24"/>
    <mergeCell ref="I24:J24"/>
    <mergeCell ref="K24:L24"/>
    <mergeCell ref="Q23:R23"/>
    <mergeCell ref="M24:N24"/>
    <mergeCell ref="I23:J23"/>
    <mergeCell ref="G25:H25"/>
    <mergeCell ref="I25:J25"/>
    <mergeCell ref="K25:L25"/>
    <mergeCell ref="M25:N25"/>
    <mergeCell ref="C26:D26"/>
    <mergeCell ref="E26:F26"/>
    <mergeCell ref="G26:H26"/>
    <mergeCell ref="I26:J26"/>
    <mergeCell ref="A2:R2"/>
    <mergeCell ref="A4:B5"/>
    <mergeCell ref="A6:B6"/>
    <mergeCell ref="C6:D6"/>
    <mergeCell ref="E6:F6"/>
    <mergeCell ref="G6:H6"/>
    <mergeCell ref="M6:N6"/>
    <mergeCell ref="O6:P6"/>
    <mergeCell ref="Q6:R6"/>
    <mergeCell ref="G4:H5"/>
    <mergeCell ref="C27:D27"/>
    <mergeCell ref="E27:F27"/>
    <mergeCell ref="G27:H27"/>
    <mergeCell ref="I27:J27"/>
    <mergeCell ref="K27:L27"/>
    <mergeCell ref="M27:N27"/>
    <mergeCell ref="Q25:R25"/>
    <mergeCell ref="O27:P27"/>
    <mergeCell ref="Q27:R27"/>
    <mergeCell ref="K26:L26"/>
    <mergeCell ref="M26:N26"/>
    <mergeCell ref="O26:P26"/>
    <mergeCell ref="Q26:R26"/>
    <mergeCell ref="O25:P2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A2" sqref="A2:R2"/>
    </sheetView>
  </sheetViews>
  <sheetFormatPr defaultColWidth="9.00390625" defaultRowHeight="13.5"/>
  <cols>
    <col min="1" max="1" width="5.875" style="154" customWidth="1"/>
    <col min="2" max="2" width="7.875" style="154" customWidth="1"/>
    <col min="3" max="3" width="7.875" style="281" customWidth="1"/>
    <col min="4" max="4" width="2.00390625" style="281" customWidth="1"/>
    <col min="5" max="5" width="5.625" style="281" customWidth="1"/>
    <col min="6" max="6" width="3.875" style="281" customWidth="1"/>
    <col min="7" max="7" width="3.625" style="281" customWidth="1"/>
    <col min="8" max="8" width="5.75390625" style="281" customWidth="1"/>
    <col min="9" max="9" width="1.875" style="281" customWidth="1"/>
    <col min="10" max="11" width="7.625" style="105" customWidth="1"/>
    <col min="12" max="12" width="2.00390625" style="105" customWidth="1"/>
    <col min="13" max="13" width="5.625" style="105" customWidth="1"/>
    <col min="14" max="14" width="3.875" style="105" customWidth="1"/>
    <col min="15" max="15" width="3.75390625" style="105" customWidth="1"/>
    <col min="16" max="16" width="5.625" style="105" customWidth="1"/>
    <col min="17" max="17" width="1.875" style="105" customWidth="1"/>
    <col min="18" max="18" width="7.625" style="105" customWidth="1"/>
  </cols>
  <sheetData>
    <row r="1" spans="1:18" ht="30" customHeight="1">
      <c r="A1" s="131"/>
      <c r="B1" s="131"/>
      <c r="C1" s="128"/>
      <c r="D1" s="128"/>
      <c r="E1" s="128"/>
      <c r="F1" s="128"/>
      <c r="G1" s="128"/>
      <c r="H1" s="128"/>
      <c r="I1" s="267"/>
      <c r="J1" s="128"/>
      <c r="K1" s="128"/>
      <c r="L1" s="128"/>
      <c r="M1" s="128"/>
      <c r="O1" s="74"/>
      <c r="P1" s="74"/>
      <c r="Q1" s="74"/>
      <c r="R1" s="74"/>
    </row>
    <row r="2" spans="1:18" ht="20.25" customHeight="1">
      <c r="A2" s="257" t="s">
        <v>248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</row>
    <row r="3" spans="1:18" ht="16.5" customHeight="1" thickBot="1">
      <c r="A3" s="131"/>
      <c r="B3" s="131"/>
      <c r="C3" s="128"/>
      <c r="D3" s="141"/>
      <c r="E3" s="141"/>
      <c r="F3" s="141"/>
      <c r="G3" s="141"/>
      <c r="H3" s="141"/>
      <c r="I3" s="124"/>
      <c r="J3" s="141"/>
      <c r="K3" s="141"/>
      <c r="L3" s="141"/>
      <c r="M3" s="141"/>
      <c r="N3" s="141"/>
      <c r="O3" s="141"/>
      <c r="P3" s="141"/>
      <c r="Q3" s="141"/>
      <c r="R3" s="124" t="s">
        <v>249</v>
      </c>
    </row>
    <row r="4" spans="1:18" ht="16.5" customHeight="1">
      <c r="A4" s="138" t="s">
        <v>250</v>
      </c>
      <c r="B4" s="338"/>
      <c r="C4" s="219" t="s">
        <v>238</v>
      </c>
      <c r="D4" s="469" t="s">
        <v>251</v>
      </c>
      <c r="E4" s="469"/>
      <c r="F4" s="469"/>
      <c r="G4" s="469"/>
      <c r="H4" s="469"/>
      <c r="I4" s="469"/>
      <c r="J4" s="469" t="s">
        <v>252</v>
      </c>
      <c r="K4" s="469"/>
      <c r="L4" s="464" t="s">
        <v>253</v>
      </c>
      <c r="M4" s="465"/>
      <c r="N4" s="464" t="s">
        <v>254</v>
      </c>
      <c r="O4" s="465"/>
      <c r="P4" s="469" t="s">
        <v>255</v>
      </c>
      <c r="Q4" s="469"/>
      <c r="R4" s="471" t="s">
        <v>256</v>
      </c>
    </row>
    <row r="5" spans="1:18" ht="16.5" customHeight="1">
      <c r="A5" s="137"/>
      <c r="B5" s="193"/>
      <c r="C5" s="350"/>
      <c r="D5" s="381"/>
      <c r="E5" s="381"/>
      <c r="F5" s="381"/>
      <c r="G5" s="381"/>
      <c r="H5" s="381"/>
      <c r="I5" s="381"/>
      <c r="J5" s="381"/>
      <c r="K5" s="381"/>
      <c r="L5" s="466"/>
      <c r="M5" s="467"/>
      <c r="N5" s="466"/>
      <c r="O5" s="467"/>
      <c r="P5" s="470"/>
      <c r="Q5" s="470"/>
      <c r="R5" s="472"/>
    </row>
    <row r="6" spans="1:18" ht="21" customHeight="1">
      <c r="A6" s="139"/>
      <c r="B6" s="339"/>
      <c r="C6" s="220"/>
      <c r="D6" s="220" t="s">
        <v>257</v>
      </c>
      <c r="E6" s="220"/>
      <c r="F6" s="220" t="s">
        <v>258</v>
      </c>
      <c r="G6" s="220"/>
      <c r="H6" s="220" t="s">
        <v>259</v>
      </c>
      <c r="I6" s="220"/>
      <c r="J6" s="110" t="s">
        <v>260</v>
      </c>
      <c r="K6" s="110" t="s">
        <v>261</v>
      </c>
      <c r="L6" s="220" t="s">
        <v>262</v>
      </c>
      <c r="M6" s="220"/>
      <c r="N6" s="220" t="s">
        <v>263</v>
      </c>
      <c r="O6" s="220"/>
      <c r="P6" s="381"/>
      <c r="Q6" s="381"/>
      <c r="R6" s="473"/>
    </row>
    <row r="7" spans="1:18" ht="6" customHeight="1">
      <c r="A7" s="122"/>
      <c r="B7" s="80"/>
      <c r="C7" s="127"/>
      <c r="D7" s="165"/>
      <c r="E7" s="165"/>
      <c r="F7" s="165"/>
      <c r="G7" s="165"/>
      <c r="H7" s="165"/>
      <c r="I7" s="165"/>
      <c r="J7" s="141"/>
      <c r="K7" s="141"/>
      <c r="L7" s="165"/>
      <c r="M7" s="165"/>
      <c r="N7" s="165"/>
      <c r="O7" s="165"/>
      <c r="P7" s="165"/>
      <c r="Q7" s="165"/>
      <c r="R7" s="141"/>
    </row>
    <row r="8" spans="1:18" ht="15" customHeight="1">
      <c r="A8" s="137" t="s">
        <v>76</v>
      </c>
      <c r="B8" s="193"/>
      <c r="C8" s="282">
        <v>342</v>
      </c>
      <c r="D8" s="461">
        <v>254</v>
      </c>
      <c r="E8" s="461"/>
      <c r="F8" s="461">
        <v>16</v>
      </c>
      <c r="G8" s="461"/>
      <c r="H8" s="461">
        <v>5</v>
      </c>
      <c r="I8" s="461"/>
      <c r="J8" s="283">
        <v>6</v>
      </c>
      <c r="K8" s="283">
        <v>4</v>
      </c>
      <c r="L8" s="461">
        <v>1</v>
      </c>
      <c r="M8" s="461"/>
      <c r="N8" s="461">
        <v>1</v>
      </c>
      <c r="O8" s="461"/>
      <c r="P8" s="461">
        <v>51</v>
      </c>
      <c r="Q8" s="461"/>
      <c r="R8" s="283">
        <v>4</v>
      </c>
    </row>
    <row r="9" spans="1:18" ht="15" customHeight="1">
      <c r="A9" s="137"/>
      <c r="B9" s="193"/>
      <c r="C9" s="284">
        <v>401.91</v>
      </c>
      <c r="D9" s="468">
        <v>41.81</v>
      </c>
      <c r="E9" s="468"/>
      <c r="F9" s="468">
        <v>20.11</v>
      </c>
      <c r="G9" s="468"/>
      <c r="H9" s="468">
        <v>22.43</v>
      </c>
      <c r="I9" s="468"/>
      <c r="J9" s="285">
        <v>127.4</v>
      </c>
      <c r="K9" s="285">
        <v>58.32</v>
      </c>
      <c r="L9" s="468">
        <v>60.07</v>
      </c>
      <c r="M9" s="468"/>
      <c r="N9" s="468">
        <v>7.39</v>
      </c>
      <c r="O9" s="468"/>
      <c r="P9" s="468">
        <v>63.16</v>
      </c>
      <c r="Q9" s="468"/>
      <c r="R9" s="285">
        <v>1.22</v>
      </c>
    </row>
    <row r="10" spans="1:18" ht="9" customHeight="1">
      <c r="A10" s="137"/>
      <c r="B10" s="193"/>
      <c r="C10" s="286"/>
      <c r="D10" s="461"/>
      <c r="E10" s="461"/>
      <c r="F10" s="461"/>
      <c r="G10" s="461"/>
      <c r="H10" s="461"/>
      <c r="I10" s="461"/>
      <c r="J10" s="283"/>
      <c r="K10" s="283"/>
      <c r="L10" s="461"/>
      <c r="M10" s="461"/>
      <c r="N10" s="461"/>
      <c r="O10" s="461"/>
      <c r="P10" s="461"/>
      <c r="Q10" s="461"/>
      <c r="R10" s="283"/>
    </row>
    <row r="11" spans="1:18" ht="15" customHeight="1">
      <c r="A11" s="137" t="s">
        <v>77</v>
      </c>
      <c r="B11" s="137"/>
      <c r="C11" s="282">
        <v>350</v>
      </c>
      <c r="D11" s="474">
        <v>261</v>
      </c>
      <c r="E11" s="474"/>
      <c r="F11" s="474">
        <v>16</v>
      </c>
      <c r="G11" s="474"/>
      <c r="H11" s="474">
        <v>5</v>
      </c>
      <c r="I11" s="474"/>
      <c r="J11" s="287">
        <v>6</v>
      </c>
      <c r="K11" s="283">
        <v>4</v>
      </c>
      <c r="L11" s="461">
        <v>1</v>
      </c>
      <c r="M11" s="461"/>
      <c r="N11" s="461">
        <v>1</v>
      </c>
      <c r="O11" s="461"/>
      <c r="P11" s="461">
        <v>51</v>
      </c>
      <c r="Q11" s="461"/>
      <c r="R11" s="283">
        <v>5</v>
      </c>
    </row>
    <row r="12" spans="1:18" ht="15" customHeight="1">
      <c r="A12" s="137"/>
      <c r="B12" s="137"/>
      <c r="C12" s="284">
        <v>411.62</v>
      </c>
      <c r="D12" s="475">
        <v>42.45</v>
      </c>
      <c r="E12" s="475"/>
      <c r="F12" s="475">
        <v>22.27</v>
      </c>
      <c r="G12" s="475"/>
      <c r="H12" s="475">
        <v>22.43</v>
      </c>
      <c r="I12" s="475"/>
      <c r="J12" s="288">
        <v>131.25</v>
      </c>
      <c r="K12" s="285">
        <v>61.32</v>
      </c>
      <c r="L12" s="468">
        <v>60.07</v>
      </c>
      <c r="M12" s="468"/>
      <c r="N12" s="468">
        <v>7.46</v>
      </c>
      <c r="O12" s="468"/>
      <c r="P12" s="468">
        <v>63.11</v>
      </c>
      <c r="Q12" s="468"/>
      <c r="R12" s="285">
        <v>1.26</v>
      </c>
    </row>
    <row r="13" spans="1:18" ht="9" customHeight="1">
      <c r="A13" s="137"/>
      <c r="B13" s="193"/>
      <c r="C13" s="286"/>
      <c r="D13" s="461"/>
      <c r="E13" s="461"/>
      <c r="F13" s="461"/>
      <c r="G13" s="461"/>
      <c r="H13" s="461"/>
      <c r="I13" s="461"/>
      <c r="J13" s="283"/>
      <c r="K13" s="283"/>
      <c r="L13" s="461"/>
      <c r="M13" s="461"/>
      <c r="N13" s="461"/>
      <c r="O13" s="461"/>
      <c r="P13" s="461"/>
      <c r="Q13" s="461"/>
      <c r="R13" s="283"/>
    </row>
    <row r="14" spans="1:18" ht="15" customHeight="1">
      <c r="A14" s="137" t="s">
        <v>65</v>
      </c>
      <c r="B14" s="137"/>
      <c r="C14" s="289">
        <v>356</v>
      </c>
      <c r="D14" s="474">
        <v>267</v>
      </c>
      <c r="E14" s="474"/>
      <c r="F14" s="474">
        <v>16</v>
      </c>
      <c r="G14" s="474"/>
      <c r="H14" s="474">
        <v>5</v>
      </c>
      <c r="I14" s="474"/>
      <c r="J14" s="287">
        <v>6</v>
      </c>
      <c r="K14" s="283">
        <v>4</v>
      </c>
      <c r="L14" s="461">
        <v>1</v>
      </c>
      <c r="M14" s="461"/>
      <c r="N14" s="461">
        <v>1</v>
      </c>
      <c r="O14" s="461"/>
      <c r="P14" s="461">
        <v>51</v>
      </c>
      <c r="Q14" s="461"/>
      <c r="R14" s="283">
        <v>5</v>
      </c>
    </row>
    <row r="15" spans="1:18" ht="15" customHeight="1">
      <c r="A15" s="137"/>
      <c r="B15" s="137"/>
      <c r="C15" s="295">
        <v>420.72</v>
      </c>
      <c r="D15" s="475">
        <v>43.38</v>
      </c>
      <c r="E15" s="475"/>
      <c r="F15" s="475">
        <v>22.78</v>
      </c>
      <c r="G15" s="475"/>
      <c r="H15" s="475">
        <v>22.43</v>
      </c>
      <c r="I15" s="475"/>
      <c r="J15" s="288">
        <v>134.14</v>
      </c>
      <c r="K15" s="285">
        <v>65.47</v>
      </c>
      <c r="L15" s="468">
        <v>60.07</v>
      </c>
      <c r="M15" s="468"/>
      <c r="N15" s="468">
        <v>7.55</v>
      </c>
      <c r="O15" s="468"/>
      <c r="P15" s="468">
        <v>63.64</v>
      </c>
      <c r="Q15" s="468"/>
      <c r="R15" s="285">
        <v>1.26</v>
      </c>
    </row>
    <row r="16" spans="1:18" ht="9" customHeight="1">
      <c r="A16" s="137"/>
      <c r="B16" s="193"/>
      <c r="C16" s="286"/>
      <c r="D16" s="461"/>
      <c r="E16" s="461"/>
      <c r="F16" s="461"/>
      <c r="G16" s="461"/>
      <c r="H16" s="461"/>
      <c r="I16" s="461"/>
      <c r="J16" s="283"/>
      <c r="K16" s="283"/>
      <c r="L16" s="461"/>
      <c r="M16" s="461"/>
      <c r="N16" s="461"/>
      <c r="O16" s="461"/>
      <c r="P16" s="461"/>
      <c r="Q16" s="461"/>
      <c r="R16" s="283"/>
    </row>
    <row r="17" spans="1:18" ht="15" customHeight="1">
      <c r="A17" s="137" t="s">
        <v>66</v>
      </c>
      <c r="B17" s="137"/>
      <c r="C17" s="289">
        <v>361</v>
      </c>
      <c r="D17" s="474">
        <v>271</v>
      </c>
      <c r="E17" s="474"/>
      <c r="F17" s="474">
        <v>17</v>
      </c>
      <c r="G17" s="474"/>
      <c r="H17" s="474">
        <v>5</v>
      </c>
      <c r="I17" s="474"/>
      <c r="J17" s="287">
        <v>6</v>
      </c>
      <c r="K17" s="283">
        <v>4</v>
      </c>
      <c r="L17" s="461">
        <v>1</v>
      </c>
      <c r="M17" s="461"/>
      <c r="N17" s="461">
        <v>1</v>
      </c>
      <c r="O17" s="461"/>
      <c r="P17" s="461">
        <v>51</v>
      </c>
      <c r="Q17" s="461"/>
      <c r="R17" s="283">
        <v>5</v>
      </c>
    </row>
    <row r="18" spans="1:18" ht="15" customHeight="1">
      <c r="A18" s="137"/>
      <c r="B18" s="137"/>
      <c r="C18" s="295">
        <v>426.36</v>
      </c>
      <c r="D18" s="475">
        <v>44.05</v>
      </c>
      <c r="E18" s="475"/>
      <c r="F18" s="475">
        <v>23.27</v>
      </c>
      <c r="G18" s="475"/>
      <c r="H18" s="475">
        <v>22.43</v>
      </c>
      <c r="I18" s="475"/>
      <c r="J18" s="288">
        <v>137.26</v>
      </c>
      <c r="K18" s="285">
        <v>66.73</v>
      </c>
      <c r="L18" s="468">
        <v>60.07</v>
      </c>
      <c r="M18" s="468"/>
      <c r="N18" s="468">
        <v>7.65</v>
      </c>
      <c r="O18" s="468"/>
      <c r="P18" s="468">
        <v>63.64</v>
      </c>
      <c r="Q18" s="468"/>
      <c r="R18" s="285">
        <v>1.26</v>
      </c>
    </row>
    <row r="19" spans="1:18" ht="9" customHeight="1">
      <c r="A19" s="137"/>
      <c r="B19" s="193"/>
      <c r="C19" s="286"/>
      <c r="D19" s="461"/>
      <c r="E19" s="461"/>
      <c r="F19" s="461"/>
      <c r="G19" s="461"/>
      <c r="H19" s="461"/>
      <c r="I19" s="461"/>
      <c r="J19" s="283"/>
      <c r="K19" s="283"/>
      <c r="L19" s="461"/>
      <c r="M19" s="461"/>
      <c r="N19" s="461"/>
      <c r="O19" s="461"/>
      <c r="P19" s="461"/>
      <c r="Q19" s="461"/>
      <c r="R19" s="283"/>
    </row>
    <row r="20" spans="1:18" ht="15" customHeight="1">
      <c r="A20" s="334" t="s">
        <v>67</v>
      </c>
      <c r="B20" s="334"/>
      <c r="C20" s="296">
        <v>449</v>
      </c>
      <c r="D20" s="459">
        <v>330</v>
      </c>
      <c r="E20" s="459"/>
      <c r="F20" s="459">
        <v>19</v>
      </c>
      <c r="G20" s="459"/>
      <c r="H20" s="459">
        <v>9</v>
      </c>
      <c r="I20" s="459"/>
      <c r="J20" s="297">
        <v>7</v>
      </c>
      <c r="K20" s="298">
        <v>6</v>
      </c>
      <c r="L20" s="460">
        <v>2</v>
      </c>
      <c r="M20" s="460"/>
      <c r="N20" s="460">
        <v>2</v>
      </c>
      <c r="O20" s="460"/>
      <c r="P20" s="460">
        <v>69</v>
      </c>
      <c r="Q20" s="460"/>
      <c r="R20" s="298">
        <v>5</v>
      </c>
    </row>
    <row r="21" spans="1:18" ht="15" customHeight="1">
      <c r="A21" s="334"/>
      <c r="B21" s="334"/>
      <c r="C21" s="299">
        <v>576.97</v>
      </c>
      <c r="D21" s="458">
        <v>50.41</v>
      </c>
      <c r="E21" s="458"/>
      <c r="F21" s="458">
        <v>24.78</v>
      </c>
      <c r="G21" s="458"/>
      <c r="H21" s="458">
        <v>37.87</v>
      </c>
      <c r="I21" s="458"/>
      <c r="J21" s="300">
        <v>157.3</v>
      </c>
      <c r="K21" s="301">
        <v>82.03</v>
      </c>
      <c r="L21" s="463">
        <v>94.67</v>
      </c>
      <c r="M21" s="463"/>
      <c r="N21" s="463">
        <v>9.2</v>
      </c>
      <c r="O21" s="463"/>
      <c r="P21" s="458">
        <v>119.45</v>
      </c>
      <c r="Q21" s="458"/>
      <c r="R21" s="301">
        <v>1.26</v>
      </c>
    </row>
    <row r="22" spans="1:18" ht="6" customHeight="1" thickBot="1">
      <c r="A22" s="360"/>
      <c r="B22" s="462"/>
      <c r="C22" s="130"/>
      <c r="D22" s="362"/>
      <c r="E22" s="362"/>
      <c r="F22" s="362"/>
      <c r="G22" s="362"/>
      <c r="H22" s="362"/>
      <c r="I22" s="362"/>
      <c r="J22" s="168"/>
      <c r="K22" s="168"/>
      <c r="L22" s="362"/>
      <c r="M22" s="362"/>
      <c r="N22" s="362"/>
      <c r="O22" s="362"/>
      <c r="P22" s="362"/>
      <c r="Q22" s="362"/>
      <c r="R22" s="168"/>
    </row>
    <row r="23" spans="1:18" ht="18" customHeight="1">
      <c r="A23" s="123" t="s">
        <v>264</v>
      </c>
      <c r="B23" s="131"/>
      <c r="C23" s="128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</row>
  </sheetData>
  <mergeCells count="121">
    <mergeCell ref="A20:B21"/>
    <mergeCell ref="A11:B12"/>
    <mergeCell ref="A14:B15"/>
    <mergeCell ref="A17:B18"/>
    <mergeCell ref="L8:M8"/>
    <mergeCell ref="P8:Q8"/>
    <mergeCell ref="C4:C6"/>
    <mergeCell ref="F6:G6"/>
    <mergeCell ref="D4:I5"/>
    <mergeCell ref="J4:K5"/>
    <mergeCell ref="D6:E6"/>
    <mergeCell ref="H6:I6"/>
    <mergeCell ref="L6:M6"/>
    <mergeCell ref="N6:O6"/>
    <mergeCell ref="H8:I8"/>
    <mergeCell ref="D9:E9"/>
    <mergeCell ref="F9:G9"/>
    <mergeCell ref="H9:I9"/>
    <mergeCell ref="H10:I10"/>
    <mergeCell ref="L10:M10"/>
    <mergeCell ref="N10:O10"/>
    <mergeCell ref="L9:M9"/>
    <mergeCell ref="N9:O9"/>
    <mergeCell ref="N13:O13"/>
    <mergeCell ref="P13:Q13"/>
    <mergeCell ref="P10:Q10"/>
    <mergeCell ref="D11:E11"/>
    <mergeCell ref="F11:G11"/>
    <mergeCell ref="H11:I11"/>
    <mergeCell ref="L11:M11"/>
    <mergeCell ref="N11:O11"/>
    <mergeCell ref="D10:E10"/>
    <mergeCell ref="F10:G10"/>
    <mergeCell ref="P11:Q11"/>
    <mergeCell ref="D12:E12"/>
    <mergeCell ref="F12:G12"/>
    <mergeCell ref="H12:I12"/>
    <mergeCell ref="L12:M12"/>
    <mergeCell ref="N12:O12"/>
    <mergeCell ref="P12:Q12"/>
    <mergeCell ref="N14:O14"/>
    <mergeCell ref="P14:Q14"/>
    <mergeCell ref="D13:E13"/>
    <mergeCell ref="F13:G13"/>
    <mergeCell ref="H13:I13"/>
    <mergeCell ref="D14:E14"/>
    <mergeCell ref="F14:G14"/>
    <mergeCell ref="H14:I14"/>
    <mergeCell ref="L14:M14"/>
    <mergeCell ref="L13:M13"/>
    <mergeCell ref="D15:E15"/>
    <mergeCell ref="F15:G15"/>
    <mergeCell ref="H15:I15"/>
    <mergeCell ref="L15:M15"/>
    <mergeCell ref="P17:Q17"/>
    <mergeCell ref="D16:E16"/>
    <mergeCell ref="F16:G16"/>
    <mergeCell ref="H16:I16"/>
    <mergeCell ref="L16:M16"/>
    <mergeCell ref="N15:O15"/>
    <mergeCell ref="P15:Q15"/>
    <mergeCell ref="N16:O16"/>
    <mergeCell ref="P16:Q16"/>
    <mergeCell ref="P18:Q18"/>
    <mergeCell ref="D17:E17"/>
    <mergeCell ref="F17:G17"/>
    <mergeCell ref="D18:E18"/>
    <mergeCell ref="F18:G18"/>
    <mergeCell ref="H18:I18"/>
    <mergeCell ref="L18:M18"/>
    <mergeCell ref="H17:I17"/>
    <mergeCell ref="L17:M17"/>
    <mergeCell ref="N17:O17"/>
    <mergeCell ref="F19:G19"/>
    <mergeCell ref="H19:I19"/>
    <mergeCell ref="L19:M19"/>
    <mergeCell ref="N18:O18"/>
    <mergeCell ref="N21:O21"/>
    <mergeCell ref="P19:Q19"/>
    <mergeCell ref="P21:Q21"/>
    <mergeCell ref="P20:Q20"/>
    <mergeCell ref="N20:O20"/>
    <mergeCell ref="N19:O19"/>
    <mergeCell ref="A8:B9"/>
    <mergeCell ref="A4:B6"/>
    <mergeCell ref="A2:R2"/>
    <mergeCell ref="P9:Q9"/>
    <mergeCell ref="L4:M5"/>
    <mergeCell ref="P4:Q6"/>
    <mergeCell ref="R4:R6"/>
    <mergeCell ref="N8:O8"/>
    <mergeCell ref="D8:E8"/>
    <mergeCell ref="F8:G8"/>
    <mergeCell ref="L7:M7"/>
    <mergeCell ref="N7:O7"/>
    <mergeCell ref="P7:Q7"/>
    <mergeCell ref="N4:O5"/>
    <mergeCell ref="A7:B7"/>
    <mergeCell ref="D7:E7"/>
    <mergeCell ref="F7:G7"/>
    <mergeCell ref="H7:I7"/>
    <mergeCell ref="N22:O22"/>
    <mergeCell ref="P22:Q22"/>
    <mergeCell ref="A19:B19"/>
    <mergeCell ref="A22:B22"/>
    <mergeCell ref="D22:E22"/>
    <mergeCell ref="F22:G22"/>
    <mergeCell ref="H22:I22"/>
    <mergeCell ref="L21:M21"/>
    <mergeCell ref="D21:E21"/>
    <mergeCell ref="F21:G21"/>
    <mergeCell ref="A10:B10"/>
    <mergeCell ref="A13:B13"/>
    <mergeCell ref="A16:B16"/>
    <mergeCell ref="L22:M22"/>
    <mergeCell ref="H21:I21"/>
    <mergeCell ref="D20:E20"/>
    <mergeCell ref="F20:G20"/>
    <mergeCell ref="H20:I20"/>
    <mergeCell ref="L20:M20"/>
    <mergeCell ref="D19:E19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1"/>
  <sheetViews>
    <sheetView workbookViewId="0" topLeftCell="A1">
      <selection activeCell="A2" sqref="A2:W2"/>
    </sheetView>
  </sheetViews>
  <sheetFormatPr defaultColWidth="9.00390625" defaultRowHeight="13.5"/>
  <cols>
    <col min="1" max="1" width="0.875" style="105" customWidth="1"/>
    <col min="2" max="2" width="4.625" style="105" customWidth="1"/>
    <col min="3" max="3" width="0.74609375" style="105" customWidth="1"/>
    <col min="4" max="4" width="8.25390625" style="105" customWidth="1"/>
    <col min="5" max="5" width="6.25390625" style="105" customWidth="1"/>
    <col min="6" max="6" width="0.74609375" style="105" customWidth="1"/>
    <col min="7" max="8" width="1.4921875" style="105" customWidth="1"/>
    <col min="9" max="9" width="9.00390625" style="105" customWidth="1"/>
    <col min="10" max="10" width="1.4921875" style="105" customWidth="1"/>
    <col min="11" max="11" width="7.50390625" style="105" customWidth="1"/>
    <col min="12" max="12" width="6.00390625" style="105" customWidth="1"/>
    <col min="13" max="13" width="3.75390625" style="105" customWidth="1"/>
    <col min="14" max="14" width="0.74609375" style="105" customWidth="1"/>
    <col min="15" max="15" width="7.75390625" style="105" customWidth="1"/>
    <col min="16" max="17" width="0.74609375" style="105" customWidth="1"/>
    <col min="18" max="18" width="8.375" style="105" customWidth="1"/>
    <col min="19" max="19" width="0.74609375" style="105" customWidth="1"/>
    <col min="20" max="20" width="4.625" style="105" customWidth="1"/>
    <col min="21" max="21" width="3.00390625" style="105" customWidth="1"/>
    <col min="22" max="22" width="1.4921875" style="105" customWidth="1"/>
    <col min="23" max="23" width="9.50390625" style="105" customWidth="1"/>
  </cols>
  <sheetData>
    <row r="1" spans="1:23" ht="30" customHeight="1">
      <c r="A1" s="423"/>
      <c r="B1" s="423"/>
      <c r="C1" s="423"/>
      <c r="D1" s="423"/>
      <c r="E1" s="423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3" ht="19.5" customHeight="1">
      <c r="A2" s="257" t="s">
        <v>273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</row>
    <row r="3" spans="1:23" ht="16.5" customHeight="1" thickBo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</row>
    <row r="4" spans="1:23" ht="22.5" customHeight="1">
      <c r="A4" s="430" t="s">
        <v>265</v>
      </c>
      <c r="B4" s="379"/>
      <c r="C4" s="379"/>
      <c r="D4" s="379"/>
      <c r="E4" s="379"/>
      <c r="F4" s="379"/>
      <c r="G4" s="476" t="s">
        <v>274</v>
      </c>
      <c r="H4" s="477"/>
      <c r="I4" s="477"/>
      <c r="J4" s="477"/>
      <c r="K4" s="477" t="s">
        <v>275</v>
      </c>
      <c r="L4" s="477"/>
      <c r="M4" s="477" t="s">
        <v>276</v>
      </c>
      <c r="N4" s="477"/>
      <c r="O4" s="477"/>
      <c r="P4" s="477"/>
      <c r="Q4" s="477"/>
      <c r="R4" s="477" t="s">
        <v>277</v>
      </c>
      <c r="S4" s="477"/>
      <c r="T4" s="477"/>
      <c r="U4" s="478" t="s">
        <v>278</v>
      </c>
      <c r="V4" s="478"/>
      <c r="W4" s="479"/>
    </row>
    <row r="5" spans="1:23" ht="25.5" customHeight="1">
      <c r="A5" s="486" t="s">
        <v>266</v>
      </c>
      <c r="B5" s="486"/>
      <c r="C5" s="302"/>
      <c r="D5" s="303" t="s">
        <v>267</v>
      </c>
      <c r="E5" s="304" t="s">
        <v>279</v>
      </c>
      <c r="F5" s="261"/>
      <c r="G5" s="485">
        <v>7446</v>
      </c>
      <c r="H5" s="484"/>
      <c r="I5" s="484"/>
      <c r="J5" s="484"/>
      <c r="K5" s="484">
        <v>7868</v>
      </c>
      <c r="L5" s="484"/>
      <c r="M5" s="484">
        <v>8192</v>
      </c>
      <c r="N5" s="484"/>
      <c r="O5" s="484"/>
      <c r="P5" s="484"/>
      <c r="Q5" s="484"/>
      <c r="R5" s="484">
        <v>8419</v>
      </c>
      <c r="S5" s="484"/>
      <c r="T5" s="484"/>
      <c r="U5" s="135">
        <v>11123</v>
      </c>
      <c r="V5" s="135"/>
      <c r="W5" s="135"/>
    </row>
    <row r="6" spans="1:23" ht="24" customHeight="1">
      <c r="A6" s="487"/>
      <c r="B6" s="487"/>
      <c r="C6" s="302"/>
      <c r="D6" s="303" t="s">
        <v>268</v>
      </c>
      <c r="E6" s="304" t="s">
        <v>280</v>
      </c>
      <c r="F6" s="261"/>
      <c r="G6" s="480">
        <v>444670</v>
      </c>
      <c r="H6" s="164"/>
      <c r="I6" s="164"/>
      <c r="J6" s="164"/>
      <c r="K6" s="164">
        <v>459090</v>
      </c>
      <c r="L6" s="164"/>
      <c r="M6" s="164">
        <v>471010</v>
      </c>
      <c r="N6" s="164"/>
      <c r="O6" s="164"/>
      <c r="P6" s="164"/>
      <c r="Q6" s="164"/>
      <c r="R6" s="164">
        <v>481530</v>
      </c>
      <c r="S6" s="164"/>
      <c r="T6" s="164"/>
      <c r="U6" s="135">
        <v>561767</v>
      </c>
      <c r="V6" s="135"/>
      <c r="W6" s="135"/>
    </row>
    <row r="7" spans="1:23" ht="24" customHeight="1">
      <c r="A7" s="488"/>
      <c r="B7" s="488"/>
      <c r="C7" s="302"/>
      <c r="D7" s="303" t="s">
        <v>269</v>
      </c>
      <c r="E7" s="304" t="s">
        <v>281</v>
      </c>
      <c r="F7" s="305"/>
      <c r="G7" s="482">
        <v>74.9</v>
      </c>
      <c r="H7" s="483"/>
      <c r="I7" s="483"/>
      <c r="J7" s="483"/>
      <c r="K7" s="483">
        <v>76.8</v>
      </c>
      <c r="L7" s="483"/>
      <c r="M7" s="483">
        <v>78.3</v>
      </c>
      <c r="N7" s="483"/>
      <c r="O7" s="483"/>
      <c r="P7" s="483"/>
      <c r="Q7" s="483"/>
      <c r="R7" s="483">
        <v>79.5</v>
      </c>
      <c r="S7" s="483"/>
      <c r="T7" s="483"/>
      <c r="U7" s="481">
        <v>71.4</v>
      </c>
      <c r="V7" s="481"/>
      <c r="W7" s="481"/>
    </row>
    <row r="8" spans="1:23" ht="24" customHeight="1">
      <c r="A8" s="304"/>
      <c r="B8" s="492" t="s">
        <v>270</v>
      </c>
      <c r="C8" s="492"/>
      <c r="D8" s="492"/>
      <c r="E8" s="304" t="s">
        <v>282</v>
      </c>
      <c r="F8" s="306"/>
      <c r="G8" s="480">
        <v>171113</v>
      </c>
      <c r="H8" s="164"/>
      <c r="I8" s="164"/>
      <c r="J8" s="164"/>
      <c r="K8" s="164">
        <v>181520</v>
      </c>
      <c r="L8" s="164"/>
      <c r="M8" s="164">
        <v>189846</v>
      </c>
      <c r="N8" s="164"/>
      <c r="O8" s="164"/>
      <c r="P8" s="164"/>
      <c r="Q8" s="164"/>
      <c r="R8" s="164">
        <v>196678</v>
      </c>
      <c r="S8" s="164"/>
      <c r="T8" s="164"/>
      <c r="U8" s="135">
        <v>230198</v>
      </c>
      <c r="V8" s="135"/>
      <c r="W8" s="135"/>
    </row>
    <row r="9" spans="1:23" ht="24" customHeight="1">
      <c r="A9" s="304"/>
      <c r="B9" s="492" t="s">
        <v>271</v>
      </c>
      <c r="C9" s="492"/>
      <c r="D9" s="492"/>
      <c r="E9" s="304" t="s">
        <v>283</v>
      </c>
      <c r="F9" s="306"/>
      <c r="G9" s="480">
        <v>73350911</v>
      </c>
      <c r="H9" s="164"/>
      <c r="I9" s="164"/>
      <c r="J9" s="164"/>
      <c r="K9" s="164">
        <v>74055747</v>
      </c>
      <c r="L9" s="164"/>
      <c r="M9" s="164">
        <v>78762116</v>
      </c>
      <c r="N9" s="164"/>
      <c r="O9" s="164"/>
      <c r="P9" s="164"/>
      <c r="Q9" s="164"/>
      <c r="R9" s="164">
        <v>85204017</v>
      </c>
      <c r="S9" s="164"/>
      <c r="T9" s="164"/>
      <c r="U9" s="135">
        <v>88071432</v>
      </c>
      <c r="V9" s="135"/>
      <c r="W9" s="135"/>
    </row>
    <row r="10" spans="1:23" ht="24" customHeight="1" thickBot="1">
      <c r="A10" s="313"/>
      <c r="B10" s="493" t="s">
        <v>272</v>
      </c>
      <c r="C10" s="493"/>
      <c r="D10" s="493"/>
      <c r="E10" s="313" t="s">
        <v>284</v>
      </c>
      <c r="F10" s="314"/>
      <c r="G10" s="491">
        <v>2083859</v>
      </c>
      <c r="H10" s="490"/>
      <c r="I10" s="490"/>
      <c r="J10" s="490"/>
      <c r="K10" s="490">
        <v>2244012</v>
      </c>
      <c r="L10" s="490"/>
      <c r="M10" s="490">
        <v>2323258</v>
      </c>
      <c r="N10" s="490"/>
      <c r="O10" s="490"/>
      <c r="P10" s="490"/>
      <c r="Q10" s="490"/>
      <c r="R10" s="490">
        <v>2397716</v>
      </c>
      <c r="S10" s="490"/>
      <c r="T10" s="490"/>
      <c r="U10" s="489">
        <v>3024827</v>
      </c>
      <c r="V10" s="489"/>
      <c r="W10" s="489"/>
    </row>
    <row r="11" spans="1:23" ht="18" customHeight="1">
      <c r="A11" s="123" t="s">
        <v>285</v>
      </c>
      <c r="B11" s="123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</row>
  </sheetData>
  <mergeCells count="42">
    <mergeCell ref="G10:J10"/>
    <mergeCell ref="B8:D8"/>
    <mergeCell ref="B9:D9"/>
    <mergeCell ref="B10:D10"/>
    <mergeCell ref="U10:W10"/>
    <mergeCell ref="R10:T10"/>
    <mergeCell ref="M10:Q10"/>
    <mergeCell ref="K10:L10"/>
    <mergeCell ref="A1:E1"/>
    <mergeCell ref="A2:W2"/>
    <mergeCell ref="R5:T5"/>
    <mergeCell ref="U5:W5"/>
    <mergeCell ref="G5:J5"/>
    <mergeCell ref="K5:L5"/>
    <mergeCell ref="M5:Q5"/>
    <mergeCell ref="A4:F4"/>
    <mergeCell ref="A5:B7"/>
    <mergeCell ref="G6:J6"/>
    <mergeCell ref="K6:L6"/>
    <mergeCell ref="M6:Q6"/>
    <mergeCell ref="R6:T6"/>
    <mergeCell ref="U6:W6"/>
    <mergeCell ref="U7:W7"/>
    <mergeCell ref="G8:J8"/>
    <mergeCell ref="K8:L8"/>
    <mergeCell ref="M8:Q8"/>
    <mergeCell ref="R8:T8"/>
    <mergeCell ref="U8:W8"/>
    <mergeCell ref="G7:J7"/>
    <mergeCell ref="K7:L7"/>
    <mergeCell ref="M7:Q7"/>
    <mergeCell ref="R7:T7"/>
    <mergeCell ref="U9:W9"/>
    <mergeCell ref="G4:J4"/>
    <mergeCell ref="K4:L4"/>
    <mergeCell ref="M4:Q4"/>
    <mergeCell ref="R4:T4"/>
    <mergeCell ref="U4:W4"/>
    <mergeCell ref="G9:J9"/>
    <mergeCell ref="K9:L9"/>
    <mergeCell ref="M9:Q9"/>
    <mergeCell ref="R9:T9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1"/>
  <sheetViews>
    <sheetView workbookViewId="0" topLeftCell="A1">
      <selection activeCell="A2" sqref="A2:U2"/>
    </sheetView>
  </sheetViews>
  <sheetFormatPr defaultColWidth="9.00390625" defaultRowHeight="13.5"/>
  <cols>
    <col min="1" max="1" width="7.75390625" style="105" customWidth="1"/>
    <col min="2" max="2" width="2.375" style="105" customWidth="1"/>
    <col min="3" max="3" width="3.00390625" style="105" customWidth="1"/>
    <col min="4" max="4" width="5.375" style="105" customWidth="1"/>
    <col min="5" max="5" width="1.4921875" style="105" customWidth="1"/>
    <col min="6" max="6" width="6.00390625" style="105" customWidth="1"/>
    <col min="7" max="7" width="3.875" style="105" customWidth="1"/>
    <col min="8" max="8" width="6.875" style="105" customWidth="1"/>
    <col min="9" max="9" width="3.00390625" style="105" customWidth="1"/>
    <col min="10" max="10" width="4.625" style="105" customWidth="1"/>
    <col min="11" max="11" width="3.00390625" style="105" customWidth="1"/>
    <col min="12" max="12" width="2.25390625" style="105" customWidth="1"/>
    <col min="13" max="13" width="4.625" style="105" customWidth="1"/>
    <col min="14" max="14" width="3.75390625" style="105" customWidth="1"/>
    <col min="15" max="15" width="1.4921875" style="105" customWidth="1"/>
    <col min="16" max="16" width="2.25390625" style="105" customWidth="1"/>
    <col min="17" max="17" width="6.75390625" style="105" customWidth="1"/>
    <col min="18" max="18" width="0.74609375" style="105" customWidth="1"/>
    <col min="19" max="19" width="2.375" style="105" customWidth="1"/>
    <col min="20" max="20" width="7.625" style="105" customWidth="1"/>
    <col min="21" max="21" width="10.75390625" style="105" customWidth="1"/>
  </cols>
  <sheetData>
    <row r="1" ht="30" customHeight="1">
      <c r="U1" s="74"/>
    </row>
    <row r="2" spans="1:21" ht="19.5" customHeight="1">
      <c r="A2" s="494" t="s">
        <v>294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</row>
    <row r="3" spans="1:21" ht="16.5" customHeight="1" thickBot="1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124" t="s">
        <v>295</v>
      </c>
    </row>
    <row r="4" spans="1:21" ht="22.5" customHeight="1">
      <c r="A4" s="258" t="s">
        <v>54</v>
      </c>
      <c r="B4" s="251"/>
      <c r="C4" s="251"/>
      <c r="D4" s="258" t="s">
        <v>286</v>
      </c>
      <c r="E4" s="251"/>
      <c r="F4" s="251"/>
      <c r="G4" s="251" t="s">
        <v>287</v>
      </c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190"/>
    </row>
    <row r="5" spans="1:21" ht="25.5" customHeight="1">
      <c r="A5" s="259"/>
      <c r="B5" s="252"/>
      <c r="C5" s="252"/>
      <c r="D5" s="259"/>
      <c r="E5" s="252"/>
      <c r="F5" s="252"/>
      <c r="G5" s="252" t="s">
        <v>288</v>
      </c>
      <c r="H5" s="252"/>
      <c r="I5" s="252" t="s">
        <v>289</v>
      </c>
      <c r="J5" s="252"/>
      <c r="K5" s="252"/>
      <c r="L5" s="252" t="s">
        <v>290</v>
      </c>
      <c r="M5" s="252"/>
      <c r="N5" s="252"/>
      <c r="O5" s="502" t="s">
        <v>291</v>
      </c>
      <c r="P5" s="503"/>
      <c r="Q5" s="503"/>
      <c r="R5" s="252" t="s">
        <v>292</v>
      </c>
      <c r="S5" s="252"/>
      <c r="T5" s="252"/>
      <c r="U5" s="111" t="s">
        <v>293</v>
      </c>
    </row>
    <row r="6" spans="1:21" ht="24" customHeight="1">
      <c r="A6" s="137" t="s">
        <v>296</v>
      </c>
      <c r="B6" s="137"/>
      <c r="C6" s="193"/>
      <c r="D6" s="499">
        <v>30409414</v>
      </c>
      <c r="E6" s="499"/>
      <c r="F6" s="499"/>
      <c r="G6" s="500">
        <v>2858629</v>
      </c>
      <c r="H6" s="274"/>
      <c r="I6" s="500">
        <v>8909800</v>
      </c>
      <c r="J6" s="274"/>
      <c r="K6" s="274"/>
      <c r="L6" s="500">
        <v>6596708</v>
      </c>
      <c r="M6" s="274"/>
      <c r="N6" s="274"/>
      <c r="O6" s="500">
        <v>961451</v>
      </c>
      <c r="P6" s="274"/>
      <c r="Q6" s="274"/>
      <c r="R6" s="500">
        <v>6884971</v>
      </c>
      <c r="S6" s="274"/>
      <c r="T6" s="274"/>
      <c r="U6" s="315">
        <v>4197855</v>
      </c>
    </row>
    <row r="7" spans="1:21" ht="24" customHeight="1">
      <c r="A7" s="137" t="s">
        <v>297</v>
      </c>
      <c r="B7" s="137"/>
      <c r="C7" s="193"/>
      <c r="D7" s="499">
        <v>29197051</v>
      </c>
      <c r="E7" s="499"/>
      <c r="F7" s="499"/>
      <c r="G7" s="500">
        <v>1970330</v>
      </c>
      <c r="H7" s="274"/>
      <c r="I7" s="500">
        <v>8027700</v>
      </c>
      <c r="J7" s="274"/>
      <c r="K7" s="274"/>
      <c r="L7" s="500">
        <v>7118536</v>
      </c>
      <c r="M7" s="274"/>
      <c r="N7" s="274"/>
      <c r="O7" s="500">
        <v>877935</v>
      </c>
      <c r="P7" s="274"/>
      <c r="Q7" s="274"/>
      <c r="R7" s="500">
        <v>7361866</v>
      </c>
      <c r="S7" s="274"/>
      <c r="T7" s="274"/>
      <c r="U7" s="315">
        <v>3840684</v>
      </c>
    </row>
    <row r="8" spans="1:21" ht="24" customHeight="1">
      <c r="A8" s="137" t="s">
        <v>298</v>
      </c>
      <c r="B8" s="137"/>
      <c r="C8" s="193"/>
      <c r="D8" s="499">
        <v>29249775</v>
      </c>
      <c r="E8" s="499"/>
      <c r="F8" s="499"/>
      <c r="G8" s="500">
        <v>2629905</v>
      </c>
      <c r="H8" s="274"/>
      <c r="I8" s="500">
        <v>6725400</v>
      </c>
      <c r="J8" s="274"/>
      <c r="K8" s="274"/>
      <c r="L8" s="500">
        <v>6972841</v>
      </c>
      <c r="M8" s="500"/>
      <c r="N8" s="500"/>
      <c r="O8" s="500">
        <v>916999</v>
      </c>
      <c r="P8" s="274"/>
      <c r="Q8" s="274"/>
      <c r="R8" s="500">
        <v>7459713</v>
      </c>
      <c r="S8" s="274"/>
      <c r="T8" s="274"/>
      <c r="U8" s="315">
        <v>4544917</v>
      </c>
    </row>
    <row r="9" spans="1:21" ht="24" customHeight="1">
      <c r="A9" s="137" t="s">
        <v>299</v>
      </c>
      <c r="B9" s="137"/>
      <c r="C9" s="193"/>
      <c r="D9" s="499">
        <v>29820163</v>
      </c>
      <c r="E9" s="499"/>
      <c r="F9" s="499"/>
      <c r="G9" s="500">
        <v>2610186</v>
      </c>
      <c r="H9" s="274"/>
      <c r="I9" s="500">
        <v>6996400</v>
      </c>
      <c r="J9" s="274"/>
      <c r="K9" s="274"/>
      <c r="L9" s="500">
        <v>6451103</v>
      </c>
      <c r="M9" s="274"/>
      <c r="N9" s="274"/>
      <c r="O9" s="500">
        <v>665477</v>
      </c>
      <c r="P9" s="274"/>
      <c r="Q9" s="274"/>
      <c r="R9" s="500">
        <v>7691870</v>
      </c>
      <c r="S9" s="274"/>
      <c r="T9" s="274"/>
      <c r="U9" s="315">
        <v>5405127</v>
      </c>
    </row>
    <row r="10" spans="1:21" ht="24" customHeight="1" thickBot="1">
      <c r="A10" s="497" t="s">
        <v>300</v>
      </c>
      <c r="B10" s="497"/>
      <c r="C10" s="498"/>
      <c r="D10" s="501">
        <v>38149606</v>
      </c>
      <c r="E10" s="501"/>
      <c r="F10" s="501"/>
      <c r="G10" s="495">
        <v>4141288</v>
      </c>
      <c r="H10" s="496"/>
      <c r="I10" s="495">
        <v>9142100</v>
      </c>
      <c r="J10" s="496"/>
      <c r="K10" s="496"/>
      <c r="L10" s="495">
        <v>8308591</v>
      </c>
      <c r="M10" s="496"/>
      <c r="N10" s="496"/>
      <c r="O10" s="495">
        <v>756745</v>
      </c>
      <c r="P10" s="496"/>
      <c r="Q10" s="496"/>
      <c r="R10" s="495">
        <v>8819746</v>
      </c>
      <c r="S10" s="496"/>
      <c r="T10" s="496"/>
      <c r="U10" s="316">
        <v>6981136</v>
      </c>
    </row>
    <row r="11" ht="18" customHeight="1">
      <c r="A11" s="123" t="s">
        <v>285</v>
      </c>
    </row>
  </sheetData>
  <mergeCells count="44">
    <mergeCell ref="L9:N9"/>
    <mergeCell ref="O9:Q9"/>
    <mergeCell ref="R9:T9"/>
    <mergeCell ref="I8:K8"/>
    <mergeCell ref="L8:N8"/>
    <mergeCell ref="O8:Q8"/>
    <mergeCell ref="R8:T8"/>
    <mergeCell ref="I9:K9"/>
    <mergeCell ref="A7:C7"/>
    <mergeCell ref="D7:F7"/>
    <mergeCell ref="G7:H7"/>
    <mergeCell ref="I7:K7"/>
    <mergeCell ref="L7:N7"/>
    <mergeCell ref="O7:Q7"/>
    <mergeCell ref="R7:T7"/>
    <mergeCell ref="I6:K6"/>
    <mergeCell ref="L6:N6"/>
    <mergeCell ref="O6:Q6"/>
    <mergeCell ref="R6:T6"/>
    <mergeCell ref="R5:T5"/>
    <mergeCell ref="A4:C5"/>
    <mergeCell ref="D4:F5"/>
    <mergeCell ref="G4:U4"/>
    <mergeCell ref="G5:H5"/>
    <mergeCell ref="I5:K5"/>
    <mergeCell ref="L5:N5"/>
    <mergeCell ref="O5:Q5"/>
    <mergeCell ref="A8:C8"/>
    <mergeCell ref="D8:F8"/>
    <mergeCell ref="G8:H8"/>
    <mergeCell ref="D10:F10"/>
    <mergeCell ref="A9:C9"/>
    <mergeCell ref="D9:F9"/>
    <mergeCell ref="G9:H9"/>
    <mergeCell ref="A2:U2"/>
    <mergeCell ref="R10:T10"/>
    <mergeCell ref="O10:Q10"/>
    <mergeCell ref="L10:N10"/>
    <mergeCell ref="I10:K10"/>
    <mergeCell ref="G10:H10"/>
    <mergeCell ref="A10:C10"/>
    <mergeCell ref="A6:C6"/>
    <mergeCell ref="D6:F6"/>
    <mergeCell ref="G6:H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13"/>
  <sheetViews>
    <sheetView workbookViewId="0" topLeftCell="A1">
      <selection activeCell="A2" sqref="A2:F2"/>
    </sheetView>
  </sheetViews>
  <sheetFormatPr defaultColWidth="9.00390625" defaultRowHeight="13.5"/>
  <cols>
    <col min="1" max="1" width="15.875" style="69" customWidth="1"/>
    <col min="2" max="2" width="15.875" style="70" customWidth="1"/>
    <col min="3" max="6" width="14.625" style="70" customWidth="1"/>
    <col min="7" max="7" width="11.00390625" style="70" customWidth="1"/>
    <col min="8" max="16384" width="11.00390625" style="46" customWidth="1"/>
  </cols>
  <sheetData>
    <row r="1" spans="1:7" ht="30" customHeight="1">
      <c r="A1" s="41"/>
      <c r="B1" s="42"/>
      <c r="C1" s="43"/>
      <c r="D1" s="43"/>
      <c r="E1" s="43"/>
      <c r="F1" s="44"/>
      <c r="G1" s="45"/>
    </row>
    <row r="2" spans="1:7" ht="66" customHeight="1">
      <c r="A2" s="331" t="s">
        <v>28</v>
      </c>
      <c r="B2" s="331"/>
      <c r="C2" s="331"/>
      <c r="D2" s="331"/>
      <c r="E2" s="331"/>
      <c r="F2" s="331"/>
      <c r="G2" s="47"/>
    </row>
    <row r="3" spans="1:7" ht="16.5" customHeight="1" thickBot="1">
      <c r="A3" s="48"/>
      <c r="B3" s="48"/>
      <c r="C3" s="48"/>
      <c r="D3" s="48"/>
      <c r="E3" s="49"/>
      <c r="F3" s="49" t="s">
        <v>29</v>
      </c>
      <c r="G3" s="47"/>
    </row>
    <row r="4" spans="1:7" ht="21" customHeight="1">
      <c r="A4" s="332" t="s">
        <v>1</v>
      </c>
      <c r="B4" s="333"/>
      <c r="C4" s="309" t="s">
        <v>30</v>
      </c>
      <c r="D4" s="309" t="s">
        <v>31</v>
      </c>
      <c r="E4" s="50" t="s">
        <v>32</v>
      </c>
      <c r="F4" s="50"/>
      <c r="G4" s="51"/>
    </row>
    <row r="5" spans="1:7" ht="27" customHeight="1">
      <c r="A5" s="307"/>
      <c r="B5" s="308"/>
      <c r="C5" s="310"/>
      <c r="D5" s="310"/>
      <c r="E5" s="53" t="s">
        <v>33</v>
      </c>
      <c r="F5" s="52" t="s">
        <v>34</v>
      </c>
      <c r="G5" s="51"/>
    </row>
    <row r="6" spans="1:7" ht="36" customHeight="1">
      <c r="A6" s="54" t="s">
        <v>35</v>
      </c>
      <c r="B6" s="55"/>
      <c r="C6" s="56">
        <v>2730</v>
      </c>
      <c r="D6" s="56">
        <v>19786</v>
      </c>
      <c r="E6" s="56">
        <v>2640</v>
      </c>
      <c r="F6" s="56">
        <v>90</v>
      </c>
      <c r="G6" s="57"/>
    </row>
    <row r="7" spans="1:7" ht="36" customHeight="1">
      <c r="A7" s="58"/>
      <c r="B7" s="59" t="s">
        <v>36</v>
      </c>
      <c r="C7" s="56">
        <v>2715</v>
      </c>
      <c r="D7" s="56">
        <v>19615</v>
      </c>
      <c r="E7" s="56">
        <v>2637</v>
      </c>
      <c r="F7" s="56">
        <v>78</v>
      </c>
      <c r="G7" s="57"/>
    </row>
    <row r="8" spans="1:7" ht="36" customHeight="1">
      <c r="A8" s="60" t="s">
        <v>37</v>
      </c>
      <c r="B8" s="59" t="s">
        <v>38</v>
      </c>
      <c r="C8" s="61">
        <v>2492</v>
      </c>
      <c r="D8" s="61">
        <v>10861</v>
      </c>
      <c r="E8" s="61">
        <v>2416</v>
      </c>
      <c r="F8" s="61">
        <v>76</v>
      </c>
      <c r="G8" s="57"/>
    </row>
    <row r="9" spans="1:7" ht="36" customHeight="1">
      <c r="A9" s="62"/>
      <c r="B9" s="59" t="s">
        <v>39</v>
      </c>
      <c r="C9" s="61">
        <v>223</v>
      </c>
      <c r="D9" s="61">
        <v>8754</v>
      </c>
      <c r="E9" s="61">
        <v>221</v>
      </c>
      <c r="F9" s="61">
        <v>2</v>
      </c>
      <c r="G9" s="57"/>
    </row>
    <row r="10" spans="1:7" ht="36" customHeight="1">
      <c r="A10" s="58"/>
      <c r="B10" s="59" t="s">
        <v>36</v>
      </c>
      <c r="C10" s="56">
        <v>15</v>
      </c>
      <c r="D10" s="56">
        <v>171</v>
      </c>
      <c r="E10" s="56">
        <v>3</v>
      </c>
      <c r="F10" s="56">
        <v>12</v>
      </c>
      <c r="G10" s="57"/>
    </row>
    <row r="11" spans="1:7" ht="36" customHeight="1">
      <c r="A11" s="60" t="s">
        <v>40</v>
      </c>
      <c r="B11" s="59" t="s">
        <v>38</v>
      </c>
      <c r="C11" s="61">
        <v>13</v>
      </c>
      <c r="D11" s="61">
        <v>101</v>
      </c>
      <c r="E11" s="61">
        <v>3</v>
      </c>
      <c r="F11" s="61">
        <v>10</v>
      </c>
      <c r="G11" s="57"/>
    </row>
    <row r="12" spans="1:7" ht="36" customHeight="1" thickBot="1">
      <c r="A12" s="63"/>
      <c r="B12" s="64" t="s">
        <v>39</v>
      </c>
      <c r="C12" s="65">
        <v>2</v>
      </c>
      <c r="D12" s="65">
        <v>70</v>
      </c>
      <c r="E12" s="65">
        <v>0</v>
      </c>
      <c r="F12" s="65">
        <v>2</v>
      </c>
      <c r="G12" s="57"/>
    </row>
    <row r="13" spans="1:7" ht="18" customHeight="1">
      <c r="A13" s="66" t="s">
        <v>41</v>
      </c>
      <c r="B13" s="67"/>
      <c r="C13" s="67"/>
      <c r="D13" s="67"/>
      <c r="E13" s="67"/>
      <c r="F13" s="67"/>
      <c r="G13" s="68"/>
    </row>
  </sheetData>
  <mergeCells count="4">
    <mergeCell ref="A2:F2"/>
    <mergeCell ref="A4:B5"/>
    <mergeCell ref="C4:C5"/>
    <mergeCell ref="D4:D5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workbookViewId="0" topLeftCell="A1">
      <selection activeCell="A2" sqref="A2:F2"/>
    </sheetView>
  </sheetViews>
  <sheetFormatPr defaultColWidth="9.00390625" defaultRowHeight="13.5"/>
  <cols>
    <col min="1" max="1" width="15.875" style="104" customWidth="1"/>
    <col min="2" max="2" width="15.875" style="103" customWidth="1"/>
    <col min="3" max="6" width="14.625" style="103" customWidth="1"/>
    <col min="7" max="7" width="11.00390625" style="103" customWidth="1"/>
    <col min="8" max="16384" width="11.00390625" style="76" customWidth="1"/>
  </cols>
  <sheetData>
    <row r="1" spans="1:7" ht="30" customHeight="1">
      <c r="A1" s="71"/>
      <c r="B1" s="72"/>
      <c r="C1" s="73"/>
      <c r="D1" s="73"/>
      <c r="E1" s="73"/>
      <c r="F1" s="74"/>
      <c r="G1" s="75"/>
    </row>
    <row r="2" spans="1:7" ht="42" customHeight="1">
      <c r="A2" s="311" t="s">
        <v>50</v>
      </c>
      <c r="B2" s="311"/>
      <c r="C2" s="311"/>
      <c r="D2" s="311"/>
      <c r="E2" s="311"/>
      <c r="F2" s="311"/>
      <c r="G2" s="77"/>
    </row>
    <row r="3" spans="1:7" ht="16.5" customHeight="1" thickBot="1">
      <c r="A3" s="78"/>
      <c r="B3" s="78"/>
      <c r="C3" s="78"/>
      <c r="D3" s="78"/>
      <c r="E3" s="79"/>
      <c r="F3" s="79" t="s">
        <v>42</v>
      </c>
      <c r="G3" s="77"/>
    </row>
    <row r="4" spans="1:7" ht="40.5" customHeight="1">
      <c r="A4" s="81" t="s">
        <v>1</v>
      </c>
      <c r="B4" s="82"/>
      <c r="C4" s="83" t="s">
        <v>43</v>
      </c>
      <c r="D4" s="84" t="s">
        <v>44</v>
      </c>
      <c r="E4" s="85" t="s">
        <v>51</v>
      </c>
      <c r="F4" s="86" t="s">
        <v>52</v>
      </c>
      <c r="G4" s="87"/>
    </row>
    <row r="5" spans="1:7" ht="40.5" customHeight="1">
      <c r="A5" s="291" t="s">
        <v>45</v>
      </c>
      <c r="B5" s="88" t="s">
        <v>46</v>
      </c>
      <c r="C5" s="89">
        <v>2748</v>
      </c>
      <c r="D5" s="89">
        <v>2734</v>
      </c>
      <c r="E5" s="89">
        <v>2730</v>
      </c>
      <c r="F5" s="90">
        <v>2743</v>
      </c>
      <c r="G5" s="91"/>
    </row>
    <row r="6" spans="1:7" ht="40.5" customHeight="1">
      <c r="A6" s="292"/>
      <c r="B6" s="88" t="s">
        <v>47</v>
      </c>
      <c r="C6" s="89">
        <v>19363</v>
      </c>
      <c r="D6" s="89">
        <v>19370</v>
      </c>
      <c r="E6" s="89">
        <v>19512</v>
      </c>
      <c r="F6" s="90">
        <v>20003</v>
      </c>
      <c r="G6" s="91"/>
    </row>
    <row r="7" spans="1:7" ht="40.5" customHeight="1">
      <c r="A7" s="291" t="s">
        <v>48</v>
      </c>
      <c r="B7" s="88" t="s">
        <v>46</v>
      </c>
      <c r="C7" s="89">
        <v>211</v>
      </c>
      <c r="D7" s="89">
        <v>211</v>
      </c>
      <c r="E7" s="89">
        <v>215</v>
      </c>
      <c r="F7" s="92">
        <v>584</v>
      </c>
      <c r="G7" s="91"/>
    </row>
    <row r="8" spans="1:7" ht="40.5" customHeight="1">
      <c r="A8" s="292"/>
      <c r="B8" s="88" t="s">
        <v>47</v>
      </c>
      <c r="C8" s="93">
        <v>3959</v>
      </c>
      <c r="D8" s="93">
        <v>3957</v>
      </c>
      <c r="E8" s="93">
        <v>5396</v>
      </c>
      <c r="F8" s="94">
        <v>14706</v>
      </c>
      <c r="G8" s="91"/>
    </row>
    <row r="9" spans="1:7" ht="40.5" customHeight="1">
      <c r="A9" s="312" t="s">
        <v>53</v>
      </c>
      <c r="B9" s="88" t="s">
        <v>46</v>
      </c>
      <c r="C9" s="89">
        <v>50</v>
      </c>
      <c r="D9" s="89">
        <v>50</v>
      </c>
      <c r="E9" s="89">
        <v>50</v>
      </c>
      <c r="F9" s="92">
        <v>270</v>
      </c>
      <c r="G9" s="91"/>
    </row>
    <row r="10" spans="1:7" ht="40.5" customHeight="1" thickBot="1">
      <c r="A10" s="290"/>
      <c r="B10" s="95" t="s">
        <v>47</v>
      </c>
      <c r="C10" s="96">
        <v>748</v>
      </c>
      <c r="D10" s="96">
        <v>778</v>
      </c>
      <c r="E10" s="96">
        <v>778.3</v>
      </c>
      <c r="F10" s="97">
        <v>7098</v>
      </c>
      <c r="G10" s="91"/>
    </row>
    <row r="11" spans="1:7" ht="18" customHeight="1">
      <c r="A11" s="98" t="s">
        <v>49</v>
      </c>
      <c r="B11" s="99"/>
      <c r="C11" s="99"/>
      <c r="D11" s="99"/>
      <c r="E11" s="99"/>
      <c r="F11" s="99"/>
      <c r="G11" s="100"/>
    </row>
    <row r="12" spans="1:6" ht="17.25">
      <c r="A12" s="101"/>
      <c r="B12" s="102"/>
      <c r="C12" s="102"/>
      <c r="D12" s="102"/>
      <c r="E12" s="102"/>
      <c r="F12" s="102"/>
    </row>
  </sheetData>
  <mergeCells count="4">
    <mergeCell ref="A2:F2"/>
    <mergeCell ref="A9:A10"/>
    <mergeCell ref="A5:A6"/>
    <mergeCell ref="A7:A8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2" sqref="A2:K2"/>
    </sheetView>
  </sheetViews>
  <sheetFormatPr defaultColWidth="9.00390625" defaultRowHeight="13.5"/>
  <cols>
    <col min="1" max="1" width="14.75390625" style="105" customWidth="1"/>
    <col min="2" max="2" width="12.125" style="105" customWidth="1"/>
    <col min="3" max="3" width="2.625" style="105" customWidth="1"/>
    <col min="4" max="4" width="10.125" style="105" customWidth="1"/>
    <col min="5" max="5" width="4.625" style="105" customWidth="1"/>
    <col min="6" max="6" width="8.125" style="105" customWidth="1"/>
    <col min="7" max="7" width="6.625" style="105" customWidth="1"/>
    <col min="8" max="8" width="6.125" style="105" customWidth="1"/>
    <col min="9" max="9" width="8.625" style="105" customWidth="1"/>
    <col min="10" max="10" width="4.125" style="105" customWidth="1"/>
    <col min="11" max="11" width="12.125" style="105" customWidth="1"/>
  </cols>
  <sheetData>
    <row r="1" spans="1:5" ht="30" customHeight="1">
      <c r="A1" s="1"/>
      <c r="B1" s="1"/>
      <c r="C1" s="1"/>
      <c r="D1" s="1"/>
      <c r="E1" s="1"/>
    </row>
    <row r="2" spans="1:11" ht="45" customHeight="1">
      <c r="A2" s="257" t="s">
        <v>58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ht="16.5" customHeight="1" thickBot="1">
      <c r="K3" s="106" t="s">
        <v>59</v>
      </c>
    </row>
    <row r="4" spans="1:11" ht="21" customHeight="1">
      <c r="A4" s="258" t="s">
        <v>54</v>
      </c>
      <c r="B4" s="258" t="s">
        <v>55</v>
      </c>
      <c r="C4" s="251"/>
      <c r="D4" s="251"/>
      <c r="E4" s="251" t="s">
        <v>56</v>
      </c>
      <c r="F4" s="251"/>
      <c r="G4" s="253" t="s">
        <v>60</v>
      </c>
      <c r="H4" s="254"/>
      <c r="I4" s="219" t="s">
        <v>61</v>
      </c>
      <c r="J4" s="219"/>
      <c r="K4" s="190" t="s">
        <v>57</v>
      </c>
    </row>
    <row r="5" spans="1:11" ht="34.5" customHeight="1">
      <c r="A5" s="259"/>
      <c r="B5" s="107" t="s">
        <v>62</v>
      </c>
      <c r="C5" s="192" t="s">
        <v>63</v>
      </c>
      <c r="D5" s="252"/>
      <c r="E5" s="252"/>
      <c r="F5" s="252"/>
      <c r="G5" s="255"/>
      <c r="H5" s="255"/>
      <c r="I5" s="220"/>
      <c r="J5" s="220"/>
      <c r="K5" s="191"/>
    </row>
    <row r="6" spans="1:11" ht="7.5" customHeight="1">
      <c r="A6" s="112"/>
      <c r="B6" s="113"/>
      <c r="C6" s="276"/>
      <c r="D6" s="276"/>
      <c r="E6" s="276"/>
      <c r="F6" s="276"/>
      <c r="G6" s="276"/>
      <c r="H6" s="276"/>
      <c r="I6" s="276"/>
      <c r="J6" s="276"/>
      <c r="K6" s="113"/>
    </row>
    <row r="7" spans="1:11" ht="39" customHeight="1">
      <c r="A7" s="114" t="s">
        <v>64</v>
      </c>
      <c r="B7" s="115">
        <v>21</v>
      </c>
      <c r="C7" s="275">
        <v>4627</v>
      </c>
      <c r="D7" s="274"/>
      <c r="E7" s="275">
        <v>2845</v>
      </c>
      <c r="F7" s="274"/>
      <c r="G7" s="294">
        <v>540</v>
      </c>
      <c r="H7" s="274"/>
      <c r="I7" s="294">
        <v>913</v>
      </c>
      <c r="J7" s="274"/>
      <c r="K7" s="115">
        <v>8946</v>
      </c>
    </row>
    <row r="8" spans="1:11" ht="39" customHeight="1">
      <c r="A8" s="114" t="s">
        <v>65</v>
      </c>
      <c r="B8" s="115">
        <v>21</v>
      </c>
      <c r="C8" s="275">
        <v>4622</v>
      </c>
      <c r="D8" s="274"/>
      <c r="E8" s="275">
        <v>2813</v>
      </c>
      <c r="F8" s="274"/>
      <c r="G8" s="294">
        <v>540</v>
      </c>
      <c r="H8" s="274"/>
      <c r="I8" s="294">
        <v>913</v>
      </c>
      <c r="J8" s="274"/>
      <c r="K8" s="115">
        <v>8909</v>
      </c>
    </row>
    <row r="9" spans="1:11" ht="39" customHeight="1">
      <c r="A9" s="114" t="s">
        <v>66</v>
      </c>
      <c r="B9" s="115">
        <v>33</v>
      </c>
      <c r="C9" s="275">
        <v>4609</v>
      </c>
      <c r="D9" s="274"/>
      <c r="E9" s="275">
        <v>2813</v>
      </c>
      <c r="F9" s="274"/>
      <c r="G9" s="294">
        <v>540</v>
      </c>
      <c r="H9" s="274"/>
      <c r="I9" s="294">
        <v>913</v>
      </c>
      <c r="J9" s="274"/>
      <c r="K9" s="115">
        <v>8908</v>
      </c>
    </row>
    <row r="10" spans="1:11" ht="39" customHeight="1">
      <c r="A10" s="114" t="s">
        <v>67</v>
      </c>
      <c r="B10" s="116">
        <v>39</v>
      </c>
      <c r="C10" s="256">
        <v>4580</v>
      </c>
      <c r="D10" s="278"/>
      <c r="E10" s="256">
        <v>2849</v>
      </c>
      <c r="F10" s="278"/>
      <c r="G10" s="277">
        <v>540</v>
      </c>
      <c r="H10" s="278"/>
      <c r="I10" s="277">
        <v>913</v>
      </c>
      <c r="J10" s="278"/>
      <c r="K10" s="116">
        <v>8921</v>
      </c>
    </row>
    <row r="11" spans="1:11" ht="39" customHeight="1">
      <c r="A11" s="117" t="s">
        <v>68</v>
      </c>
      <c r="B11" s="118">
        <v>71</v>
      </c>
      <c r="C11" s="260">
        <v>6282</v>
      </c>
      <c r="D11" s="238"/>
      <c r="E11" s="260">
        <v>2973</v>
      </c>
      <c r="F11" s="238"/>
      <c r="G11" s="239">
        <v>540</v>
      </c>
      <c r="H11" s="238"/>
      <c r="I11" s="239">
        <v>1633</v>
      </c>
      <c r="J11" s="238"/>
      <c r="K11" s="118">
        <f>SUM(B11:J11)</f>
        <v>11499</v>
      </c>
    </row>
    <row r="12" spans="1:11" ht="7.5" customHeight="1" thickBot="1">
      <c r="A12" s="119"/>
      <c r="B12" s="120"/>
      <c r="C12" s="293"/>
      <c r="D12" s="293"/>
      <c r="E12" s="293"/>
      <c r="F12" s="293"/>
      <c r="G12" s="293"/>
      <c r="H12" s="293"/>
      <c r="I12" s="293"/>
      <c r="J12" s="293"/>
      <c r="K12" s="120"/>
    </row>
    <row r="13" ht="18" customHeight="1">
      <c r="A13" s="123" t="s">
        <v>69</v>
      </c>
    </row>
  </sheetData>
  <mergeCells count="36">
    <mergeCell ref="A2:K2"/>
    <mergeCell ref="A4:A5"/>
    <mergeCell ref="C11:D11"/>
    <mergeCell ref="E11:F11"/>
    <mergeCell ref="G11:H11"/>
    <mergeCell ref="I4:J5"/>
    <mergeCell ref="K4:K5"/>
    <mergeCell ref="I11:J11"/>
    <mergeCell ref="C5:D5"/>
    <mergeCell ref="B4:D4"/>
    <mergeCell ref="E4:F5"/>
    <mergeCell ref="G4:H5"/>
    <mergeCell ref="C10:D10"/>
    <mergeCell ref="E10:F10"/>
    <mergeCell ref="G10:H10"/>
    <mergeCell ref="C9:D9"/>
    <mergeCell ref="C7:D7"/>
    <mergeCell ref="E7:F7"/>
    <mergeCell ref="G7:H7"/>
    <mergeCell ref="I10:J10"/>
    <mergeCell ref="E8:F8"/>
    <mergeCell ref="G8:H8"/>
    <mergeCell ref="I8:J8"/>
    <mergeCell ref="E9:F9"/>
    <mergeCell ref="G9:H9"/>
    <mergeCell ref="I9:J9"/>
    <mergeCell ref="I7:J7"/>
    <mergeCell ref="C8:D8"/>
    <mergeCell ref="C6:D6"/>
    <mergeCell ref="E6:F6"/>
    <mergeCell ref="G6:H6"/>
    <mergeCell ref="I6:J6"/>
    <mergeCell ref="C12:D12"/>
    <mergeCell ref="E12:F12"/>
    <mergeCell ref="G12:H12"/>
    <mergeCell ref="I12:J12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2" sqref="A2:K2"/>
    </sheetView>
  </sheetViews>
  <sheetFormatPr defaultColWidth="9.00390625" defaultRowHeight="13.5"/>
  <cols>
    <col min="1" max="1" width="14.75390625" style="105" customWidth="1"/>
    <col min="2" max="2" width="12.125" style="105" customWidth="1"/>
    <col min="3" max="3" width="2.625" style="105" customWidth="1"/>
    <col min="4" max="4" width="10.125" style="105" customWidth="1"/>
    <col min="5" max="5" width="4.625" style="105" customWidth="1"/>
    <col min="6" max="6" width="8.125" style="105" customWidth="1"/>
    <col min="7" max="7" width="6.625" style="105" customWidth="1"/>
    <col min="8" max="8" width="6.125" style="105" customWidth="1"/>
    <col min="9" max="9" width="8.625" style="105" customWidth="1"/>
    <col min="10" max="10" width="4.125" style="105" customWidth="1"/>
    <col min="11" max="11" width="12.125" style="105" customWidth="1"/>
  </cols>
  <sheetData>
    <row r="1" spans="1:5" ht="30" customHeight="1">
      <c r="A1" s="1"/>
      <c r="B1" s="1"/>
      <c r="C1" s="1"/>
      <c r="D1" s="1"/>
      <c r="E1" s="1"/>
    </row>
    <row r="2" spans="1:11" ht="42" customHeight="1">
      <c r="A2" s="257" t="s">
        <v>72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ht="16.5" customHeight="1" thickBot="1">
      <c r="K3" s="124" t="s">
        <v>73</v>
      </c>
    </row>
    <row r="4" spans="1:11" ht="39" customHeight="1">
      <c r="A4" s="125" t="s">
        <v>54</v>
      </c>
      <c r="B4" s="173" t="s">
        <v>74</v>
      </c>
      <c r="C4" s="156"/>
      <c r="D4" s="251" t="s">
        <v>70</v>
      </c>
      <c r="E4" s="251"/>
      <c r="F4" s="251" t="s">
        <v>71</v>
      </c>
      <c r="G4" s="251"/>
      <c r="H4" s="169" t="s">
        <v>75</v>
      </c>
      <c r="I4" s="170"/>
      <c r="J4" s="251" t="s">
        <v>57</v>
      </c>
      <c r="K4" s="190"/>
    </row>
    <row r="5" spans="1:11" ht="6.75" customHeight="1">
      <c r="A5" s="126"/>
      <c r="B5" s="162"/>
      <c r="C5" s="276"/>
      <c r="D5" s="276"/>
      <c r="E5" s="276"/>
      <c r="F5" s="276"/>
      <c r="G5" s="276"/>
      <c r="H5" s="276"/>
      <c r="I5" s="276"/>
      <c r="J5" s="276"/>
      <c r="K5" s="276"/>
    </row>
    <row r="6" spans="1:11" ht="22.5" customHeight="1">
      <c r="A6" s="193" t="s">
        <v>76</v>
      </c>
      <c r="B6" s="160">
        <v>2609</v>
      </c>
      <c r="C6" s="160"/>
      <c r="D6" s="160">
        <v>3489</v>
      </c>
      <c r="E6" s="160"/>
      <c r="F6" s="160">
        <v>15</v>
      </c>
      <c r="G6" s="160"/>
      <c r="H6" s="160">
        <v>807</v>
      </c>
      <c r="I6" s="160"/>
      <c r="J6" s="160">
        <v>6920</v>
      </c>
      <c r="K6" s="160"/>
    </row>
    <row r="7" spans="1:11" ht="22.5" customHeight="1">
      <c r="A7" s="193"/>
      <c r="B7" s="171">
        <v>137.4</v>
      </c>
      <c r="C7" s="171"/>
      <c r="D7" s="171">
        <v>47.9</v>
      </c>
      <c r="E7" s="171"/>
      <c r="F7" s="171">
        <v>171.6</v>
      </c>
      <c r="G7" s="171"/>
      <c r="H7" s="171">
        <v>101.8</v>
      </c>
      <c r="I7" s="171"/>
      <c r="J7" s="171">
        <v>88.2</v>
      </c>
      <c r="K7" s="171"/>
    </row>
    <row r="8" spans="1:11" ht="7.5" customHeight="1">
      <c r="A8" s="126"/>
      <c r="B8" s="161"/>
      <c r="C8" s="159"/>
      <c r="D8" s="159"/>
      <c r="E8" s="159"/>
      <c r="F8" s="159"/>
      <c r="G8" s="159"/>
      <c r="H8" s="159"/>
      <c r="I8" s="159"/>
      <c r="J8" s="159"/>
      <c r="K8" s="159"/>
    </row>
    <row r="9" spans="1:11" ht="22.5" customHeight="1">
      <c r="A9" s="193" t="s">
        <v>77</v>
      </c>
      <c r="B9" s="160">
        <v>2835</v>
      </c>
      <c r="C9" s="160"/>
      <c r="D9" s="160">
        <v>2099</v>
      </c>
      <c r="E9" s="160"/>
      <c r="F9" s="160">
        <v>10</v>
      </c>
      <c r="G9" s="160"/>
      <c r="H9" s="160">
        <v>710</v>
      </c>
      <c r="I9" s="160"/>
      <c r="J9" s="160">
        <v>5654</v>
      </c>
      <c r="K9" s="160"/>
    </row>
    <row r="10" spans="1:11" ht="22.5" customHeight="1">
      <c r="A10" s="193"/>
      <c r="B10" s="171">
        <v>136.4</v>
      </c>
      <c r="C10" s="171"/>
      <c r="D10" s="171">
        <v>49.5</v>
      </c>
      <c r="E10" s="171"/>
      <c r="F10" s="171">
        <v>102.5</v>
      </c>
      <c r="G10" s="171"/>
      <c r="H10" s="171">
        <v>107.9</v>
      </c>
      <c r="I10" s="171"/>
      <c r="J10" s="171">
        <v>100.5</v>
      </c>
      <c r="K10" s="171"/>
    </row>
    <row r="11" spans="1:11" ht="7.5" customHeight="1">
      <c r="A11" s="126"/>
      <c r="B11" s="161"/>
      <c r="C11" s="159"/>
      <c r="D11" s="159"/>
      <c r="E11" s="159"/>
      <c r="F11" s="159"/>
      <c r="G11" s="159"/>
      <c r="H11" s="159"/>
      <c r="I11" s="159"/>
      <c r="J11" s="159"/>
      <c r="K11" s="159"/>
    </row>
    <row r="12" spans="1:11" ht="22.5" customHeight="1">
      <c r="A12" s="193" t="s">
        <v>65</v>
      </c>
      <c r="B12" s="160">
        <v>2659</v>
      </c>
      <c r="C12" s="160"/>
      <c r="D12" s="160">
        <v>2220</v>
      </c>
      <c r="E12" s="160"/>
      <c r="F12" s="160">
        <v>34</v>
      </c>
      <c r="G12" s="160"/>
      <c r="H12" s="160">
        <v>865</v>
      </c>
      <c r="I12" s="160"/>
      <c r="J12" s="160">
        <v>5778</v>
      </c>
      <c r="K12" s="160"/>
    </row>
    <row r="13" spans="1:11" ht="22.5" customHeight="1">
      <c r="A13" s="193"/>
      <c r="B13" s="171">
        <v>136.7</v>
      </c>
      <c r="C13" s="171"/>
      <c r="D13" s="171">
        <v>49.8</v>
      </c>
      <c r="E13" s="171"/>
      <c r="F13" s="171">
        <v>125.3</v>
      </c>
      <c r="G13" s="171"/>
      <c r="H13" s="171">
        <v>105.8</v>
      </c>
      <c r="I13" s="171"/>
      <c r="J13" s="171">
        <v>98.6</v>
      </c>
      <c r="K13" s="171"/>
    </row>
    <row r="14" spans="1:11" ht="7.5" customHeight="1">
      <c r="A14" s="126"/>
      <c r="B14" s="161"/>
      <c r="C14" s="159"/>
      <c r="D14" s="159"/>
      <c r="E14" s="159"/>
      <c r="F14" s="159"/>
      <c r="G14" s="159"/>
      <c r="H14" s="159"/>
      <c r="I14" s="159"/>
      <c r="J14" s="159"/>
      <c r="K14" s="159"/>
    </row>
    <row r="15" spans="1:11" ht="22.5" customHeight="1">
      <c r="A15" s="193" t="s">
        <v>66</v>
      </c>
      <c r="B15" s="160">
        <v>2823</v>
      </c>
      <c r="C15" s="160"/>
      <c r="D15" s="160">
        <v>2251</v>
      </c>
      <c r="E15" s="160"/>
      <c r="F15" s="160">
        <v>39</v>
      </c>
      <c r="G15" s="160"/>
      <c r="H15" s="160">
        <v>1022</v>
      </c>
      <c r="I15" s="160"/>
      <c r="J15" s="160">
        <v>6135</v>
      </c>
      <c r="K15" s="160"/>
    </row>
    <row r="16" spans="1:11" ht="22.5" customHeight="1">
      <c r="A16" s="193"/>
      <c r="B16" s="171">
        <v>135.8</v>
      </c>
      <c r="C16" s="171"/>
      <c r="D16" s="171">
        <v>46.7</v>
      </c>
      <c r="E16" s="171"/>
      <c r="F16" s="171">
        <v>109.1</v>
      </c>
      <c r="G16" s="171"/>
      <c r="H16" s="171">
        <v>100.9</v>
      </c>
      <c r="I16" s="171"/>
      <c r="J16" s="171">
        <v>97.1</v>
      </c>
      <c r="K16" s="171"/>
    </row>
    <row r="17" spans="1:11" ht="7.5" customHeight="1">
      <c r="A17" s="114"/>
      <c r="B17" s="161"/>
      <c r="C17" s="159"/>
      <c r="D17" s="159"/>
      <c r="E17" s="159"/>
      <c r="F17" s="159"/>
      <c r="G17" s="159"/>
      <c r="H17" s="159"/>
      <c r="I17" s="159"/>
      <c r="J17" s="159"/>
      <c r="K17" s="159"/>
    </row>
    <row r="18" spans="1:11" ht="22.5" customHeight="1">
      <c r="A18" s="157" t="s">
        <v>67</v>
      </c>
      <c r="B18" s="158">
        <v>3521</v>
      </c>
      <c r="C18" s="158"/>
      <c r="D18" s="158">
        <v>3300</v>
      </c>
      <c r="E18" s="158"/>
      <c r="F18" s="158">
        <v>12</v>
      </c>
      <c r="G18" s="158"/>
      <c r="H18" s="158">
        <v>1046</v>
      </c>
      <c r="I18" s="158"/>
      <c r="J18" s="158">
        <v>7879</v>
      </c>
      <c r="K18" s="158"/>
    </row>
    <row r="19" spans="1:11" ht="22.5" customHeight="1">
      <c r="A19" s="157"/>
      <c r="B19" s="172">
        <v>136.7</v>
      </c>
      <c r="C19" s="172"/>
      <c r="D19" s="172">
        <v>47.7</v>
      </c>
      <c r="E19" s="172"/>
      <c r="F19" s="172">
        <v>192.4</v>
      </c>
      <c r="G19" s="172"/>
      <c r="H19" s="172">
        <v>109.8</v>
      </c>
      <c r="I19" s="172"/>
      <c r="J19" s="172">
        <v>96</v>
      </c>
      <c r="K19" s="172"/>
    </row>
    <row r="20" spans="1:11" ht="6.75" customHeight="1" thickBot="1">
      <c r="A20" s="129"/>
      <c r="B20" s="163"/>
      <c r="C20" s="293"/>
      <c r="D20" s="293"/>
      <c r="E20" s="293"/>
      <c r="F20" s="293"/>
      <c r="G20" s="293"/>
      <c r="H20" s="293"/>
      <c r="I20" s="293"/>
      <c r="J20" s="293"/>
      <c r="K20" s="293"/>
    </row>
    <row r="21" spans="1:2" ht="18" customHeight="1">
      <c r="A21" s="123" t="s">
        <v>78</v>
      </c>
      <c r="B21" s="123"/>
    </row>
  </sheetData>
  <mergeCells count="91">
    <mergeCell ref="J20:K20"/>
    <mergeCell ref="B20:C20"/>
    <mergeCell ref="D20:E20"/>
    <mergeCell ref="F20:G20"/>
    <mergeCell ref="H20:I20"/>
    <mergeCell ref="B17:C17"/>
    <mergeCell ref="D17:E17"/>
    <mergeCell ref="F17:G17"/>
    <mergeCell ref="H17:I17"/>
    <mergeCell ref="J11:K11"/>
    <mergeCell ref="B14:C14"/>
    <mergeCell ref="D14:E14"/>
    <mergeCell ref="F14:G14"/>
    <mergeCell ref="H14:I14"/>
    <mergeCell ref="J14:K14"/>
    <mergeCell ref="B11:C11"/>
    <mergeCell ref="D11:E11"/>
    <mergeCell ref="F11:G11"/>
    <mergeCell ref="H11:I11"/>
    <mergeCell ref="J5:K5"/>
    <mergeCell ref="B8:C8"/>
    <mergeCell ref="D8:E8"/>
    <mergeCell ref="F8:G8"/>
    <mergeCell ref="H8:I8"/>
    <mergeCell ref="J8:K8"/>
    <mergeCell ref="B5:C5"/>
    <mergeCell ref="D5:E5"/>
    <mergeCell ref="H5:I5"/>
    <mergeCell ref="F5:G5"/>
    <mergeCell ref="B6:C6"/>
    <mergeCell ref="D6:E6"/>
    <mergeCell ref="F6:G6"/>
    <mergeCell ref="H6:I6"/>
    <mergeCell ref="J6:K6"/>
    <mergeCell ref="J7:K7"/>
    <mergeCell ref="B9:C9"/>
    <mergeCell ref="D9:E9"/>
    <mergeCell ref="F9:G9"/>
    <mergeCell ref="H9:I9"/>
    <mergeCell ref="J9:K9"/>
    <mergeCell ref="B7:C7"/>
    <mergeCell ref="D7:E7"/>
    <mergeCell ref="F7:G7"/>
    <mergeCell ref="H7:I7"/>
    <mergeCell ref="J10:K10"/>
    <mergeCell ref="B12:C12"/>
    <mergeCell ref="D12:E12"/>
    <mergeCell ref="F12:G12"/>
    <mergeCell ref="H12:I12"/>
    <mergeCell ref="J12:K12"/>
    <mergeCell ref="B10:C10"/>
    <mergeCell ref="D10:E10"/>
    <mergeCell ref="F10:G10"/>
    <mergeCell ref="J15:K15"/>
    <mergeCell ref="B13:C13"/>
    <mergeCell ref="D13:E13"/>
    <mergeCell ref="F13:G13"/>
    <mergeCell ref="B15:C15"/>
    <mergeCell ref="D15:E15"/>
    <mergeCell ref="F15:G15"/>
    <mergeCell ref="H15:I15"/>
    <mergeCell ref="B18:C18"/>
    <mergeCell ref="D18:E18"/>
    <mergeCell ref="F18:G18"/>
    <mergeCell ref="H18:I18"/>
    <mergeCell ref="H19:I19"/>
    <mergeCell ref="J16:K16"/>
    <mergeCell ref="J18:K18"/>
    <mergeCell ref="J19:K19"/>
    <mergeCell ref="J17:K17"/>
    <mergeCell ref="H16:I16"/>
    <mergeCell ref="B19:C19"/>
    <mergeCell ref="A2:K2"/>
    <mergeCell ref="B4:C4"/>
    <mergeCell ref="D4:E4"/>
    <mergeCell ref="F4:G4"/>
    <mergeCell ref="A18:A19"/>
    <mergeCell ref="A6:A7"/>
    <mergeCell ref="A9:A10"/>
    <mergeCell ref="D19:E19"/>
    <mergeCell ref="F19:G19"/>
    <mergeCell ref="A12:A13"/>
    <mergeCell ref="A15:A16"/>
    <mergeCell ref="H4:I4"/>
    <mergeCell ref="J4:K4"/>
    <mergeCell ref="H13:I13"/>
    <mergeCell ref="B16:C16"/>
    <mergeCell ref="D16:E16"/>
    <mergeCell ref="F16:G16"/>
    <mergeCell ref="H10:I10"/>
    <mergeCell ref="J13:K13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A2" sqref="A2:H2"/>
    </sheetView>
  </sheetViews>
  <sheetFormatPr defaultColWidth="9.00390625" defaultRowHeight="13.5"/>
  <cols>
    <col min="1" max="1" width="6.125" style="154" customWidth="1"/>
    <col min="2" max="2" width="8.125" style="154" customWidth="1"/>
    <col min="3" max="8" width="12.625" style="105" customWidth="1"/>
    <col min="9" max="9" width="9.875" style="105" customWidth="1"/>
    <col min="10" max="10" width="5.125" style="105" customWidth="1"/>
    <col min="11" max="11" width="5.00390625" style="105" customWidth="1"/>
    <col min="12" max="13" width="10.00390625" style="105" customWidth="1"/>
    <col min="14" max="14" width="5.125" style="105" customWidth="1"/>
    <col min="15" max="15" width="5.00390625" style="105" customWidth="1"/>
    <col min="16" max="17" width="10.00390625" style="105" customWidth="1"/>
    <col min="18" max="18" width="5.125" style="105" customWidth="1"/>
    <col min="19" max="19" width="5.00390625" style="105" customWidth="1"/>
    <col min="20" max="20" width="9.875" style="105" customWidth="1"/>
  </cols>
  <sheetData>
    <row r="1" spans="1:20" ht="27" customHeight="1">
      <c r="A1" s="1"/>
      <c r="B1" s="1"/>
      <c r="C1" s="1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74"/>
    </row>
    <row r="2" spans="1:20" ht="45" customHeight="1">
      <c r="A2" s="257" t="s">
        <v>81</v>
      </c>
      <c r="B2" s="257"/>
      <c r="C2" s="257"/>
      <c r="D2" s="257"/>
      <c r="E2" s="257"/>
      <c r="F2" s="257"/>
      <c r="G2" s="257"/>
      <c r="H2" s="257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ht="16.5" customHeight="1" thickBot="1">
      <c r="A3" s="131"/>
      <c r="B3" s="131"/>
      <c r="C3" s="131"/>
      <c r="D3" s="131"/>
      <c r="E3" s="131"/>
      <c r="F3" s="131"/>
      <c r="G3" s="131"/>
      <c r="H3" s="106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06" t="s">
        <v>82</v>
      </c>
    </row>
    <row r="4" spans="1:20" ht="16.5" customHeight="1">
      <c r="A4" s="138" t="s">
        <v>83</v>
      </c>
      <c r="B4" s="138"/>
      <c r="C4" s="190" t="s">
        <v>84</v>
      </c>
      <c r="D4" s="140"/>
      <c r="E4" s="258"/>
      <c r="F4" s="140" t="s">
        <v>85</v>
      </c>
      <c r="G4" s="140"/>
      <c r="H4" s="140"/>
      <c r="I4" s="258" t="s">
        <v>86</v>
      </c>
      <c r="J4" s="251"/>
      <c r="K4" s="251"/>
      <c r="L4" s="251"/>
      <c r="M4" s="251" t="s">
        <v>87</v>
      </c>
      <c r="N4" s="251"/>
      <c r="O4" s="251"/>
      <c r="P4" s="251"/>
      <c r="Q4" s="251" t="s">
        <v>88</v>
      </c>
      <c r="R4" s="251"/>
      <c r="S4" s="251"/>
      <c r="T4" s="190"/>
    </row>
    <row r="5" spans="1:20" ht="30" customHeight="1">
      <c r="A5" s="139"/>
      <c r="B5" s="139"/>
      <c r="C5" s="132" t="s">
        <v>89</v>
      </c>
      <c r="D5" s="109" t="s">
        <v>90</v>
      </c>
      <c r="E5" s="108" t="s">
        <v>91</v>
      </c>
      <c r="F5" s="132" t="s">
        <v>89</v>
      </c>
      <c r="G5" s="109" t="s">
        <v>90</v>
      </c>
      <c r="H5" s="133" t="s">
        <v>91</v>
      </c>
      <c r="I5" s="134" t="s">
        <v>92</v>
      </c>
      <c r="J5" s="220" t="s">
        <v>93</v>
      </c>
      <c r="K5" s="220"/>
      <c r="L5" s="108" t="s">
        <v>91</v>
      </c>
      <c r="M5" s="110" t="s">
        <v>92</v>
      </c>
      <c r="N5" s="220" t="s">
        <v>93</v>
      </c>
      <c r="O5" s="220"/>
      <c r="P5" s="108" t="s">
        <v>91</v>
      </c>
      <c r="Q5" s="110" t="s">
        <v>92</v>
      </c>
      <c r="R5" s="220" t="s">
        <v>93</v>
      </c>
      <c r="S5" s="220"/>
      <c r="T5" s="133" t="s">
        <v>91</v>
      </c>
    </row>
    <row r="6" spans="1:20" ht="6" customHeight="1">
      <c r="A6" s="122"/>
      <c r="B6" s="80"/>
      <c r="C6" s="127"/>
      <c r="D6" s="141"/>
      <c r="E6" s="141"/>
      <c r="F6" s="141"/>
      <c r="G6" s="141"/>
      <c r="H6" s="141"/>
      <c r="I6" s="141"/>
      <c r="J6" s="165"/>
      <c r="K6" s="165"/>
      <c r="L6" s="141"/>
      <c r="M6" s="141"/>
      <c r="N6" s="165"/>
      <c r="O6" s="165"/>
      <c r="P6" s="141"/>
      <c r="Q6" s="141"/>
      <c r="R6" s="165"/>
      <c r="S6" s="165"/>
      <c r="T6" s="141"/>
    </row>
    <row r="7" spans="1:20" ht="15" customHeight="1">
      <c r="A7" s="137" t="s">
        <v>94</v>
      </c>
      <c r="B7" s="137"/>
      <c r="C7" s="142">
        <v>4278</v>
      </c>
      <c r="D7" s="143">
        <v>1007009</v>
      </c>
      <c r="E7" s="144">
        <v>235.39247311827958</v>
      </c>
      <c r="F7" s="143">
        <v>3153</v>
      </c>
      <c r="G7" s="143">
        <v>411881</v>
      </c>
      <c r="H7" s="144">
        <v>130.6314620995877</v>
      </c>
      <c r="I7" s="145">
        <v>202</v>
      </c>
      <c r="J7" s="164">
        <v>38080</v>
      </c>
      <c r="K7" s="164"/>
      <c r="L7" s="146">
        <v>188.5148514851485</v>
      </c>
      <c r="M7" s="145">
        <v>318</v>
      </c>
      <c r="N7" s="164">
        <v>178605</v>
      </c>
      <c r="O7" s="164"/>
      <c r="P7" s="146">
        <v>561.6509433962265</v>
      </c>
      <c r="Q7" s="145">
        <v>605</v>
      </c>
      <c r="R7" s="164">
        <v>378443</v>
      </c>
      <c r="S7" s="164"/>
      <c r="T7" s="146">
        <v>625.5256198347107</v>
      </c>
    </row>
    <row r="8" spans="1:20" ht="15" customHeight="1">
      <c r="A8" s="137" t="s">
        <v>95</v>
      </c>
      <c r="B8" s="137"/>
      <c r="C8" s="142">
        <v>4124</v>
      </c>
      <c r="D8" s="143">
        <v>875363</v>
      </c>
      <c r="E8" s="144">
        <v>212.2606692531523</v>
      </c>
      <c r="F8" s="143">
        <v>3204</v>
      </c>
      <c r="G8" s="143">
        <v>423431</v>
      </c>
      <c r="H8" s="144">
        <v>132.15699126092383</v>
      </c>
      <c r="I8" s="145">
        <v>141</v>
      </c>
      <c r="J8" s="164">
        <v>25421</v>
      </c>
      <c r="K8" s="164"/>
      <c r="L8" s="146">
        <v>180.29078014184398</v>
      </c>
      <c r="M8" s="145">
        <v>239</v>
      </c>
      <c r="N8" s="164">
        <v>160607</v>
      </c>
      <c r="O8" s="164"/>
      <c r="P8" s="146">
        <v>671.9958158995815</v>
      </c>
      <c r="Q8" s="145">
        <v>540</v>
      </c>
      <c r="R8" s="164">
        <v>265904</v>
      </c>
      <c r="S8" s="164"/>
      <c r="T8" s="146">
        <v>492.4148148148148</v>
      </c>
    </row>
    <row r="9" spans="1:20" ht="15" customHeight="1">
      <c r="A9" s="137" t="s">
        <v>96</v>
      </c>
      <c r="B9" s="137"/>
      <c r="C9" s="142">
        <v>4102</v>
      </c>
      <c r="D9" s="143">
        <v>1182260</v>
      </c>
      <c r="E9" s="144">
        <v>288.21550463188686</v>
      </c>
      <c r="F9" s="143">
        <v>3164</v>
      </c>
      <c r="G9" s="143">
        <v>417641</v>
      </c>
      <c r="H9" s="144">
        <v>131.99778761061947</v>
      </c>
      <c r="I9" s="145">
        <v>155</v>
      </c>
      <c r="J9" s="164">
        <v>29519</v>
      </c>
      <c r="K9" s="164"/>
      <c r="L9" s="146">
        <v>190.44516129032257</v>
      </c>
      <c r="M9" s="145">
        <v>225</v>
      </c>
      <c r="N9" s="164">
        <v>180995</v>
      </c>
      <c r="O9" s="164"/>
      <c r="P9" s="146">
        <v>804.4222222222222</v>
      </c>
      <c r="Q9" s="145">
        <v>558</v>
      </c>
      <c r="R9" s="164">
        <v>554105</v>
      </c>
      <c r="S9" s="164"/>
      <c r="T9" s="146">
        <v>993.0197132616487</v>
      </c>
    </row>
    <row r="10" spans="1:20" ht="15" customHeight="1">
      <c r="A10" s="137" t="s">
        <v>97</v>
      </c>
      <c r="B10" s="137"/>
      <c r="C10" s="142">
        <v>4173</v>
      </c>
      <c r="D10" s="143">
        <v>1104097</v>
      </c>
      <c r="E10" s="144">
        <v>264.581116702612</v>
      </c>
      <c r="F10" s="143">
        <v>3260</v>
      </c>
      <c r="G10" s="143">
        <v>425624</v>
      </c>
      <c r="H10" s="144">
        <v>130.559509202454</v>
      </c>
      <c r="I10" s="145">
        <v>163</v>
      </c>
      <c r="J10" s="164">
        <v>33267</v>
      </c>
      <c r="K10" s="164"/>
      <c r="L10" s="146">
        <v>204.09202453987731</v>
      </c>
      <c r="M10" s="145">
        <v>224</v>
      </c>
      <c r="N10" s="164">
        <v>152159</v>
      </c>
      <c r="O10" s="164"/>
      <c r="P10" s="146">
        <v>679.28125</v>
      </c>
      <c r="Q10" s="145">
        <v>526</v>
      </c>
      <c r="R10" s="164">
        <v>493047</v>
      </c>
      <c r="S10" s="164"/>
      <c r="T10" s="146">
        <v>937.3517110266159</v>
      </c>
    </row>
    <row r="11" spans="1:20" ht="15" customHeight="1">
      <c r="A11" s="334" t="s">
        <v>98</v>
      </c>
      <c r="B11" s="334"/>
      <c r="C11" s="147">
        <f>SUM(C13:C26)</f>
        <v>5304</v>
      </c>
      <c r="D11" s="148">
        <f>SUM(D13:D26)</f>
        <v>1254278</v>
      </c>
      <c r="E11" s="149">
        <f>D11/C11</f>
        <v>236.47775263951735</v>
      </c>
      <c r="F11" s="148">
        <f>SUM(F13:F26)</f>
        <v>4120</v>
      </c>
      <c r="G11" s="148">
        <f>SUM(G13:G26)</f>
        <v>546287</v>
      </c>
      <c r="H11" s="149">
        <f>G11/F11</f>
        <v>132.59393203883496</v>
      </c>
      <c r="I11" s="150">
        <f>SUM(I13:I26)</f>
        <v>167</v>
      </c>
      <c r="J11" s="135">
        <f>SUM(J13:K26)</f>
        <v>28478</v>
      </c>
      <c r="K11" s="135"/>
      <c r="L11" s="151">
        <f>J11/I11</f>
        <v>170.52694610778443</v>
      </c>
      <c r="M11" s="150">
        <f>SUM(M13:M26)</f>
        <v>276</v>
      </c>
      <c r="N11" s="135">
        <f>SUM(N13:O26)</f>
        <v>164909</v>
      </c>
      <c r="O11" s="135"/>
      <c r="P11" s="151">
        <f>N11/M11</f>
        <v>597.4963768115942</v>
      </c>
      <c r="Q11" s="150">
        <f>SUM(Q13:Q26)</f>
        <v>741</v>
      </c>
      <c r="R11" s="135">
        <f>SUM(R13:S26)</f>
        <v>514604</v>
      </c>
      <c r="S11" s="135"/>
      <c r="T11" s="151">
        <f>R11/Q11</f>
        <v>694.472334682861</v>
      </c>
    </row>
    <row r="12" spans="1:20" ht="9" customHeight="1">
      <c r="A12" s="152"/>
      <c r="B12" s="152"/>
      <c r="C12" s="142"/>
      <c r="D12" s="143"/>
      <c r="E12" s="144"/>
      <c r="F12" s="143"/>
      <c r="G12" s="143"/>
      <c r="H12" s="144"/>
      <c r="I12" s="145"/>
      <c r="J12" s="164"/>
      <c r="K12" s="164"/>
      <c r="L12" s="146"/>
      <c r="M12" s="145"/>
      <c r="N12" s="164"/>
      <c r="O12" s="164"/>
      <c r="P12" s="146"/>
      <c r="Q12" s="145"/>
      <c r="R12" s="164"/>
      <c r="S12" s="164"/>
      <c r="T12" s="146"/>
    </row>
    <row r="13" spans="1:20" ht="15" customHeight="1">
      <c r="A13" s="106" t="s">
        <v>98</v>
      </c>
      <c r="B13" s="152" t="s">
        <v>99</v>
      </c>
      <c r="C13" s="142">
        <f aca="true" t="shared" si="0" ref="C13:D16">F13+I13+M13+Q13</f>
        <v>345</v>
      </c>
      <c r="D13" s="143">
        <f t="shared" si="0"/>
        <v>70497</v>
      </c>
      <c r="E13" s="144">
        <f>D13/C13</f>
        <v>204.33913043478262</v>
      </c>
      <c r="F13" s="143">
        <v>272</v>
      </c>
      <c r="G13" s="143">
        <v>36501</v>
      </c>
      <c r="H13" s="144">
        <f>G13/F13</f>
        <v>134.19485294117646</v>
      </c>
      <c r="I13" s="145">
        <v>13</v>
      </c>
      <c r="J13" s="164">
        <v>2003</v>
      </c>
      <c r="K13" s="164"/>
      <c r="L13" s="146">
        <f>J13/I13</f>
        <v>154.07692307692307</v>
      </c>
      <c r="M13" s="145">
        <v>14</v>
      </c>
      <c r="N13" s="164">
        <v>5289</v>
      </c>
      <c r="O13" s="164"/>
      <c r="P13" s="146">
        <f>N13/M13</f>
        <v>377.7857142857143</v>
      </c>
      <c r="Q13" s="145">
        <v>46</v>
      </c>
      <c r="R13" s="164">
        <v>26704</v>
      </c>
      <c r="S13" s="164"/>
      <c r="T13" s="146">
        <f>R13/Q13</f>
        <v>580.5217391304348</v>
      </c>
    </row>
    <row r="14" spans="1:20" ht="15" customHeight="1">
      <c r="A14" s="152"/>
      <c r="B14" s="152" t="s">
        <v>100</v>
      </c>
      <c r="C14" s="142">
        <f t="shared" si="0"/>
        <v>331</v>
      </c>
      <c r="D14" s="143">
        <f t="shared" si="0"/>
        <v>84130</v>
      </c>
      <c r="E14" s="144">
        <f>D14/C14</f>
        <v>254.16918429003022</v>
      </c>
      <c r="F14" s="143">
        <v>242</v>
      </c>
      <c r="G14" s="143">
        <v>30677</v>
      </c>
      <c r="H14" s="144">
        <f>G14/F14</f>
        <v>126.76446280991736</v>
      </c>
      <c r="I14" s="145">
        <v>10</v>
      </c>
      <c r="J14" s="164">
        <v>1811</v>
      </c>
      <c r="K14" s="164"/>
      <c r="L14" s="146">
        <f>J14/I14</f>
        <v>181.1</v>
      </c>
      <c r="M14" s="145">
        <v>30</v>
      </c>
      <c r="N14" s="164">
        <v>25407</v>
      </c>
      <c r="O14" s="164"/>
      <c r="P14" s="146">
        <f>N14/M14</f>
        <v>846.9</v>
      </c>
      <c r="Q14" s="145">
        <v>49</v>
      </c>
      <c r="R14" s="164">
        <v>26235</v>
      </c>
      <c r="S14" s="164"/>
      <c r="T14" s="146">
        <f>R14/Q14</f>
        <v>535.4081632653061</v>
      </c>
    </row>
    <row r="15" spans="1:20" ht="15" customHeight="1">
      <c r="A15" s="152"/>
      <c r="B15" s="152" t="s">
        <v>79</v>
      </c>
      <c r="C15" s="142">
        <f t="shared" si="0"/>
        <v>383</v>
      </c>
      <c r="D15" s="143">
        <f t="shared" si="0"/>
        <v>86056</v>
      </c>
      <c r="E15" s="144">
        <f>D15/C15</f>
        <v>224.68929503916448</v>
      </c>
      <c r="F15" s="143">
        <v>311</v>
      </c>
      <c r="G15" s="143">
        <v>40649</v>
      </c>
      <c r="H15" s="144">
        <f>G15/F15</f>
        <v>130.70418006430867</v>
      </c>
      <c r="I15" s="145">
        <v>8</v>
      </c>
      <c r="J15" s="164">
        <v>986</v>
      </c>
      <c r="K15" s="164"/>
      <c r="L15" s="146">
        <f>J15/I15</f>
        <v>123.25</v>
      </c>
      <c r="M15" s="145">
        <v>18</v>
      </c>
      <c r="N15" s="164">
        <v>13423</v>
      </c>
      <c r="O15" s="164"/>
      <c r="P15" s="146">
        <f>N15/M15</f>
        <v>745.7222222222222</v>
      </c>
      <c r="Q15" s="145">
        <v>46</v>
      </c>
      <c r="R15" s="164">
        <v>30998</v>
      </c>
      <c r="S15" s="164"/>
      <c r="T15" s="146">
        <f>R15/Q15</f>
        <v>673.8695652173913</v>
      </c>
    </row>
    <row r="16" spans="1:20" ht="15" customHeight="1">
      <c r="A16" s="152"/>
      <c r="B16" s="152" t="s">
        <v>80</v>
      </c>
      <c r="C16" s="142">
        <f t="shared" si="0"/>
        <v>503</v>
      </c>
      <c r="D16" s="143">
        <f t="shared" si="0"/>
        <v>115959</v>
      </c>
      <c r="E16" s="144">
        <f>D16/C16</f>
        <v>230.5347912524851</v>
      </c>
      <c r="F16" s="143">
        <v>386</v>
      </c>
      <c r="G16" s="143">
        <v>52887</v>
      </c>
      <c r="H16" s="144">
        <f>G16/F16</f>
        <v>137.01295336787564</v>
      </c>
      <c r="I16" s="145">
        <v>14</v>
      </c>
      <c r="J16" s="164">
        <v>2540</v>
      </c>
      <c r="K16" s="164"/>
      <c r="L16" s="146">
        <f>J16/I16</f>
        <v>181.42857142857142</v>
      </c>
      <c r="M16" s="145">
        <v>24</v>
      </c>
      <c r="N16" s="164">
        <v>13502</v>
      </c>
      <c r="O16" s="164"/>
      <c r="P16" s="146">
        <f>N16/M16</f>
        <v>562.5833333333334</v>
      </c>
      <c r="Q16" s="145">
        <v>79</v>
      </c>
      <c r="R16" s="164">
        <v>47030</v>
      </c>
      <c r="S16" s="164"/>
      <c r="T16" s="146">
        <f>R16/Q16</f>
        <v>595.3164556962025</v>
      </c>
    </row>
    <row r="17" spans="1:20" ht="6" customHeight="1">
      <c r="A17" s="152"/>
      <c r="B17" s="152"/>
      <c r="C17" s="142"/>
      <c r="D17" s="143"/>
      <c r="E17" s="144"/>
      <c r="F17" s="143"/>
      <c r="G17" s="143"/>
      <c r="H17" s="144"/>
      <c r="I17" s="145"/>
      <c r="J17" s="136"/>
      <c r="K17" s="136"/>
      <c r="L17" s="146"/>
      <c r="M17" s="145"/>
      <c r="N17" s="136"/>
      <c r="O17" s="136"/>
      <c r="P17" s="146"/>
      <c r="Q17" s="145"/>
      <c r="R17" s="136"/>
      <c r="S17" s="136"/>
      <c r="T17" s="146"/>
    </row>
    <row r="18" spans="1:20" ht="15" customHeight="1">
      <c r="A18" s="131"/>
      <c r="B18" s="152" t="s">
        <v>101</v>
      </c>
      <c r="C18" s="142">
        <f aca="true" t="shared" si="1" ref="C18:D21">F18+I18+M18+Q18</f>
        <v>537</v>
      </c>
      <c r="D18" s="143">
        <f t="shared" si="1"/>
        <v>116753</v>
      </c>
      <c r="E18" s="144">
        <f>D18/C18</f>
        <v>217.4171322160149</v>
      </c>
      <c r="F18" s="143">
        <v>411</v>
      </c>
      <c r="G18" s="143">
        <v>56252</v>
      </c>
      <c r="H18" s="144">
        <f>G18/F18</f>
        <v>136.8661800486618</v>
      </c>
      <c r="I18" s="145">
        <v>18</v>
      </c>
      <c r="J18" s="164">
        <v>3239</v>
      </c>
      <c r="K18" s="164"/>
      <c r="L18" s="146">
        <f>J18/I18</f>
        <v>179.94444444444446</v>
      </c>
      <c r="M18" s="145">
        <v>32</v>
      </c>
      <c r="N18" s="164">
        <v>16006</v>
      </c>
      <c r="O18" s="164"/>
      <c r="P18" s="146">
        <f>N18/M18</f>
        <v>500.1875</v>
      </c>
      <c r="Q18" s="145">
        <v>76</v>
      </c>
      <c r="R18" s="164">
        <v>41256</v>
      </c>
      <c r="S18" s="164"/>
      <c r="T18" s="146">
        <f>R18/Q18</f>
        <v>542.8421052631579</v>
      </c>
    </row>
    <row r="19" spans="1:20" ht="15" customHeight="1">
      <c r="A19" s="131"/>
      <c r="B19" s="152" t="s">
        <v>102</v>
      </c>
      <c r="C19" s="142">
        <f t="shared" si="1"/>
        <v>491</v>
      </c>
      <c r="D19" s="143">
        <f t="shared" si="1"/>
        <v>152485</v>
      </c>
      <c r="E19" s="144">
        <f>D19/C19</f>
        <v>310.5600814663951</v>
      </c>
      <c r="F19" s="143">
        <v>369</v>
      </c>
      <c r="G19" s="143">
        <v>48841</v>
      </c>
      <c r="H19" s="144">
        <f>G19/F19</f>
        <v>132.36043360433604</v>
      </c>
      <c r="I19" s="145">
        <v>18</v>
      </c>
      <c r="J19" s="164">
        <v>2534</v>
      </c>
      <c r="K19" s="164"/>
      <c r="L19" s="146">
        <f>J19/I19</f>
        <v>140.77777777777777</v>
      </c>
      <c r="M19" s="145">
        <v>25</v>
      </c>
      <c r="N19" s="164">
        <v>9806</v>
      </c>
      <c r="O19" s="164"/>
      <c r="P19" s="146">
        <f>N19/M19</f>
        <v>392.24</v>
      </c>
      <c r="Q19" s="145">
        <v>79</v>
      </c>
      <c r="R19" s="164">
        <v>91304</v>
      </c>
      <c r="S19" s="164"/>
      <c r="T19" s="146">
        <f>R19/Q19</f>
        <v>1155.746835443038</v>
      </c>
    </row>
    <row r="20" spans="1:20" ht="15" customHeight="1">
      <c r="A20" s="131"/>
      <c r="B20" s="152" t="s">
        <v>103</v>
      </c>
      <c r="C20" s="142">
        <f t="shared" si="1"/>
        <v>475</v>
      </c>
      <c r="D20" s="143">
        <f t="shared" si="1"/>
        <v>123008</v>
      </c>
      <c r="E20" s="144">
        <f>D20/C20</f>
        <v>258.9642105263158</v>
      </c>
      <c r="F20" s="143">
        <v>378</v>
      </c>
      <c r="G20" s="143">
        <v>49257</v>
      </c>
      <c r="H20" s="144">
        <f>G20/F20</f>
        <v>130.3095238095238</v>
      </c>
      <c r="I20" s="145">
        <v>20</v>
      </c>
      <c r="J20" s="164">
        <v>3591</v>
      </c>
      <c r="K20" s="164"/>
      <c r="L20" s="146">
        <f>J20/I20</f>
        <v>179.55</v>
      </c>
      <c r="M20" s="145">
        <v>24</v>
      </c>
      <c r="N20" s="164">
        <v>18188</v>
      </c>
      <c r="O20" s="164"/>
      <c r="P20" s="146">
        <f>N20/M20</f>
        <v>757.8333333333334</v>
      </c>
      <c r="Q20" s="145">
        <v>53</v>
      </c>
      <c r="R20" s="164">
        <v>51972</v>
      </c>
      <c r="S20" s="164"/>
      <c r="T20" s="146">
        <f>R20/Q20</f>
        <v>980.6037735849056</v>
      </c>
    </row>
    <row r="21" spans="1:20" ht="15" customHeight="1">
      <c r="A21" s="131"/>
      <c r="B21" s="152" t="s">
        <v>104</v>
      </c>
      <c r="C21" s="142">
        <f t="shared" si="1"/>
        <v>440</v>
      </c>
      <c r="D21" s="143">
        <f t="shared" si="1"/>
        <v>97221</v>
      </c>
      <c r="E21" s="144">
        <f>D21/C21</f>
        <v>220.9568181818182</v>
      </c>
      <c r="F21" s="143">
        <v>341</v>
      </c>
      <c r="G21" s="143">
        <v>44841</v>
      </c>
      <c r="H21" s="144">
        <f>G21/F21</f>
        <v>131.49853372434018</v>
      </c>
      <c r="I21" s="145">
        <v>12</v>
      </c>
      <c r="J21" s="164">
        <v>2527</v>
      </c>
      <c r="K21" s="164"/>
      <c r="L21" s="146">
        <f>J21/I21</f>
        <v>210.58333333333334</v>
      </c>
      <c r="M21" s="145">
        <v>14</v>
      </c>
      <c r="N21" s="164">
        <v>4769</v>
      </c>
      <c r="O21" s="164"/>
      <c r="P21" s="146">
        <f>N21/M21</f>
        <v>340.64285714285717</v>
      </c>
      <c r="Q21" s="145">
        <v>73</v>
      </c>
      <c r="R21" s="164">
        <v>45084</v>
      </c>
      <c r="S21" s="164"/>
      <c r="T21" s="146">
        <f>R21/Q21</f>
        <v>617.5890410958904</v>
      </c>
    </row>
    <row r="22" spans="1:20" ht="6" customHeight="1">
      <c r="A22" s="131"/>
      <c r="B22" s="152"/>
      <c r="C22" s="142"/>
      <c r="D22" s="143"/>
      <c r="E22" s="144"/>
      <c r="F22" s="143"/>
      <c r="G22" s="143"/>
      <c r="H22" s="144"/>
      <c r="I22" s="145"/>
      <c r="J22" s="136"/>
      <c r="K22" s="136"/>
      <c r="L22" s="146"/>
      <c r="M22" s="145"/>
      <c r="N22" s="136"/>
      <c r="O22" s="136"/>
      <c r="P22" s="146"/>
      <c r="Q22" s="145"/>
      <c r="R22" s="136"/>
      <c r="S22" s="136"/>
      <c r="T22" s="146"/>
    </row>
    <row r="23" spans="1:20" ht="15" customHeight="1">
      <c r="A23" s="152"/>
      <c r="B23" s="152" t="s">
        <v>105</v>
      </c>
      <c r="C23" s="142">
        <f aca="true" t="shared" si="2" ref="C23:D26">F23+I23+M23+Q23</f>
        <v>467</v>
      </c>
      <c r="D23" s="143">
        <f t="shared" si="2"/>
        <v>107856</v>
      </c>
      <c r="E23" s="144">
        <f>D23/C23</f>
        <v>230.95503211991434</v>
      </c>
      <c r="F23" s="143">
        <v>368</v>
      </c>
      <c r="G23" s="143">
        <v>48539</v>
      </c>
      <c r="H23" s="144">
        <f>G23/F23</f>
        <v>131.89945652173913</v>
      </c>
      <c r="I23" s="145">
        <v>11</v>
      </c>
      <c r="J23" s="164">
        <v>2210</v>
      </c>
      <c r="K23" s="164"/>
      <c r="L23" s="146">
        <f>J23/I23</f>
        <v>200.9090909090909</v>
      </c>
      <c r="M23" s="145">
        <v>21</v>
      </c>
      <c r="N23" s="164">
        <v>22421</v>
      </c>
      <c r="O23" s="164"/>
      <c r="P23" s="146">
        <f>N23/M23</f>
        <v>1067.6666666666667</v>
      </c>
      <c r="Q23" s="145">
        <v>67</v>
      </c>
      <c r="R23" s="164">
        <v>34686</v>
      </c>
      <c r="S23" s="164"/>
      <c r="T23" s="146">
        <f>R23/Q23</f>
        <v>517.7014925373135</v>
      </c>
    </row>
    <row r="24" spans="1:20" ht="15" customHeight="1">
      <c r="A24" s="106" t="s">
        <v>106</v>
      </c>
      <c r="B24" s="152" t="s">
        <v>107</v>
      </c>
      <c r="C24" s="142">
        <f t="shared" si="2"/>
        <v>356</v>
      </c>
      <c r="D24" s="143">
        <f t="shared" si="2"/>
        <v>68689</v>
      </c>
      <c r="E24" s="144">
        <f>D24/C24</f>
        <v>192.94662921348313</v>
      </c>
      <c r="F24" s="143">
        <v>272</v>
      </c>
      <c r="G24" s="143">
        <v>35693</v>
      </c>
      <c r="H24" s="144">
        <f>G24/F24</f>
        <v>131.22426470588235</v>
      </c>
      <c r="I24" s="145">
        <v>11</v>
      </c>
      <c r="J24" s="164">
        <v>1742</v>
      </c>
      <c r="K24" s="164"/>
      <c r="L24" s="146">
        <f>J24/I24</f>
        <v>158.36363636363637</v>
      </c>
      <c r="M24" s="145">
        <v>23</v>
      </c>
      <c r="N24" s="164">
        <v>7641</v>
      </c>
      <c r="O24" s="164"/>
      <c r="P24" s="146">
        <f>N24/M24</f>
        <v>332.2173913043478</v>
      </c>
      <c r="Q24" s="145">
        <v>50</v>
      </c>
      <c r="R24" s="164">
        <v>23613</v>
      </c>
      <c r="S24" s="164"/>
      <c r="T24" s="146">
        <f>R24/Q24</f>
        <v>472.26</v>
      </c>
    </row>
    <row r="25" spans="1:20" ht="15" customHeight="1">
      <c r="A25" s="152"/>
      <c r="B25" s="152" t="s">
        <v>108</v>
      </c>
      <c r="C25" s="142">
        <f t="shared" si="2"/>
        <v>410</v>
      </c>
      <c r="D25" s="143">
        <f t="shared" si="2"/>
        <v>71728</v>
      </c>
      <c r="E25" s="144">
        <f>D25/C25</f>
        <v>174.94634146341463</v>
      </c>
      <c r="F25" s="143">
        <v>335</v>
      </c>
      <c r="G25" s="143">
        <v>43604</v>
      </c>
      <c r="H25" s="144">
        <f>G25/F25</f>
        <v>130.16119402985075</v>
      </c>
      <c r="I25" s="145">
        <v>15</v>
      </c>
      <c r="J25" s="164">
        <v>2541</v>
      </c>
      <c r="K25" s="164"/>
      <c r="L25" s="146">
        <f>J25/I25</f>
        <v>169.4</v>
      </c>
      <c r="M25" s="145">
        <v>20</v>
      </c>
      <c r="N25" s="164">
        <v>7478</v>
      </c>
      <c r="O25" s="164"/>
      <c r="P25" s="146">
        <f>N25/M25</f>
        <v>373.9</v>
      </c>
      <c r="Q25" s="145">
        <v>40</v>
      </c>
      <c r="R25" s="164">
        <v>18105</v>
      </c>
      <c r="S25" s="164"/>
      <c r="T25" s="146">
        <f>R25/Q25</f>
        <v>452.625</v>
      </c>
    </row>
    <row r="26" spans="1:20" ht="15" customHeight="1">
      <c r="A26" s="152"/>
      <c r="B26" s="152" t="s">
        <v>109</v>
      </c>
      <c r="C26" s="142">
        <f t="shared" si="2"/>
        <v>566</v>
      </c>
      <c r="D26" s="143">
        <f t="shared" si="2"/>
        <v>159896</v>
      </c>
      <c r="E26" s="144">
        <f>D26/C26</f>
        <v>282.5017667844523</v>
      </c>
      <c r="F26" s="143">
        <v>435</v>
      </c>
      <c r="G26" s="143">
        <v>58546</v>
      </c>
      <c r="H26" s="144">
        <f>G26/F26</f>
        <v>134.58850574712645</v>
      </c>
      <c r="I26" s="145">
        <v>17</v>
      </c>
      <c r="J26" s="164">
        <v>2754</v>
      </c>
      <c r="K26" s="164"/>
      <c r="L26" s="146">
        <f>J26/I26</f>
        <v>162</v>
      </c>
      <c r="M26" s="145">
        <v>31</v>
      </c>
      <c r="N26" s="164">
        <v>20979</v>
      </c>
      <c r="O26" s="164"/>
      <c r="P26" s="146">
        <f>N26/M26</f>
        <v>676.741935483871</v>
      </c>
      <c r="Q26" s="145">
        <v>83</v>
      </c>
      <c r="R26" s="164">
        <v>77617</v>
      </c>
      <c r="S26" s="164"/>
      <c r="T26" s="146">
        <f>R26/Q26</f>
        <v>935.144578313253</v>
      </c>
    </row>
    <row r="27" spans="1:20" ht="6" customHeight="1" thickBot="1">
      <c r="A27" s="153"/>
      <c r="B27" s="153"/>
      <c r="C27" s="130"/>
      <c r="D27" s="121"/>
      <c r="E27" s="121"/>
      <c r="F27" s="121"/>
      <c r="G27" s="121"/>
      <c r="H27" s="121"/>
      <c r="I27" s="121"/>
      <c r="J27" s="293"/>
      <c r="K27" s="293"/>
      <c r="L27" s="121"/>
      <c r="M27" s="121"/>
      <c r="N27" s="293"/>
      <c r="O27" s="293"/>
      <c r="P27" s="121"/>
      <c r="Q27" s="121"/>
      <c r="R27" s="293"/>
      <c r="S27" s="293"/>
      <c r="T27" s="121"/>
    </row>
    <row r="28" spans="1:20" ht="18" customHeight="1">
      <c r="A28" s="123" t="s">
        <v>110</v>
      </c>
      <c r="B28" s="131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</row>
  </sheetData>
  <mergeCells count="82">
    <mergeCell ref="R27:S27"/>
    <mergeCell ref="J27:K27"/>
    <mergeCell ref="N27:O27"/>
    <mergeCell ref="N6:O6"/>
    <mergeCell ref="N14:O14"/>
    <mergeCell ref="N12:O12"/>
    <mergeCell ref="N10:O10"/>
    <mergeCell ref="N8:O8"/>
    <mergeCell ref="R6:S6"/>
    <mergeCell ref="J17:K17"/>
    <mergeCell ref="J22:K22"/>
    <mergeCell ref="R17:S17"/>
    <mergeCell ref="R22:S22"/>
    <mergeCell ref="J21:K21"/>
    <mergeCell ref="N21:O21"/>
    <mergeCell ref="R21:S21"/>
    <mergeCell ref="J18:K18"/>
    <mergeCell ref="N18:O18"/>
    <mergeCell ref="R18:S18"/>
    <mergeCell ref="N17:O17"/>
    <mergeCell ref="N16:O16"/>
    <mergeCell ref="R16:S16"/>
    <mergeCell ref="A9:B9"/>
    <mergeCell ref="A10:B10"/>
    <mergeCell ref="A11:B11"/>
    <mergeCell ref="J16:K16"/>
    <mergeCell ref="R14:S14"/>
    <mergeCell ref="J15:K15"/>
    <mergeCell ref="N15:O15"/>
    <mergeCell ref="R15:S15"/>
    <mergeCell ref="A7:B7"/>
    <mergeCell ref="A8:B8"/>
    <mergeCell ref="A4:B5"/>
    <mergeCell ref="A2:H2"/>
    <mergeCell ref="C4:E4"/>
    <mergeCell ref="F4:H4"/>
    <mergeCell ref="A6:B6"/>
    <mergeCell ref="J26:K26"/>
    <mergeCell ref="N26:O26"/>
    <mergeCell ref="R26:S26"/>
    <mergeCell ref="J24:K24"/>
    <mergeCell ref="N24:O24"/>
    <mergeCell ref="R24:S24"/>
    <mergeCell ref="J25:K25"/>
    <mergeCell ref="N25:O25"/>
    <mergeCell ref="R25:S25"/>
    <mergeCell ref="J23:K23"/>
    <mergeCell ref="N23:O23"/>
    <mergeCell ref="R23:S23"/>
    <mergeCell ref="N19:O19"/>
    <mergeCell ref="R19:S19"/>
    <mergeCell ref="J20:K20"/>
    <mergeCell ref="N20:O20"/>
    <mergeCell ref="R20:S20"/>
    <mergeCell ref="J19:K19"/>
    <mergeCell ref="N22:O22"/>
    <mergeCell ref="J14:K14"/>
    <mergeCell ref="R12:S12"/>
    <mergeCell ref="J13:K13"/>
    <mergeCell ref="N13:O13"/>
    <mergeCell ref="R13:S13"/>
    <mergeCell ref="J12:K12"/>
    <mergeCell ref="R10:S10"/>
    <mergeCell ref="J11:K11"/>
    <mergeCell ref="N11:O11"/>
    <mergeCell ref="R11:S11"/>
    <mergeCell ref="J10:K10"/>
    <mergeCell ref="R8:S8"/>
    <mergeCell ref="J9:K9"/>
    <mergeCell ref="N9:O9"/>
    <mergeCell ref="R9:S9"/>
    <mergeCell ref="J8:K8"/>
    <mergeCell ref="M4:P4"/>
    <mergeCell ref="Q4:T4"/>
    <mergeCell ref="J7:K7"/>
    <mergeCell ref="N7:O7"/>
    <mergeCell ref="R7:S7"/>
    <mergeCell ref="N5:O5"/>
    <mergeCell ref="R5:S5"/>
    <mergeCell ref="I4:L4"/>
    <mergeCell ref="J5:K5"/>
    <mergeCell ref="J6:K6"/>
  </mergeCells>
  <printOptions horizontalCentered="1"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A2" sqref="A2:H2"/>
    </sheetView>
  </sheetViews>
  <sheetFormatPr defaultColWidth="9.00390625" defaultRowHeight="13.5"/>
  <cols>
    <col min="1" max="1" width="6.125" style="154" customWidth="1"/>
    <col min="2" max="2" width="8.125" style="154" customWidth="1"/>
    <col min="3" max="8" width="12.625" style="105" customWidth="1"/>
    <col min="9" max="9" width="9.875" style="105" customWidth="1"/>
    <col min="10" max="10" width="5.125" style="105" customWidth="1"/>
    <col min="11" max="11" width="5.00390625" style="105" customWidth="1"/>
    <col min="12" max="13" width="10.00390625" style="105" customWidth="1"/>
    <col min="14" max="14" width="5.125" style="105" customWidth="1"/>
    <col min="15" max="15" width="5.00390625" style="105" customWidth="1"/>
    <col min="16" max="17" width="10.00390625" style="105" customWidth="1"/>
    <col min="18" max="18" width="5.125" style="105" customWidth="1"/>
    <col min="19" max="19" width="5.00390625" style="105" customWidth="1"/>
    <col min="20" max="20" width="9.875" style="105" customWidth="1"/>
  </cols>
  <sheetData>
    <row r="1" spans="1:20" ht="27" customHeight="1">
      <c r="A1" s="1"/>
      <c r="B1" s="1"/>
      <c r="C1" s="1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74"/>
    </row>
    <row r="2" spans="1:20" ht="24" customHeight="1">
      <c r="A2" s="257" t="s">
        <v>113</v>
      </c>
      <c r="B2" s="257"/>
      <c r="C2" s="257"/>
      <c r="D2" s="257"/>
      <c r="E2" s="257"/>
      <c r="F2" s="257"/>
      <c r="G2" s="257"/>
      <c r="H2" s="257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ht="16.5" customHeight="1" thickBot="1">
      <c r="A3" s="131"/>
      <c r="B3" s="131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55" t="s">
        <v>82</v>
      </c>
    </row>
    <row r="4" spans="1:20" ht="18" customHeight="1">
      <c r="A4" s="138" t="s">
        <v>83</v>
      </c>
      <c r="B4" s="338"/>
      <c r="C4" s="190" t="s">
        <v>114</v>
      </c>
      <c r="D4" s="140"/>
      <c r="E4" s="190" t="s">
        <v>115</v>
      </c>
      <c r="F4" s="258"/>
      <c r="G4" s="140" t="s">
        <v>116</v>
      </c>
      <c r="H4" s="140"/>
      <c r="I4" s="335" t="s">
        <v>117</v>
      </c>
      <c r="J4" s="336"/>
      <c r="K4" s="336"/>
      <c r="L4" s="336"/>
      <c r="M4" s="336" t="s">
        <v>118</v>
      </c>
      <c r="N4" s="336"/>
      <c r="O4" s="336"/>
      <c r="P4" s="336"/>
      <c r="Q4" s="336" t="s">
        <v>119</v>
      </c>
      <c r="R4" s="336"/>
      <c r="S4" s="336"/>
      <c r="T4" s="342"/>
    </row>
    <row r="5" spans="1:20" ht="24" customHeight="1">
      <c r="A5" s="139"/>
      <c r="B5" s="339"/>
      <c r="C5" s="132" t="s">
        <v>89</v>
      </c>
      <c r="D5" s="109" t="s">
        <v>90</v>
      </c>
      <c r="E5" s="109" t="s">
        <v>111</v>
      </c>
      <c r="F5" s="132" t="s">
        <v>112</v>
      </c>
      <c r="G5" s="109" t="s">
        <v>111</v>
      </c>
      <c r="H5" s="111" t="s">
        <v>112</v>
      </c>
      <c r="I5" s="341" t="s">
        <v>89</v>
      </c>
      <c r="J5" s="220"/>
      <c r="K5" s="220" t="s">
        <v>90</v>
      </c>
      <c r="L5" s="220"/>
      <c r="M5" s="341" t="s">
        <v>89</v>
      </c>
      <c r="N5" s="220"/>
      <c r="O5" s="220" t="s">
        <v>90</v>
      </c>
      <c r="P5" s="220"/>
      <c r="Q5" s="341" t="s">
        <v>89</v>
      </c>
      <c r="R5" s="220"/>
      <c r="S5" s="252" t="s">
        <v>90</v>
      </c>
      <c r="T5" s="191"/>
    </row>
    <row r="6" spans="1:20" ht="6" customHeight="1">
      <c r="A6" s="122"/>
      <c r="B6" s="80"/>
      <c r="C6" s="127"/>
      <c r="D6" s="141"/>
      <c r="E6" s="141"/>
      <c r="F6" s="141"/>
      <c r="G6" s="141"/>
      <c r="H6" s="141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</row>
    <row r="7" spans="1:20" ht="15" customHeight="1">
      <c r="A7" s="137" t="s">
        <v>94</v>
      </c>
      <c r="B7" s="137"/>
      <c r="C7" s="142">
        <v>4278</v>
      </c>
      <c r="D7" s="143">
        <v>1007009</v>
      </c>
      <c r="E7" s="143">
        <v>2811</v>
      </c>
      <c r="F7" s="143">
        <v>362795</v>
      </c>
      <c r="G7" s="143">
        <v>1284</v>
      </c>
      <c r="H7" s="143">
        <v>434234</v>
      </c>
      <c r="I7" s="337">
        <v>7</v>
      </c>
      <c r="J7" s="337"/>
      <c r="K7" s="337">
        <v>72149</v>
      </c>
      <c r="L7" s="337"/>
      <c r="M7" s="337">
        <v>173</v>
      </c>
      <c r="N7" s="337"/>
      <c r="O7" s="337">
        <v>136850</v>
      </c>
      <c r="P7" s="337"/>
      <c r="Q7" s="337">
        <v>3</v>
      </c>
      <c r="R7" s="337"/>
      <c r="S7" s="337">
        <v>981</v>
      </c>
      <c r="T7" s="337"/>
    </row>
    <row r="8" spans="1:20" ht="15" customHeight="1">
      <c r="A8" s="137" t="s">
        <v>95</v>
      </c>
      <c r="B8" s="193"/>
      <c r="C8" s="142">
        <v>4124</v>
      </c>
      <c r="D8" s="143">
        <v>875363</v>
      </c>
      <c r="E8" s="143">
        <v>2790</v>
      </c>
      <c r="F8" s="143">
        <v>364870</v>
      </c>
      <c r="G8" s="143">
        <v>1171</v>
      </c>
      <c r="H8" s="143">
        <v>324928</v>
      </c>
      <c r="I8" s="337">
        <v>10</v>
      </c>
      <c r="J8" s="337"/>
      <c r="K8" s="337">
        <v>45863</v>
      </c>
      <c r="L8" s="337"/>
      <c r="M8" s="337">
        <v>148</v>
      </c>
      <c r="N8" s="337"/>
      <c r="O8" s="337">
        <v>139557</v>
      </c>
      <c r="P8" s="337"/>
      <c r="Q8" s="337">
        <v>5</v>
      </c>
      <c r="R8" s="337"/>
      <c r="S8" s="337">
        <v>145</v>
      </c>
      <c r="T8" s="337"/>
    </row>
    <row r="9" spans="1:20" ht="15" customHeight="1">
      <c r="A9" s="137" t="s">
        <v>96</v>
      </c>
      <c r="B9" s="137"/>
      <c r="C9" s="142">
        <v>4102</v>
      </c>
      <c r="D9" s="143">
        <v>1182260</v>
      </c>
      <c r="E9" s="143">
        <v>2823</v>
      </c>
      <c r="F9" s="143">
        <v>362960</v>
      </c>
      <c r="G9" s="143">
        <v>1143</v>
      </c>
      <c r="H9" s="143">
        <v>640428</v>
      </c>
      <c r="I9" s="337">
        <v>8</v>
      </c>
      <c r="J9" s="337"/>
      <c r="K9" s="337">
        <v>55126</v>
      </c>
      <c r="L9" s="337"/>
      <c r="M9" s="337">
        <v>126</v>
      </c>
      <c r="N9" s="337"/>
      <c r="O9" s="337">
        <v>123706</v>
      </c>
      <c r="P9" s="337"/>
      <c r="Q9" s="337">
        <v>2</v>
      </c>
      <c r="R9" s="337"/>
      <c r="S9" s="337">
        <v>40</v>
      </c>
      <c r="T9" s="337"/>
    </row>
    <row r="10" spans="1:20" ht="15" customHeight="1">
      <c r="A10" s="137" t="s">
        <v>97</v>
      </c>
      <c r="B10" s="137"/>
      <c r="C10" s="142">
        <v>4173</v>
      </c>
      <c r="D10" s="143">
        <v>1104097</v>
      </c>
      <c r="E10" s="143">
        <v>2851</v>
      </c>
      <c r="F10" s="143">
        <v>367902</v>
      </c>
      <c r="G10" s="143">
        <v>1157</v>
      </c>
      <c r="H10" s="143">
        <v>464376</v>
      </c>
      <c r="I10" s="337">
        <v>5</v>
      </c>
      <c r="J10" s="337"/>
      <c r="K10" s="337">
        <v>55377</v>
      </c>
      <c r="L10" s="337"/>
      <c r="M10" s="337">
        <v>154</v>
      </c>
      <c r="N10" s="337"/>
      <c r="O10" s="337">
        <v>216253</v>
      </c>
      <c r="P10" s="337"/>
      <c r="Q10" s="337">
        <v>6</v>
      </c>
      <c r="R10" s="337"/>
      <c r="S10" s="337">
        <v>189</v>
      </c>
      <c r="T10" s="337"/>
    </row>
    <row r="11" spans="1:20" ht="15" customHeight="1">
      <c r="A11" s="334" t="s">
        <v>98</v>
      </c>
      <c r="B11" s="334"/>
      <c r="C11" s="147">
        <v>5304</v>
      </c>
      <c r="D11" s="148">
        <v>1254278</v>
      </c>
      <c r="E11" s="148">
        <v>3633</v>
      </c>
      <c r="F11" s="148">
        <v>472623</v>
      </c>
      <c r="G11" s="148">
        <v>1474</v>
      </c>
      <c r="H11" s="148">
        <v>557536</v>
      </c>
      <c r="I11" s="340">
        <v>7</v>
      </c>
      <c r="J11" s="340">
        <v>0</v>
      </c>
      <c r="K11" s="340">
        <v>23534</v>
      </c>
      <c r="L11" s="340">
        <v>0</v>
      </c>
      <c r="M11" s="340">
        <v>188</v>
      </c>
      <c r="N11" s="340">
        <v>0</v>
      </c>
      <c r="O11" s="340">
        <v>200547</v>
      </c>
      <c r="P11" s="340">
        <v>0</v>
      </c>
      <c r="Q11" s="340">
        <v>2</v>
      </c>
      <c r="R11" s="340">
        <v>0</v>
      </c>
      <c r="S11" s="340">
        <v>38</v>
      </c>
      <c r="T11" s="340">
        <v>0</v>
      </c>
    </row>
    <row r="12" spans="1:20" ht="6" customHeight="1">
      <c r="A12" s="152"/>
      <c r="B12" s="152"/>
      <c r="C12" s="142"/>
      <c r="D12" s="143"/>
      <c r="E12" s="143"/>
      <c r="F12" s="143"/>
      <c r="G12" s="143"/>
      <c r="H12" s="143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</row>
    <row r="13" spans="1:20" ht="15" customHeight="1">
      <c r="A13" s="106" t="s">
        <v>98</v>
      </c>
      <c r="B13" s="152" t="s">
        <v>99</v>
      </c>
      <c r="C13" s="142">
        <v>345</v>
      </c>
      <c r="D13" s="143">
        <v>70497</v>
      </c>
      <c r="E13" s="143">
        <v>234</v>
      </c>
      <c r="F13" s="143">
        <v>29700</v>
      </c>
      <c r="G13" s="143">
        <v>98</v>
      </c>
      <c r="H13" s="143">
        <v>29852</v>
      </c>
      <c r="I13" s="337">
        <v>2</v>
      </c>
      <c r="J13" s="337"/>
      <c r="K13" s="337">
        <v>4608</v>
      </c>
      <c r="L13" s="337"/>
      <c r="M13" s="337">
        <v>11</v>
      </c>
      <c r="N13" s="337"/>
      <c r="O13" s="337">
        <v>6337</v>
      </c>
      <c r="P13" s="337"/>
      <c r="Q13" s="337">
        <v>0</v>
      </c>
      <c r="R13" s="337"/>
      <c r="S13" s="337">
        <v>0</v>
      </c>
      <c r="T13" s="337"/>
    </row>
    <row r="14" spans="1:20" ht="15" customHeight="1">
      <c r="A14" s="152"/>
      <c r="B14" s="152" t="s">
        <v>100</v>
      </c>
      <c r="C14" s="142">
        <v>331</v>
      </c>
      <c r="D14" s="143">
        <v>84130</v>
      </c>
      <c r="E14" s="143">
        <v>217</v>
      </c>
      <c r="F14" s="143">
        <v>27255</v>
      </c>
      <c r="G14" s="143">
        <v>93</v>
      </c>
      <c r="H14" s="143">
        <v>32453</v>
      </c>
      <c r="I14" s="337">
        <v>0</v>
      </c>
      <c r="J14" s="337"/>
      <c r="K14" s="337">
        <v>0</v>
      </c>
      <c r="L14" s="337"/>
      <c r="M14" s="337">
        <v>21</v>
      </c>
      <c r="N14" s="337"/>
      <c r="O14" s="337">
        <v>24422</v>
      </c>
      <c r="P14" s="337"/>
      <c r="Q14" s="337">
        <v>0</v>
      </c>
      <c r="R14" s="337"/>
      <c r="S14" s="337">
        <v>0</v>
      </c>
      <c r="T14" s="337"/>
    </row>
    <row r="15" spans="1:20" ht="15" customHeight="1">
      <c r="A15" s="152"/>
      <c r="B15" s="152" t="s">
        <v>79</v>
      </c>
      <c r="C15" s="142">
        <v>383</v>
      </c>
      <c r="D15" s="143">
        <v>86056</v>
      </c>
      <c r="E15" s="143">
        <v>269</v>
      </c>
      <c r="F15" s="143">
        <v>33617</v>
      </c>
      <c r="G15" s="143">
        <v>98</v>
      </c>
      <c r="H15" s="143">
        <v>31706</v>
      </c>
      <c r="I15" s="337">
        <v>1</v>
      </c>
      <c r="J15" s="337"/>
      <c r="K15" s="337">
        <v>10082</v>
      </c>
      <c r="L15" s="337"/>
      <c r="M15" s="337">
        <v>15</v>
      </c>
      <c r="N15" s="337"/>
      <c r="O15" s="337">
        <v>10651</v>
      </c>
      <c r="P15" s="337"/>
      <c r="Q15" s="337">
        <v>0</v>
      </c>
      <c r="R15" s="337"/>
      <c r="S15" s="337">
        <v>0</v>
      </c>
      <c r="T15" s="337"/>
    </row>
    <row r="16" spans="1:20" ht="15" customHeight="1">
      <c r="A16" s="152"/>
      <c r="B16" s="152" t="s">
        <v>80</v>
      </c>
      <c r="C16" s="142">
        <v>503</v>
      </c>
      <c r="D16" s="143">
        <v>115959</v>
      </c>
      <c r="E16" s="143">
        <v>331</v>
      </c>
      <c r="F16" s="143">
        <v>44447</v>
      </c>
      <c r="G16" s="143">
        <v>157</v>
      </c>
      <c r="H16" s="143">
        <v>50182</v>
      </c>
      <c r="I16" s="337">
        <v>0</v>
      </c>
      <c r="J16" s="337"/>
      <c r="K16" s="337">
        <v>0</v>
      </c>
      <c r="L16" s="337"/>
      <c r="M16" s="337">
        <v>15</v>
      </c>
      <c r="N16" s="337"/>
      <c r="O16" s="337">
        <v>21330</v>
      </c>
      <c r="P16" s="337"/>
      <c r="Q16" s="337">
        <v>0</v>
      </c>
      <c r="R16" s="337"/>
      <c r="S16" s="337">
        <v>0</v>
      </c>
      <c r="T16" s="337"/>
    </row>
    <row r="17" spans="1:20" ht="6" customHeight="1">
      <c r="A17" s="152"/>
      <c r="B17" s="152"/>
      <c r="C17" s="142"/>
      <c r="D17" s="143"/>
      <c r="E17" s="143"/>
      <c r="F17" s="143"/>
      <c r="G17" s="143"/>
      <c r="H17" s="143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</row>
    <row r="18" spans="1:20" ht="15" customHeight="1">
      <c r="A18" s="131"/>
      <c r="B18" s="152" t="s">
        <v>101</v>
      </c>
      <c r="C18" s="142">
        <v>537</v>
      </c>
      <c r="D18" s="143">
        <v>116753</v>
      </c>
      <c r="E18" s="143">
        <v>355</v>
      </c>
      <c r="F18" s="143">
        <v>48096</v>
      </c>
      <c r="G18" s="143">
        <v>156</v>
      </c>
      <c r="H18" s="143">
        <v>52920</v>
      </c>
      <c r="I18" s="337">
        <v>0</v>
      </c>
      <c r="J18" s="337"/>
      <c r="K18" s="337">
        <v>0</v>
      </c>
      <c r="L18" s="337"/>
      <c r="M18" s="337">
        <v>26</v>
      </c>
      <c r="N18" s="337"/>
      <c r="O18" s="337">
        <v>15737</v>
      </c>
      <c r="P18" s="337"/>
      <c r="Q18" s="337">
        <v>0</v>
      </c>
      <c r="R18" s="337"/>
      <c r="S18" s="337">
        <v>0</v>
      </c>
      <c r="T18" s="337"/>
    </row>
    <row r="19" spans="1:20" ht="15" customHeight="1">
      <c r="A19" s="131"/>
      <c r="B19" s="152" t="s">
        <v>102</v>
      </c>
      <c r="C19" s="142">
        <v>491</v>
      </c>
      <c r="D19" s="143">
        <v>152485</v>
      </c>
      <c r="E19" s="143">
        <v>332</v>
      </c>
      <c r="F19" s="143">
        <v>44254</v>
      </c>
      <c r="G19" s="143">
        <v>134</v>
      </c>
      <c r="H19" s="143">
        <v>95249</v>
      </c>
      <c r="I19" s="337">
        <v>1</v>
      </c>
      <c r="J19" s="337"/>
      <c r="K19" s="337">
        <v>275</v>
      </c>
      <c r="L19" s="337"/>
      <c r="M19" s="337">
        <v>23</v>
      </c>
      <c r="N19" s="337"/>
      <c r="O19" s="337">
        <v>12691</v>
      </c>
      <c r="P19" s="337"/>
      <c r="Q19" s="337">
        <v>1</v>
      </c>
      <c r="R19" s="337"/>
      <c r="S19" s="337">
        <v>16</v>
      </c>
      <c r="T19" s="337"/>
    </row>
    <row r="20" spans="1:20" ht="15" customHeight="1">
      <c r="A20" s="131"/>
      <c r="B20" s="152" t="s">
        <v>103</v>
      </c>
      <c r="C20" s="142">
        <v>475</v>
      </c>
      <c r="D20" s="143">
        <v>123008</v>
      </c>
      <c r="E20" s="143">
        <v>339</v>
      </c>
      <c r="F20" s="143">
        <v>43713</v>
      </c>
      <c r="G20" s="143">
        <v>122</v>
      </c>
      <c r="H20" s="143">
        <v>33015</v>
      </c>
      <c r="I20" s="337">
        <v>1</v>
      </c>
      <c r="J20" s="337"/>
      <c r="K20" s="337">
        <v>5998</v>
      </c>
      <c r="L20" s="337"/>
      <c r="M20" s="337">
        <v>13</v>
      </c>
      <c r="N20" s="337"/>
      <c r="O20" s="337">
        <v>40282</v>
      </c>
      <c r="P20" s="337"/>
      <c r="Q20" s="337">
        <v>0</v>
      </c>
      <c r="R20" s="337"/>
      <c r="S20" s="337">
        <v>0</v>
      </c>
      <c r="T20" s="337"/>
    </row>
    <row r="21" spans="1:20" ht="15" customHeight="1">
      <c r="A21" s="131"/>
      <c r="B21" s="152" t="s">
        <v>104</v>
      </c>
      <c r="C21" s="142">
        <v>440</v>
      </c>
      <c r="D21" s="143">
        <v>97221</v>
      </c>
      <c r="E21" s="143">
        <v>302</v>
      </c>
      <c r="F21" s="143">
        <v>38413</v>
      </c>
      <c r="G21" s="143">
        <v>132</v>
      </c>
      <c r="H21" s="143">
        <v>53915</v>
      </c>
      <c r="I21" s="337">
        <v>0</v>
      </c>
      <c r="J21" s="337"/>
      <c r="K21" s="337">
        <v>0</v>
      </c>
      <c r="L21" s="337"/>
      <c r="M21" s="337">
        <v>5</v>
      </c>
      <c r="N21" s="337"/>
      <c r="O21" s="337">
        <v>4871</v>
      </c>
      <c r="P21" s="337"/>
      <c r="Q21" s="337">
        <v>1</v>
      </c>
      <c r="R21" s="337"/>
      <c r="S21" s="337">
        <v>22</v>
      </c>
      <c r="T21" s="337"/>
    </row>
    <row r="22" spans="1:20" ht="6" customHeight="1">
      <c r="A22" s="131"/>
      <c r="B22" s="152"/>
      <c r="C22" s="142"/>
      <c r="D22" s="143"/>
      <c r="E22" s="143"/>
      <c r="F22" s="143"/>
      <c r="G22" s="143"/>
      <c r="H22" s="143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</row>
    <row r="23" spans="1:20" ht="15" customHeight="1">
      <c r="A23" s="152"/>
      <c r="B23" s="152" t="s">
        <v>105</v>
      </c>
      <c r="C23" s="142">
        <v>467</v>
      </c>
      <c r="D23" s="143">
        <v>107856</v>
      </c>
      <c r="E23" s="143">
        <v>333</v>
      </c>
      <c r="F23" s="143">
        <v>44699</v>
      </c>
      <c r="G23" s="143">
        <v>121</v>
      </c>
      <c r="H23" s="143">
        <v>39765</v>
      </c>
      <c r="I23" s="337">
        <v>2</v>
      </c>
      <c r="J23" s="337"/>
      <c r="K23" s="337">
        <v>2571</v>
      </c>
      <c r="L23" s="337"/>
      <c r="M23" s="337">
        <v>11</v>
      </c>
      <c r="N23" s="337"/>
      <c r="O23" s="337">
        <v>20821</v>
      </c>
      <c r="P23" s="337"/>
      <c r="Q23" s="337">
        <v>0</v>
      </c>
      <c r="R23" s="337"/>
      <c r="S23" s="337">
        <v>0</v>
      </c>
      <c r="T23" s="337"/>
    </row>
    <row r="24" spans="1:20" ht="15" customHeight="1">
      <c r="A24" s="106" t="s">
        <v>106</v>
      </c>
      <c r="B24" s="152" t="s">
        <v>107</v>
      </c>
      <c r="C24" s="142">
        <v>356</v>
      </c>
      <c r="D24" s="143">
        <v>68689</v>
      </c>
      <c r="E24" s="143">
        <v>235</v>
      </c>
      <c r="F24" s="143">
        <v>28424</v>
      </c>
      <c r="G24" s="143">
        <v>112</v>
      </c>
      <c r="H24" s="143">
        <v>35926</v>
      </c>
      <c r="I24" s="337">
        <v>0</v>
      </c>
      <c r="J24" s="337"/>
      <c r="K24" s="337">
        <v>0</v>
      </c>
      <c r="L24" s="337"/>
      <c r="M24" s="337">
        <v>9</v>
      </c>
      <c r="N24" s="337"/>
      <c r="O24" s="337">
        <v>4339</v>
      </c>
      <c r="P24" s="337"/>
      <c r="Q24" s="337">
        <v>0</v>
      </c>
      <c r="R24" s="337"/>
      <c r="S24" s="337">
        <v>0</v>
      </c>
      <c r="T24" s="337"/>
    </row>
    <row r="25" spans="1:20" ht="15" customHeight="1">
      <c r="A25" s="152"/>
      <c r="B25" s="152" t="s">
        <v>108</v>
      </c>
      <c r="C25" s="142">
        <v>410</v>
      </c>
      <c r="D25" s="143">
        <v>71728</v>
      </c>
      <c r="E25" s="143">
        <v>293</v>
      </c>
      <c r="F25" s="143">
        <v>37913</v>
      </c>
      <c r="G25" s="143">
        <v>104</v>
      </c>
      <c r="H25" s="143">
        <v>21012</v>
      </c>
      <c r="I25" s="337">
        <v>0</v>
      </c>
      <c r="J25" s="337"/>
      <c r="K25" s="337">
        <v>0</v>
      </c>
      <c r="L25" s="337"/>
      <c r="M25" s="337">
        <v>13</v>
      </c>
      <c r="N25" s="337"/>
      <c r="O25" s="337">
        <v>12803</v>
      </c>
      <c r="P25" s="337"/>
      <c r="Q25" s="337">
        <v>0</v>
      </c>
      <c r="R25" s="337"/>
      <c r="S25" s="337">
        <v>0</v>
      </c>
      <c r="T25" s="337"/>
    </row>
    <row r="26" spans="1:20" ht="15" customHeight="1">
      <c r="A26" s="152"/>
      <c r="B26" s="152" t="s">
        <v>109</v>
      </c>
      <c r="C26" s="142">
        <v>566</v>
      </c>
      <c r="D26" s="143">
        <v>159896</v>
      </c>
      <c r="E26" s="143">
        <v>393</v>
      </c>
      <c r="F26" s="143">
        <v>52092</v>
      </c>
      <c r="G26" s="143">
        <v>147</v>
      </c>
      <c r="H26" s="143">
        <v>81541</v>
      </c>
      <c r="I26" s="337">
        <v>0</v>
      </c>
      <c r="J26" s="337"/>
      <c r="K26" s="337">
        <v>0</v>
      </c>
      <c r="L26" s="337"/>
      <c r="M26" s="337">
        <v>26</v>
      </c>
      <c r="N26" s="337"/>
      <c r="O26" s="337">
        <v>26263</v>
      </c>
      <c r="P26" s="337"/>
      <c r="Q26" s="337">
        <v>0</v>
      </c>
      <c r="R26" s="337"/>
      <c r="S26" s="337">
        <v>0</v>
      </c>
      <c r="T26" s="337"/>
    </row>
    <row r="27" spans="1:20" ht="6" customHeight="1" thickBot="1">
      <c r="A27" s="153"/>
      <c r="B27" s="153"/>
      <c r="C27" s="130"/>
      <c r="D27" s="121"/>
      <c r="E27" s="121"/>
      <c r="F27" s="121"/>
      <c r="G27" s="121"/>
      <c r="H27" s="121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</row>
    <row r="28" spans="1:20" ht="18" customHeight="1">
      <c r="A28" s="123" t="s">
        <v>110</v>
      </c>
      <c r="B28" s="131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</row>
  </sheetData>
  <mergeCells count="152">
    <mergeCell ref="I5:J5"/>
    <mergeCell ref="K5:L5"/>
    <mergeCell ref="M5:N5"/>
    <mergeCell ref="O5:P5"/>
    <mergeCell ref="Q5:R5"/>
    <mergeCell ref="S5:T5"/>
    <mergeCell ref="Q4:T4"/>
    <mergeCell ref="M4:P4"/>
    <mergeCell ref="Q9:R9"/>
    <mergeCell ref="S9:T9"/>
    <mergeCell ref="I8:J8"/>
    <mergeCell ref="K8:L8"/>
    <mergeCell ref="M8:N8"/>
    <mergeCell ref="O8:P8"/>
    <mergeCell ref="Q7:R7"/>
    <mergeCell ref="S7:T7"/>
    <mergeCell ref="Q8:R8"/>
    <mergeCell ref="S8:T8"/>
    <mergeCell ref="Q10:R10"/>
    <mergeCell ref="S10:T10"/>
    <mergeCell ref="I9:J9"/>
    <mergeCell ref="K9:L9"/>
    <mergeCell ref="I10:J10"/>
    <mergeCell ref="K10:L10"/>
    <mergeCell ref="M10:N10"/>
    <mergeCell ref="O10:P10"/>
    <mergeCell ref="M9:N9"/>
    <mergeCell ref="O9:P9"/>
    <mergeCell ref="I11:J11"/>
    <mergeCell ref="K11:L11"/>
    <mergeCell ref="M11:N11"/>
    <mergeCell ref="O11:P11"/>
    <mergeCell ref="Q13:R13"/>
    <mergeCell ref="S13:T13"/>
    <mergeCell ref="I12:J12"/>
    <mergeCell ref="K12:L12"/>
    <mergeCell ref="M12:N12"/>
    <mergeCell ref="O12:P12"/>
    <mergeCell ref="Q11:R11"/>
    <mergeCell ref="S11:T11"/>
    <mergeCell ref="Q12:R12"/>
    <mergeCell ref="S12:T12"/>
    <mergeCell ref="Q14:R14"/>
    <mergeCell ref="S14:T14"/>
    <mergeCell ref="I13:J13"/>
    <mergeCell ref="K13:L13"/>
    <mergeCell ref="I14:J14"/>
    <mergeCell ref="K14:L14"/>
    <mergeCell ref="M14:N14"/>
    <mergeCell ref="O14:P14"/>
    <mergeCell ref="M13:N13"/>
    <mergeCell ref="O13:P13"/>
    <mergeCell ref="I15:J15"/>
    <mergeCell ref="K15:L15"/>
    <mergeCell ref="M15:N15"/>
    <mergeCell ref="O15:P15"/>
    <mergeCell ref="Q17:R17"/>
    <mergeCell ref="S17:T17"/>
    <mergeCell ref="I16:J16"/>
    <mergeCell ref="K16:L16"/>
    <mergeCell ref="M16:N16"/>
    <mergeCell ref="O16:P16"/>
    <mergeCell ref="Q15:R15"/>
    <mergeCell ref="S15:T15"/>
    <mergeCell ref="Q16:R16"/>
    <mergeCell ref="S16:T16"/>
    <mergeCell ref="Q18:R18"/>
    <mergeCell ref="S18:T18"/>
    <mergeCell ref="I17:J17"/>
    <mergeCell ref="K17:L17"/>
    <mergeCell ref="I18:J18"/>
    <mergeCell ref="K18:L18"/>
    <mergeCell ref="M18:N18"/>
    <mergeCell ref="O18:P18"/>
    <mergeCell ref="M17:N17"/>
    <mergeCell ref="O17:P17"/>
    <mergeCell ref="I19:J19"/>
    <mergeCell ref="K19:L19"/>
    <mergeCell ref="M19:N19"/>
    <mergeCell ref="O19:P19"/>
    <mergeCell ref="Q21:R21"/>
    <mergeCell ref="S21:T21"/>
    <mergeCell ref="I20:J20"/>
    <mergeCell ref="K20:L20"/>
    <mergeCell ref="M20:N20"/>
    <mergeCell ref="O20:P20"/>
    <mergeCell ref="Q19:R19"/>
    <mergeCell ref="S19:T19"/>
    <mergeCell ref="Q20:R20"/>
    <mergeCell ref="S20:T20"/>
    <mergeCell ref="Q22:R22"/>
    <mergeCell ref="S22:T22"/>
    <mergeCell ref="I21:J21"/>
    <mergeCell ref="K21:L21"/>
    <mergeCell ref="I22:J22"/>
    <mergeCell ref="K22:L22"/>
    <mergeCell ref="M22:N22"/>
    <mergeCell ref="O22:P22"/>
    <mergeCell ref="M21:N21"/>
    <mergeCell ref="O21:P21"/>
    <mergeCell ref="I23:J23"/>
    <mergeCell ref="K23:L23"/>
    <mergeCell ref="M23:N23"/>
    <mergeCell ref="O23:P23"/>
    <mergeCell ref="Q25:R25"/>
    <mergeCell ref="S25:T25"/>
    <mergeCell ref="I24:J24"/>
    <mergeCell ref="K24:L24"/>
    <mergeCell ref="M24:N24"/>
    <mergeCell ref="O24:P24"/>
    <mergeCell ref="Q23:R23"/>
    <mergeCell ref="S23:T23"/>
    <mergeCell ref="Q24:R24"/>
    <mergeCell ref="S24:T24"/>
    <mergeCell ref="Q26:R26"/>
    <mergeCell ref="S26:T26"/>
    <mergeCell ref="I25:J25"/>
    <mergeCell ref="K25:L25"/>
    <mergeCell ref="I26:J26"/>
    <mergeCell ref="K26:L26"/>
    <mergeCell ref="M26:N26"/>
    <mergeCell ref="O26:P26"/>
    <mergeCell ref="M25:N25"/>
    <mergeCell ref="O25:P25"/>
    <mergeCell ref="A4:B5"/>
    <mergeCell ref="A2:H2"/>
    <mergeCell ref="C4:D4"/>
    <mergeCell ref="E4:F4"/>
    <mergeCell ref="G4:H4"/>
    <mergeCell ref="A9:B9"/>
    <mergeCell ref="A10:B10"/>
    <mergeCell ref="A11:B11"/>
    <mergeCell ref="A7:B7"/>
    <mergeCell ref="K6:L6"/>
    <mergeCell ref="M6:N6"/>
    <mergeCell ref="O6:P6"/>
    <mergeCell ref="A8:B8"/>
    <mergeCell ref="A6:B6"/>
    <mergeCell ref="I7:J7"/>
    <mergeCell ref="K7:L7"/>
    <mergeCell ref="M7:N7"/>
    <mergeCell ref="O7:P7"/>
    <mergeCell ref="Q6:R6"/>
    <mergeCell ref="S6:T6"/>
    <mergeCell ref="I4:L4"/>
    <mergeCell ref="Q27:R27"/>
    <mergeCell ref="S27:T27"/>
    <mergeCell ref="I27:J27"/>
    <mergeCell ref="K27:L27"/>
    <mergeCell ref="M27:N27"/>
    <mergeCell ref="O27:P27"/>
    <mergeCell ref="I6:J6"/>
  </mergeCells>
  <printOptions horizontalCentered="1"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A2" sqref="A2:R2"/>
    </sheetView>
  </sheetViews>
  <sheetFormatPr defaultColWidth="9.00390625" defaultRowHeight="13.5"/>
  <cols>
    <col min="1" max="1" width="0.875" style="154" customWidth="1"/>
    <col min="2" max="2" width="3.625" style="154" customWidth="1"/>
    <col min="3" max="3" width="2.125" style="154" customWidth="1"/>
    <col min="4" max="4" width="0.875" style="154" customWidth="1"/>
    <col min="5" max="5" width="2.125" style="105" customWidth="1"/>
    <col min="6" max="6" width="0.875" style="105" customWidth="1"/>
    <col min="7" max="7" width="13.125" style="105" customWidth="1"/>
    <col min="8" max="8" width="0.875" style="105" customWidth="1"/>
    <col min="9" max="9" width="5.125" style="105" customWidth="1"/>
    <col min="10" max="10" width="0.875" style="105" customWidth="1"/>
    <col min="11" max="11" width="9.875" style="105" customWidth="1"/>
    <col min="12" max="12" width="10.00390625" style="105" customWidth="1"/>
    <col min="13" max="13" width="5.75390625" style="105" customWidth="1"/>
    <col min="14" max="14" width="4.125" style="105" customWidth="1"/>
    <col min="15" max="15" width="10.00390625" style="105" customWidth="1"/>
    <col min="16" max="16" width="2.625" style="105" customWidth="1"/>
    <col min="17" max="17" width="6.875" style="105" customWidth="1"/>
    <col min="18" max="18" width="10.375" style="105" customWidth="1"/>
  </cols>
  <sheetData>
    <row r="1" spans="1:18" ht="33" customHeight="1">
      <c r="A1" s="358"/>
      <c r="B1" s="358"/>
      <c r="C1" s="358"/>
      <c r="D1" s="358"/>
      <c r="E1" s="358"/>
      <c r="F1" s="358"/>
      <c r="G1" s="35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51" customHeight="1">
      <c r="A2" s="257" t="s">
        <v>120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</row>
    <row r="3" spans="1:18" ht="16.5" customHeight="1" thickBo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06"/>
    </row>
    <row r="4" spans="1:18" ht="18" customHeight="1">
      <c r="A4" s="338" t="s">
        <v>121</v>
      </c>
      <c r="B4" s="344"/>
      <c r="C4" s="344"/>
      <c r="D4" s="344"/>
      <c r="E4" s="344"/>
      <c r="F4" s="344"/>
      <c r="G4" s="344"/>
      <c r="H4" s="344"/>
      <c r="I4" s="219" t="s">
        <v>122</v>
      </c>
      <c r="J4" s="219"/>
      <c r="K4" s="219"/>
      <c r="L4" s="352" t="s">
        <v>123</v>
      </c>
      <c r="M4" s="353"/>
      <c r="N4" s="251" t="s">
        <v>124</v>
      </c>
      <c r="O4" s="251"/>
      <c r="P4" s="251"/>
      <c r="Q4" s="251"/>
      <c r="R4" s="190"/>
    </row>
    <row r="5" spans="1:18" ht="15" customHeight="1">
      <c r="A5" s="193"/>
      <c r="B5" s="345"/>
      <c r="C5" s="345"/>
      <c r="D5" s="345"/>
      <c r="E5" s="345"/>
      <c r="F5" s="345"/>
      <c r="G5" s="345"/>
      <c r="H5" s="345"/>
      <c r="I5" s="350"/>
      <c r="J5" s="350"/>
      <c r="K5" s="350"/>
      <c r="L5" s="161"/>
      <c r="M5" s="354"/>
      <c r="N5" s="350" t="s">
        <v>125</v>
      </c>
      <c r="O5" s="350"/>
      <c r="P5" s="350"/>
      <c r="Q5" s="350" t="s">
        <v>126</v>
      </c>
      <c r="R5" s="161"/>
    </row>
    <row r="6" spans="1:18" ht="15" customHeight="1">
      <c r="A6" s="339"/>
      <c r="B6" s="346"/>
      <c r="C6" s="346"/>
      <c r="D6" s="346"/>
      <c r="E6" s="346"/>
      <c r="F6" s="346"/>
      <c r="G6" s="346"/>
      <c r="H6" s="346"/>
      <c r="I6" s="220"/>
      <c r="J6" s="220"/>
      <c r="K6" s="220"/>
      <c r="L6" s="351" t="s">
        <v>127</v>
      </c>
      <c r="M6" s="341"/>
      <c r="N6" s="220" t="s">
        <v>128</v>
      </c>
      <c r="O6" s="220"/>
      <c r="P6" s="220"/>
      <c r="Q6" s="220" t="s">
        <v>129</v>
      </c>
      <c r="R6" s="351"/>
    </row>
    <row r="7" spans="1:18" ht="7.5" customHeight="1">
      <c r="A7" s="131"/>
      <c r="B7" s="122"/>
      <c r="C7" s="122"/>
      <c r="D7" s="122"/>
      <c r="E7" s="122"/>
      <c r="F7" s="122"/>
      <c r="G7" s="122"/>
      <c r="H7" s="141"/>
      <c r="I7" s="363"/>
      <c r="J7" s="165"/>
      <c r="K7" s="165"/>
      <c r="L7" s="165"/>
      <c r="M7" s="165"/>
      <c r="N7" s="165"/>
      <c r="O7" s="165"/>
      <c r="P7" s="165"/>
      <c r="Q7" s="165"/>
      <c r="R7" s="165"/>
    </row>
    <row r="8" spans="1:18" ht="22.5" customHeight="1">
      <c r="A8" s="131"/>
      <c r="B8" s="137" t="s">
        <v>130</v>
      </c>
      <c r="C8" s="137"/>
      <c r="D8" s="137"/>
      <c r="E8" s="137"/>
      <c r="F8" s="137"/>
      <c r="G8" s="137"/>
      <c r="H8" s="141"/>
      <c r="I8" s="347">
        <v>278314</v>
      </c>
      <c r="J8" s="348"/>
      <c r="K8" s="348"/>
      <c r="L8" s="348">
        <v>33769521</v>
      </c>
      <c r="M8" s="348"/>
      <c r="N8" s="349">
        <v>1320122361</v>
      </c>
      <c r="O8" s="349"/>
      <c r="P8" s="349"/>
      <c r="Q8" s="348">
        <v>39092.125736696114</v>
      </c>
      <c r="R8" s="348"/>
    </row>
    <row r="9" spans="1:18" ht="22.5" customHeight="1">
      <c r="A9" s="131"/>
      <c r="B9" s="137" t="s">
        <v>131</v>
      </c>
      <c r="C9" s="137"/>
      <c r="D9" s="137"/>
      <c r="E9" s="137"/>
      <c r="F9" s="137"/>
      <c r="G9" s="137"/>
      <c r="H9" s="141"/>
      <c r="I9" s="347">
        <v>279463</v>
      </c>
      <c r="J9" s="348"/>
      <c r="K9" s="348"/>
      <c r="L9" s="348">
        <v>34350003</v>
      </c>
      <c r="M9" s="348"/>
      <c r="N9" s="349">
        <v>1385853854</v>
      </c>
      <c r="O9" s="349"/>
      <c r="P9" s="349"/>
      <c r="Q9" s="348">
        <v>40345.08684031265</v>
      </c>
      <c r="R9" s="348"/>
    </row>
    <row r="10" spans="1:18" ht="22.5" customHeight="1">
      <c r="A10" s="131"/>
      <c r="B10" s="137" t="s">
        <v>132</v>
      </c>
      <c r="C10" s="137"/>
      <c r="D10" s="137"/>
      <c r="E10" s="137"/>
      <c r="F10" s="137"/>
      <c r="G10" s="137"/>
      <c r="H10" s="141"/>
      <c r="I10" s="347">
        <v>279150</v>
      </c>
      <c r="J10" s="348"/>
      <c r="K10" s="348"/>
      <c r="L10" s="348">
        <v>34796581</v>
      </c>
      <c r="M10" s="348"/>
      <c r="N10" s="349">
        <v>1280204047</v>
      </c>
      <c r="O10" s="349"/>
      <c r="P10" s="349"/>
      <c r="Q10" s="348">
        <v>36791.08723354171</v>
      </c>
      <c r="R10" s="348"/>
    </row>
    <row r="11" spans="1:18" s="166" customFormat="1" ht="22.5" customHeight="1">
      <c r="A11" s="131"/>
      <c r="B11" s="137" t="s">
        <v>133</v>
      </c>
      <c r="C11" s="137"/>
      <c r="D11" s="137"/>
      <c r="E11" s="137"/>
      <c r="F11" s="137"/>
      <c r="G11" s="137"/>
      <c r="H11" s="141"/>
      <c r="I11" s="347">
        <v>279270</v>
      </c>
      <c r="J11" s="348"/>
      <c r="K11" s="348"/>
      <c r="L11" s="348">
        <v>35178827</v>
      </c>
      <c r="M11" s="348"/>
      <c r="N11" s="349">
        <v>1329408704</v>
      </c>
      <c r="O11" s="349"/>
      <c r="P11" s="349"/>
      <c r="Q11" s="348">
        <v>37790.02364120896</v>
      </c>
      <c r="R11" s="348"/>
    </row>
    <row r="12" spans="1:18" ht="22.5" customHeight="1">
      <c r="A12" s="131"/>
      <c r="B12" s="334" t="s">
        <v>134</v>
      </c>
      <c r="C12" s="334"/>
      <c r="D12" s="334"/>
      <c r="E12" s="334"/>
      <c r="F12" s="334"/>
      <c r="G12" s="334"/>
      <c r="H12" s="167"/>
      <c r="I12" s="355">
        <v>400979</v>
      </c>
      <c r="J12" s="356"/>
      <c r="K12" s="356"/>
      <c r="L12" s="356">
        <v>49367423</v>
      </c>
      <c r="M12" s="356"/>
      <c r="N12" s="357">
        <v>1770078686</v>
      </c>
      <c r="O12" s="357"/>
      <c r="P12" s="357"/>
      <c r="Q12" s="356">
        <v>35855</v>
      </c>
      <c r="R12" s="356"/>
    </row>
    <row r="13" spans="1:18" ht="7.5" customHeight="1">
      <c r="A13" s="131"/>
      <c r="B13" s="137"/>
      <c r="C13" s="137"/>
      <c r="D13" s="137"/>
      <c r="E13" s="137"/>
      <c r="F13" s="137"/>
      <c r="G13" s="137"/>
      <c r="H13" s="141"/>
      <c r="I13" s="347"/>
      <c r="J13" s="348"/>
      <c r="K13" s="348"/>
      <c r="L13" s="348"/>
      <c r="M13" s="348"/>
      <c r="N13" s="349"/>
      <c r="O13" s="349"/>
      <c r="P13" s="349"/>
      <c r="Q13" s="348"/>
      <c r="R13" s="348"/>
    </row>
    <row r="14" spans="1:18" ht="22.5" customHeight="1">
      <c r="A14" s="131"/>
      <c r="B14" s="343" t="s">
        <v>135</v>
      </c>
      <c r="C14" s="343"/>
      <c r="D14" s="131"/>
      <c r="E14" s="128" t="s">
        <v>136</v>
      </c>
      <c r="F14" s="141"/>
      <c r="G14" s="141" t="s">
        <v>137</v>
      </c>
      <c r="H14" s="141"/>
      <c r="I14" s="347">
        <v>258190</v>
      </c>
      <c r="J14" s="348"/>
      <c r="K14" s="348"/>
      <c r="L14" s="348">
        <v>22844730</v>
      </c>
      <c r="M14" s="348"/>
      <c r="N14" s="349">
        <v>637133351</v>
      </c>
      <c r="O14" s="349"/>
      <c r="P14" s="349"/>
      <c r="Q14" s="348">
        <v>27890</v>
      </c>
      <c r="R14" s="348"/>
    </row>
    <row r="15" spans="1:18" ht="22.5" customHeight="1">
      <c r="A15" s="131"/>
      <c r="B15" s="343" t="s">
        <v>138</v>
      </c>
      <c r="C15" s="343"/>
      <c r="D15" s="131"/>
      <c r="E15" s="128" t="s">
        <v>139</v>
      </c>
      <c r="F15" s="141"/>
      <c r="G15" s="141" t="s">
        <v>140</v>
      </c>
      <c r="H15" s="141"/>
      <c r="I15" s="347">
        <v>118086</v>
      </c>
      <c r="J15" s="348"/>
      <c r="K15" s="348"/>
      <c r="L15" s="348">
        <v>25428857</v>
      </c>
      <c r="M15" s="348"/>
      <c r="N15" s="349">
        <v>1131453911</v>
      </c>
      <c r="O15" s="349"/>
      <c r="P15" s="349"/>
      <c r="Q15" s="348">
        <v>44495</v>
      </c>
      <c r="R15" s="348"/>
    </row>
    <row r="16" spans="1:18" ht="22.5" customHeight="1">
      <c r="A16" s="131"/>
      <c r="B16" s="137"/>
      <c r="C16" s="137"/>
      <c r="D16" s="131"/>
      <c r="E16" s="359" t="s">
        <v>141</v>
      </c>
      <c r="F16" s="359"/>
      <c r="G16" s="359"/>
      <c r="H16" s="141"/>
      <c r="I16" s="347">
        <v>24703</v>
      </c>
      <c r="J16" s="348"/>
      <c r="K16" s="348"/>
      <c r="L16" s="348">
        <v>1093836</v>
      </c>
      <c r="M16" s="348"/>
      <c r="N16" s="349">
        <v>1491424</v>
      </c>
      <c r="O16" s="349"/>
      <c r="P16" s="349"/>
      <c r="Q16" s="348">
        <v>1363</v>
      </c>
      <c r="R16" s="348"/>
    </row>
    <row r="17" spans="1:18" ht="7.5" customHeight="1" thickBot="1">
      <c r="A17" s="153"/>
      <c r="B17" s="360"/>
      <c r="C17" s="360"/>
      <c r="D17" s="360"/>
      <c r="E17" s="360"/>
      <c r="F17" s="360"/>
      <c r="G17" s="360"/>
      <c r="H17" s="168"/>
      <c r="I17" s="361"/>
      <c r="J17" s="362"/>
      <c r="K17" s="362"/>
      <c r="L17" s="362"/>
      <c r="M17" s="362"/>
      <c r="N17" s="362"/>
      <c r="O17" s="362"/>
      <c r="P17" s="362"/>
      <c r="Q17" s="362"/>
      <c r="R17" s="362"/>
    </row>
    <row r="18" spans="1:18" ht="18" customHeight="1">
      <c r="A18" s="123" t="s">
        <v>142</v>
      </c>
      <c r="B18" s="123"/>
      <c r="C18" s="131"/>
      <c r="D18" s="131"/>
      <c r="E18" s="128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</row>
  </sheetData>
  <mergeCells count="67">
    <mergeCell ref="I11:K11"/>
    <mergeCell ref="L11:M11"/>
    <mergeCell ref="N11:P11"/>
    <mergeCell ref="Q11:R11"/>
    <mergeCell ref="I10:K10"/>
    <mergeCell ref="L10:M10"/>
    <mergeCell ref="N10:P10"/>
    <mergeCell ref="Q10:R10"/>
    <mergeCell ref="I9:K9"/>
    <mergeCell ref="L9:M9"/>
    <mergeCell ref="N9:P9"/>
    <mergeCell ref="Q9:R9"/>
    <mergeCell ref="I8:K8"/>
    <mergeCell ref="L8:M8"/>
    <mergeCell ref="N8:P8"/>
    <mergeCell ref="Q8:R8"/>
    <mergeCell ref="Q7:R7"/>
    <mergeCell ref="B17:G17"/>
    <mergeCell ref="I17:K17"/>
    <mergeCell ref="L17:M17"/>
    <mergeCell ref="N17:P17"/>
    <mergeCell ref="Q17:R17"/>
    <mergeCell ref="B16:C16"/>
    <mergeCell ref="B7:G7"/>
    <mergeCell ref="I7:K7"/>
    <mergeCell ref="L7:M7"/>
    <mergeCell ref="N7:P7"/>
    <mergeCell ref="A1:G1"/>
    <mergeCell ref="E16:G16"/>
    <mergeCell ref="A2:R2"/>
    <mergeCell ref="I14:K14"/>
    <mergeCell ref="L14:M14"/>
    <mergeCell ref="N14:P14"/>
    <mergeCell ref="Q14:R14"/>
    <mergeCell ref="I13:K13"/>
    <mergeCell ref="Q15:R15"/>
    <mergeCell ref="I16:K16"/>
    <mergeCell ref="L16:M16"/>
    <mergeCell ref="N16:P16"/>
    <mergeCell ref="Q16:R16"/>
    <mergeCell ref="L13:M13"/>
    <mergeCell ref="N13:P13"/>
    <mergeCell ref="Q13:R13"/>
    <mergeCell ref="I12:K12"/>
    <mergeCell ref="L12:M12"/>
    <mergeCell ref="N12:P12"/>
    <mergeCell ref="Q12:R12"/>
    <mergeCell ref="I4:K6"/>
    <mergeCell ref="N5:P5"/>
    <mergeCell ref="Q5:R5"/>
    <mergeCell ref="N6:P6"/>
    <mergeCell ref="Q6:R6"/>
    <mergeCell ref="N4:R4"/>
    <mergeCell ref="L4:M5"/>
    <mergeCell ref="L6:M6"/>
    <mergeCell ref="B15:C15"/>
    <mergeCell ref="I15:K15"/>
    <mergeCell ref="L15:M15"/>
    <mergeCell ref="N15:P15"/>
    <mergeCell ref="A4:H6"/>
    <mergeCell ref="B8:G8"/>
    <mergeCell ref="B9:G9"/>
    <mergeCell ref="B10:G10"/>
    <mergeCell ref="B11:G11"/>
    <mergeCell ref="B12:G12"/>
    <mergeCell ref="B13:G13"/>
    <mergeCell ref="B14:C1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A2" sqref="A2:S2"/>
    </sheetView>
  </sheetViews>
  <sheetFormatPr defaultColWidth="9.00390625" defaultRowHeight="13.5"/>
  <cols>
    <col min="1" max="1" width="0.875" style="154" customWidth="1"/>
    <col min="2" max="2" width="3.625" style="154" customWidth="1"/>
    <col min="3" max="3" width="2.125" style="154" customWidth="1"/>
    <col min="4" max="4" width="0.875" style="154" customWidth="1"/>
    <col min="5" max="5" width="2.125" style="105" customWidth="1"/>
    <col min="6" max="6" width="0.875" style="105" customWidth="1"/>
    <col min="7" max="7" width="13.125" style="105" customWidth="1"/>
    <col min="8" max="8" width="0.875" style="105" customWidth="1"/>
    <col min="9" max="9" width="5.125" style="105" customWidth="1"/>
    <col min="10" max="10" width="0.875" style="105" customWidth="1"/>
    <col min="11" max="11" width="5.75390625" style="105" customWidth="1"/>
    <col min="12" max="12" width="4.125" style="105" customWidth="1"/>
    <col min="13" max="13" width="10.00390625" style="105" customWidth="1"/>
    <col min="14" max="14" width="2.625" style="105" customWidth="1"/>
    <col min="15" max="15" width="6.875" style="105" customWidth="1"/>
    <col min="16" max="16" width="10.375" style="105" customWidth="1"/>
    <col min="17" max="17" width="2.625" style="105" customWidth="1"/>
    <col min="18" max="18" width="6.875" style="105" customWidth="1"/>
    <col min="19" max="19" width="10.375" style="105" customWidth="1"/>
  </cols>
  <sheetData>
    <row r="1" spans="1:19" ht="33" customHeight="1">
      <c r="A1" s="358"/>
      <c r="B1" s="358"/>
      <c r="C1" s="358"/>
      <c r="D1" s="358"/>
      <c r="E1" s="358"/>
      <c r="F1" s="358"/>
      <c r="G1" s="35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19" ht="30" customHeight="1">
      <c r="A2" s="257" t="s">
        <v>143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</row>
    <row r="3" spans="1:19" ht="16.5" customHeight="1" thickBot="1">
      <c r="A3" s="131"/>
      <c r="B3" s="131"/>
      <c r="C3" s="131"/>
      <c r="D3" s="131"/>
      <c r="E3" s="128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24"/>
      <c r="Q3" s="141"/>
      <c r="R3" s="141"/>
      <c r="S3" s="124" t="s">
        <v>82</v>
      </c>
    </row>
    <row r="4" spans="1:19" ht="18" customHeight="1">
      <c r="A4" s="372" t="s">
        <v>144</v>
      </c>
      <c r="B4" s="373"/>
      <c r="C4" s="344" t="s">
        <v>145</v>
      </c>
      <c r="D4" s="344"/>
      <c r="E4" s="344"/>
      <c r="F4" s="344"/>
      <c r="G4" s="344"/>
      <c r="H4" s="344"/>
      <c r="I4" s="344"/>
      <c r="J4" s="344"/>
      <c r="K4" s="379" t="s">
        <v>146</v>
      </c>
      <c r="L4" s="379"/>
      <c r="M4" s="379"/>
      <c r="N4" s="379" t="s">
        <v>147</v>
      </c>
      <c r="O4" s="379"/>
      <c r="P4" s="380"/>
      <c r="Q4" s="367" t="s">
        <v>148</v>
      </c>
      <c r="R4" s="367"/>
      <c r="S4" s="368"/>
    </row>
    <row r="5" spans="1:19" ht="24" customHeight="1">
      <c r="A5" s="374"/>
      <c r="B5" s="375"/>
      <c r="C5" s="346"/>
      <c r="D5" s="346"/>
      <c r="E5" s="346"/>
      <c r="F5" s="346"/>
      <c r="G5" s="346"/>
      <c r="H5" s="346"/>
      <c r="I5" s="346"/>
      <c r="J5" s="371"/>
      <c r="K5" s="381" t="s">
        <v>149</v>
      </c>
      <c r="L5" s="381"/>
      <c r="M5" s="174" t="s">
        <v>150</v>
      </c>
      <c r="N5" s="381" t="s">
        <v>149</v>
      </c>
      <c r="O5" s="381"/>
      <c r="P5" s="175" t="s">
        <v>150</v>
      </c>
      <c r="Q5" s="366" t="s">
        <v>149</v>
      </c>
      <c r="R5" s="366"/>
      <c r="S5" s="176" t="s">
        <v>150</v>
      </c>
    </row>
    <row r="6" spans="1:19" ht="6" customHeight="1">
      <c r="A6" s="137"/>
      <c r="B6" s="137"/>
      <c r="C6" s="131"/>
      <c r="D6" s="131"/>
      <c r="E6" s="276"/>
      <c r="F6" s="276"/>
      <c r="G6" s="276"/>
      <c r="H6" s="276"/>
      <c r="I6" s="276"/>
      <c r="J6" s="141"/>
      <c r="K6" s="363"/>
      <c r="L6" s="165"/>
      <c r="M6" s="141"/>
      <c r="N6" s="165"/>
      <c r="O6" s="165"/>
      <c r="P6" s="141"/>
      <c r="Q6" s="369"/>
      <c r="R6" s="369"/>
      <c r="S6" s="167"/>
    </row>
    <row r="7" spans="1:19" ht="24" customHeight="1">
      <c r="A7" s="137"/>
      <c r="B7" s="137"/>
      <c r="C7" s="131"/>
      <c r="D7" s="131"/>
      <c r="E7" s="137" t="s">
        <v>151</v>
      </c>
      <c r="F7" s="137"/>
      <c r="G7" s="137"/>
      <c r="H7" s="137"/>
      <c r="I7" s="137"/>
      <c r="J7" s="131"/>
      <c r="K7" s="382">
        <v>89067</v>
      </c>
      <c r="L7" s="383"/>
      <c r="M7" s="177">
        <v>19467584</v>
      </c>
      <c r="N7" s="383">
        <v>89520</v>
      </c>
      <c r="O7" s="383"/>
      <c r="P7" s="177">
        <v>19673527</v>
      </c>
      <c r="Q7" s="365">
        <v>120779</v>
      </c>
      <c r="R7" s="365"/>
      <c r="S7" s="178">
        <v>25499387</v>
      </c>
    </row>
    <row r="8" spans="1:19" ht="6.75" customHeight="1">
      <c r="A8" s="137"/>
      <c r="B8" s="137"/>
      <c r="C8" s="131"/>
      <c r="D8" s="131"/>
      <c r="E8" s="137"/>
      <c r="F8" s="137"/>
      <c r="G8" s="137"/>
      <c r="H8" s="137"/>
      <c r="I8" s="137"/>
      <c r="J8" s="131"/>
      <c r="K8" s="382"/>
      <c r="L8" s="383"/>
      <c r="M8" s="177"/>
      <c r="N8" s="383"/>
      <c r="O8" s="383"/>
      <c r="P8" s="177"/>
      <c r="Q8" s="365"/>
      <c r="R8" s="365"/>
      <c r="S8" s="178"/>
    </row>
    <row r="9" spans="1:19" ht="22.5" customHeight="1">
      <c r="A9" s="377" t="s">
        <v>152</v>
      </c>
      <c r="B9" s="377"/>
      <c r="C9" s="131" t="s">
        <v>153</v>
      </c>
      <c r="D9" s="131"/>
      <c r="E9" s="359" t="s">
        <v>154</v>
      </c>
      <c r="F9" s="359"/>
      <c r="G9" s="359"/>
      <c r="H9" s="359"/>
      <c r="I9" s="359"/>
      <c r="J9" s="128"/>
      <c r="K9" s="382">
        <v>135</v>
      </c>
      <c r="L9" s="383"/>
      <c r="M9" s="177">
        <v>444240</v>
      </c>
      <c r="N9" s="383">
        <v>146</v>
      </c>
      <c r="O9" s="383"/>
      <c r="P9" s="177">
        <v>463463</v>
      </c>
      <c r="Q9" s="365">
        <v>721</v>
      </c>
      <c r="R9" s="365"/>
      <c r="S9" s="178">
        <v>551706</v>
      </c>
    </row>
    <row r="10" spans="1:19" ht="22.5" customHeight="1">
      <c r="A10" s="377"/>
      <c r="B10" s="377"/>
      <c r="C10" s="131" t="s">
        <v>155</v>
      </c>
      <c r="D10" s="131"/>
      <c r="E10" s="359" t="s">
        <v>156</v>
      </c>
      <c r="F10" s="359"/>
      <c r="G10" s="359"/>
      <c r="H10" s="359"/>
      <c r="I10" s="359"/>
      <c r="J10" s="128"/>
      <c r="K10" s="382">
        <v>12152</v>
      </c>
      <c r="L10" s="383"/>
      <c r="M10" s="177">
        <v>2711282</v>
      </c>
      <c r="N10" s="383">
        <v>12230</v>
      </c>
      <c r="O10" s="383"/>
      <c r="P10" s="177">
        <v>2771739</v>
      </c>
      <c r="Q10" s="365">
        <v>13440</v>
      </c>
      <c r="R10" s="365"/>
      <c r="S10" s="178">
        <v>3120513</v>
      </c>
    </row>
    <row r="11" spans="1:19" ht="22.5" customHeight="1">
      <c r="A11" s="378" t="s">
        <v>157</v>
      </c>
      <c r="B11" s="378"/>
      <c r="C11" s="131" t="s">
        <v>158</v>
      </c>
      <c r="D11" s="131"/>
      <c r="E11" s="359" t="s">
        <v>159</v>
      </c>
      <c r="F11" s="359"/>
      <c r="G11" s="359"/>
      <c r="H11" s="359"/>
      <c r="I11" s="359"/>
      <c r="J11" s="128"/>
      <c r="K11" s="382">
        <v>9982</v>
      </c>
      <c r="L11" s="383"/>
      <c r="M11" s="177">
        <v>1837404</v>
      </c>
      <c r="N11" s="383">
        <v>10111</v>
      </c>
      <c r="O11" s="383"/>
      <c r="P11" s="177">
        <v>1866843</v>
      </c>
      <c r="Q11" s="365">
        <v>12937</v>
      </c>
      <c r="R11" s="365"/>
      <c r="S11" s="178">
        <v>2396080</v>
      </c>
    </row>
    <row r="12" spans="1:19" ht="27" customHeight="1">
      <c r="A12" s="378"/>
      <c r="B12" s="378"/>
      <c r="C12" s="131" t="s">
        <v>160</v>
      </c>
      <c r="D12" s="131"/>
      <c r="E12" s="370" t="s">
        <v>161</v>
      </c>
      <c r="F12" s="359"/>
      <c r="G12" s="359"/>
      <c r="H12" s="359"/>
      <c r="I12" s="359"/>
      <c r="J12" s="128"/>
      <c r="K12" s="382">
        <v>182</v>
      </c>
      <c r="L12" s="383"/>
      <c r="M12" s="177">
        <v>11059</v>
      </c>
      <c r="N12" s="383">
        <v>176</v>
      </c>
      <c r="O12" s="383"/>
      <c r="P12" s="177">
        <v>10851</v>
      </c>
      <c r="Q12" s="365">
        <v>278</v>
      </c>
      <c r="R12" s="365"/>
      <c r="S12" s="178">
        <v>19082</v>
      </c>
    </row>
    <row r="13" spans="1:19" ht="22.5" customHeight="1">
      <c r="A13" s="378"/>
      <c r="B13" s="378"/>
      <c r="C13" s="131" t="s">
        <v>162</v>
      </c>
      <c r="D13" s="131"/>
      <c r="E13" s="359" t="s">
        <v>163</v>
      </c>
      <c r="F13" s="359"/>
      <c r="G13" s="359"/>
      <c r="H13" s="359"/>
      <c r="I13" s="359"/>
      <c r="J13" s="128"/>
      <c r="K13" s="382">
        <v>15094</v>
      </c>
      <c r="L13" s="383"/>
      <c r="M13" s="177">
        <v>1959660</v>
      </c>
      <c r="N13" s="383">
        <v>15525</v>
      </c>
      <c r="O13" s="383"/>
      <c r="P13" s="177">
        <v>2034398</v>
      </c>
      <c r="Q13" s="365">
        <v>21147</v>
      </c>
      <c r="R13" s="365"/>
      <c r="S13" s="178">
        <v>2769419</v>
      </c>
    </row>
    <row r="14" spans="1:19" ht="24" customHeight="1">
      <c r="A14" s="137"/>
      <c r="B14" s="137"/>
      <c r="C14" s="131"/>
      <c r="D14" s="131"/>
      <c r="E14" s="137" t="s">
        <v>164</v>
      </c>
      <c r="F14" s="137"/>
      <c r="G14" s="137"/>
      <c r="H14" s="137"/>
      <c r="I14" s="137"/>
      <c r="J14" s="131"/>
      <c r="K14" s="382">
        <v>37545</v>
      </c>
      <c r="L14" s="383"/>
      <c r="M14" s="177">
        <v>6963645</v>
      </c>
      <c r="N14" s="383">
        <v>38188</v>
      </c>
      <c r="O14" s="383"/>
      <c r="P14" s="177">
        <v>7147294</v>
      </c>
      <c r="Q14" s="365">
        <v>48523</v>
      </c>
      <c r="R14" s="365"/>
      <c r="S14" s="178">
        <v>8856800</v>
      </c>
    </row>
    <row r="15" spans="1:19" ht="6" customHeight="1">
      <c r="A15" s="137"/>
      <c r="B15" s="137"/>
      <c r="C15" s="131"/>
      <c r="D15" s="131"/>
      <c r="E15" s="137"/>
      <c r="F15" s="137"/>
      <c r="G15" s="137"/>
      <c r="H15" s="137"/>
      <c r="I15" s="137"/>
      <c r="J15" s="131"/>
      <c r="K15" s="382"/>
      <c r="L15" s="383"/>
      <c r="M15" s="177"/>
      <c r="N15" s="383"/>
      <c r="O15" s="383"/>
      <c r="P15" s="177"/>
      <c r="Q15" s="365"/>
      <c r="R15" s="365"/>
      <c r="S15" s="178"/>
    </row>
    <row r="16" spans="1:19" ht="22.5" customHeight="1">
      <c r="A16" s="376" t="s">
        <v>165</v>
      </c>
      <c r="B16" s="376"/>
      <c r="C16" s="131" t="s">
        <v>136</v>
      </c>
      <c r="D16" s="131"/>
      <c r="E16" s="359" t="s">
        <v>154</v>
      </c>
      <c r="F16" s="359"/>
      <c r="G16" s="359"/>
      <c r="H16" s="359"/>
      <c r="I16" s="359"/>
      <c r="J16" s="128"/>
      <c r="K16" s="382">
        <v>739</v>
      </c>
      <c r="L16" s="383"/>
      <c r="M16" s="177">
        <v>1184933</v>
      </c>
      <c r="N16" s="383">
        <v>745</v>
      </c>
      <c r="O16" s="383"/>
      <c r="P16" s="177">
        <v>1189232</v>
      </c>
      <c r="Q16" s="365">
        <v>966</v>
      </c>
      <c r="R16" s="365"/>
      <c r="S16" s="178">
        <v>1388309</v>
      </c>
    </row>
    <row r="17" spans="1:19" ht="22.5" customHeight="1">
      <c r="A17" s="376"/>
      <c r="B17" s="376"/>
      <c r="C17" s="131" t="s">
        <v>155</v>
      </c>
      <c r="D17" s="131"/>
      <c r="E17" s="359" t="s">
        <v>156</v>
      </c>
      <c r="F17" s="359"/>
      <c r="G17" s="359"/>
      <c r="H17" s="359"/>
      <c r="I17" s="359"/>
      <c r="J17" s="128"/>
      <c r="K17" s="382">
        <v>5856</v>
      </c>
      <c r="L17" s="383"/>
      <c r="M17" s="177">
        <v>1460729</v>
      </c>
      <c r="N17" s="383">
        <v>5953</v>
      </c>
      <c r="O17" s="383"/>
      <c r="P17" s="177">
        <v>1452378</v>
      </c>
      <c r="Q17" s="365">
        <v>6657</v>
      </c>
      <c r="R17" s="365"/>
      <c r="S17" s="178">
        <v>1811360</v>
      </c>
    </row>
    <row r="18" spans="1:19" ht="22.5" customHeight="1">
      <c r="A18" s="376" t="s">
        <v>166</v>
      </c>
      <c r="B18" s="376"/>
      <c r="C18" s="131" t="s">
        <v>158</v>
      </c>
      <c r="D18" s="131"/>
      <c r="E18" s="359" t="s">
        <v>159</v>
      </c>
      <c r="F18" s="359"/>
      <c r="G18" s="359"/>
      <c r="H18" s="359"/>
      <c r="I18" s="359"/>
      <c r="J18" s="128"/>
      <c r="K18" s="382">
        <v>26528</v>
      </c>
      <c r="L18" s="383"/>
      <c r="M18" s="177">
        <v>8777598</v>
      </c>
      <c r="N18" s="383">
        <v>26506</v>
      </c>
      <c r="O18" s="383"/>
      <c r="P18" s="177">
        <v>8822569</v>
      </c>
      <c r="Q18" s="365">
        <v>35484</v>
      </c>
      <c r="R18" s="365"/>
      <c r="S18" s="178">
        <v>11710426</v>
      </c>
    </row>
    <row r="19" spans="1:19" ht="27" customHeight="1">
      <c r="A19" s="376" t="s">
        <v>167</v>
      </c>
      <c r="B19" s="376"/>
      <c r="C19" s="131" t="s">
        <v>168</v>
      </c>
      <c r="D19" s="131"/>
      <c r="E19" s="370" t="s">
        <v>161</v>
      </c>
      <c r="F19" s="359"/>
      <c r="G19" s="359"/>
      <c r="H19" s="359"/>
      <c r="I19" s="359"/>
      <c r="J19" s="179"/>
      <c r="K19" s="382">
        <v>2289</v>
      </c>
      <c r="L19" s="383"/>
      <c r="M19" s="177">
        <v>35495</v>
      </c>
      <c r="N19" s="383">
        <v>2261</v>
      </c>
      <c r="O19" s="383"/>
      <c r="P19" s="177">
        <v>34732</v>
      </c>
      <c r="Q19" s="365">
        <v>3684</v>
      </c>
      <c r="R19" s="365"/>
      <c r="S19" s="178">
        <v>86645</v>
      </c>
    </row>
    <row r="20" spans="1:19" ht="22.5" customHeight="1">
      <c r="A20" s="376"/>
      <c r="B20" s="376"/>
      <c r="C20" s="131" t="s">
        <v>162</v>
      </c>
      <c r="D20" s="131"/>
      <c r="E20" s="359" t="s">
        <v>163</v>
      </c>
      <c r="F20" s="359"/>
      <c r="G20" s="359"/>
      <c r="H20" s="359"/>
      <c r="I20" s="359"/>
      <c r="J20" s="179"/>
      <c r="K20" s="382">
        <v>16110</v>
      </c>
      <c r="L20" s="383"/>
      <c r="M20" s="177">
        <v>1045184</v>
      </c>
      <c r="N20" s="383">
        <v>15867</v>
      </c>
      <c r="O20" s="383"/>
      <c r="P20" s="177">
        <v>1027322</v>
      </c>
      <c r="Q20" s="365">
        <v>25465</v>
      </c>
      <c r="R20" s="365"/>
      <c r="S20" s="178">
        <v>1645847</v>
      </c>
    </row>
    <row r="21" spans="1:19" ht="24" customHeight="1">
      <c r="A21" s="137"/>
      <c r="B21" s="137"/>
      <c r="C21" s="131"/>
      <c r="D21" s="131"/>
      <c r="E21" s="137" t="s">
        <v>164</v>
      </c>
      <c r="F21" s="137"/>
      <c r="G21" s="137"/>
      <c r="H21" s="137"/>
      <c r="I21" s="137"/>
      <c r="J21" s="179"/>
      <c r="K21" s="382">
        <v>51522</v>
      </c>
      <c r="L21" s="383"/>
      <c r="M21" s="177">
        <v>12503939</v>
      </c>
      <c r="N21" s="383">
        <v>51332</v>
      </c>
      <c r="O21" s="383"/>
      <c r="P21" s="177">
        <v>12526233</v>
      </c>
      <c r="Q21" s="365">
        <v>72256</v>
      </c>
      <c r="R21" s="365"/>
      <c r="S21" s="178">
        <v>16642587</v>
      </c>
    </row>
    <row r="22" spans="1:19" ht="6" customHeight="1" thickBot="1">
      <c r="A22" s="360"/>
      <c r="B22" s="360"/>
      <c r="C22" s="153"/>
      <c r="D22" s="153"/>
      <c r="E22" s="293"/>
      <c r="F22" s="293"/>
      <c r="G22" s="293"/>
      <c r="H22" s="293"/>
      <c r="I22" s="293"/>
      <c r="J22" s="180"/>
      <c r="K22" s="361"/>
      <c r="L22" s="362"/>
      <c r="M22" s="168"/>
      <c r="N22" s="362"/>
      <c r="O22" s="362"/>
      <c r="P22" s="168"/>
      <c r="Q22" s="364"/>
      <c r="R22" s="364"/>
      <c r="S22" s="181"/>
    </row>
    <row r="23" spans="1:19" ht="18" customHeight="1">
      <c r="A23" s="123" t="s">
        <v>169</v>
      </c>
      <c r="B23" s="123"/>
      <c r="C23" s="131"/>
      <c r="D23" s="131"/>
      <c r="E23" s="12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</row>
  </sheetData>
  <mergeCells count="90">
    <mergeCell ref="K22:L22"/>
    <mergeCell ref="N22:O22"/>
    <mergeCell ref="K20:L20"/>
    <mergeCell ref="N20:O20"/>
    <mergeCell ref="K21:L21"/>
    <mergeCell ref="N21:O21"/>
    <mergeCell ref="K18:L18"/>
    <mergeCell ref="N18:O18"/>
    <mergeCell ref="K19:L19"/>
    <mergeCell ref="N19:O19"/>
    <mergeCell ref="K16:L16"/>
    <mergeCell ref="N16:O16"/>
    <mergeCell ref="K17:L17"/>
    <mergeCell ref="N17:O17"/>
    <mergeCell ref="K14:L14"/>
    <mergeCell ref="N14:O14"/>
    <mergeCell ref="K15:L15"/>
    <mergeCell ref="N15:O15"/>
    <mergeCell ref="K12:L12"/>
    <mergeCell ref="N12:O12"/>
    <mergeCell ref="K13:L13"/>
    <mergeCell ref="N13:O13"/>
    <mergeCell ref="K10:L10"/>
    <mergeCell ref="N10:O10"/>
    <mergeCell ref="K11:L11"/>
    <mergeCell ref="N11:O11"/>
    <mergeCell ref="K8:L8"/>
    <mergeCell ref="N8:O8"/>
    <mergeCell ref="K9:L9"/>
    <mergeCell ref="N9:O9"/>
    <mergeCell ref="K6:L6"/>
    <mergeCell ref="N6:O6"/>
    <mergeCell ref="K7:L7"/>
    <mergeCell ref="N7:O7"/>
    <mergeCell ref="K4:M4"/>
    <mergeCell ref="N4:P4"/>
    <mergeCell ref="K5:L5"/>
    <mergeCell ref="N5:O5"/>
    <mergeCell ref="A16:B17"/>
    <mergeCell ref="A18:B18"/>
    <mergeCell ref="A19:B20"/>
    <mergeCell ref="A9:B10"/>
    <mergeCell ref="A11:B13"/>
    <mergeCell ref="A15:B15"/>
    <mergeCell ref="E13:I13"/>
    <mergeCell ref="C4:J5"/>
    <mergeCell ref="A4:B5"/>
    <mergeCell ref="E10:I10"/>
    <mergeCell ref="E11:I11"/>
    <mergeCell ref="E7:I7"/>
    <mergeCell ref="A2:S2"/>
    <mergeCell ref="E19:I19"/>
    <mergeCell ref="E20:I20"/>
    <mergeCell ref="Q9:R9"/>
    <mergeCell ref="Q19:R19"/>
    <mergeCell ref="Q18:R18"/>
    <mergeCell ref="Q15:R15"/>
    <mergeCell ref="Q10:R10"/>
    <mergeCell ref="A8:B8"/>
    <mergeCell ref="E12:I12"/>
    <mergeCell ref="E21:I21"/>
    <mergeCell ref="E14:I14"/>
    <mergeCell ref="E16:I16"/>
    <mergeCell ref="E17:I17"/>
    <mergeCell ref="E18:I18"/>
    <mergeCell ref="A21:B21"/>
    <mergeCell ref="Q5:R5"/>
    <mergeCell ref="Q4:S4"/>
    <mergeCell ref="Q14:R14"/>
    <mergeCell ref="Q12:R12"/>
    <mergeCell ref="Q7:R7"/>
    <mergeCell ref="Q11:R11"/>
    <mergeCell ref="Q13:R13"/>
    <mergeCell ref="Q6:R6"/>
    <mergeCell ref="Q8:R8"/>
    <mergeCell ref="A1:G1"/>
    <mergeCell ref="E22:I22"/>
    <mergeCell ref="E6:I6"/>
    <mergeCell ref="E8:I8"/>
    <mergeCell ref="E15:I15"/>
    <mergeCell ref="A6:B6"/>
    <mergeCell ref="A7:B7"/>
    <mergeCell ref="A14:B14"/>
    <mergeCell ref="E9:I9"/>
    <mergeCell ref="A22:B22"/>
    <mergeCell ref="Q22:R22"/>
    <mergeCell ref="Q16:R16"/>
    <mergeCell ref="Q21:R21"/>
    <mergeCell ref="Q20:R20"/>
    <mergeCell ref="Q17:R1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2006-12-27T01:12:20Z</cp:lastPrinted>
  <dcterms:created xsi:type="dcterms:W3CDTF">2001-02-09T06:42:36Z</dcterms:created>
  <dcterms:modified xsi:type="dcterms:W3CDTF">2007-03-15T05:17:15Z</dcterms:modified>
  <cp:category/>
  <cp:version/>
  <cp:contentType/>
  <cp:contentStatus/>
</cp:coreProperties>
</file>