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235" activeTab="0"/>
  </bookViews>
  <sheets>
    <sheet name="統計書" sheetId="1" r:id="rId1"/>
  </sheets>
  <definedNames>
    <definedName name="_xlnm.Print_Area" localSheetId="0">'統計書'!$A$1:$T$52</definedName>
  </definedNames>
  <calcPr fullCalcOnLoad="1"/>
</workbook>
</file>

<file path=xl/sharedStrings.xml><?xml version="1.0" encoding="utf-8"?>
<sst xmlns="http://schemas.openxmlformats.org/spreadsheetml/2006/main" count="33" uniqueCount="33">
  <si>
    <t>開催日数</t>
  </si>
  <si>
    <t>と畜頭数</t>
  </si>
  <si>
    <t>上場頭数</t>
  </si>
  <si>
    <t>食肉業者</t>
  </si>
  <si>
    <t>上場率（％）</t>
  </si>
  <si>
    <t>部分肉卸売額</t>
  </si>
  <si>
    <t>年　度　月</t>
  </si>
  <si>
    <t>内　　　　　　　　　　　　　　　　　訳</t>
  </si>
  <si>
    <t>家 畜 商</t>
  </si>
  <si>
    <t>農　　協</t>
  </si>
  <si>
    <t>個　　人</t>
  </si>
  <si>
    <t xml:space="preserve">（単位：円） </t>
  </si>
  <si>
    <t>枝肉卸売額</t>
  </si>
  <si>
    <t>副生物卸売額</t>
  </si>
  <si>
    <t>総 卸 売 額</t>
  </si>
  <si>
    <t>枝肉重量(㎏)</t>
  </si>
  <si>
    <t>４　食　肉　取　引　状　況</t>
  </si>
  <si>
    <t xml:space="preserve">　資料：食肉地方卸売市場　 </t>
  </si>
  <si>
    <t xml:space="preserve">　　2)｢枝肉重量｣は、端数処理により月別内訳と年度合計が一致しない。　　　　　　　　　　　　 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</si>
  <si>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</si>
  <si>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</si>
  <si>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</si>
  <si>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</si>
  <si>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</si>
  <si>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</si>
  <si>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</si>
  <si>
    <t>　　　２</t>
  </si>
  <si>
    <t>　　　３</t>
  </si>
  <si>
    <t>　　　５</t>
  </si>
  <si>
    <t xml:space="preserve">　注1)年度：上段 … 牛、中段 … 豚、下段 … その他（馬、やぎ、めん羊）、月：上段 … 牛、下段 … 豚　　　　　　　　　　 </t>
  </si>
  <si>
    <t>令和 ４ 年度</t>
  </si>
  <si>
    <t>令和４年４月</t>
  </si>
  <si>
    <t>　　５年１月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</si>
</sst>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#\ ##0\ \ \ ;;#\-\ \ \ "/>
    <numFmt numFmtId="180" formatCode="#\ ##0;;#\-"/>
    <numFmt numFmtId="181" formatCode="#\ ##0\ \ ;;#\-\ \ "/>
    <numFmt numFmtId="182" formatCode="#,##0;&quot;△ &quot;#,##0"/>
    <numFmt numFmtId="183" formatCode="#\ ##0\ \ \ \ \ \ "/>
    <numFmt numFmtId="184" formatCode="#\ ##0\ &quot;千本&quot;\ "/>
    <numFmt numFmtId="185" formatCode="#\ ##0\ ;;#\-\ "/>
    <numFmt numFmtId="186" formatCode="#\ ##0.0\ ;;#\-\ "/>
    <numFmt numFmtId="187" formatCode="#\ ###\ ##0\ ;;#\-\ "/>
    <numFmt numFmtId="188" formatCode="#\ ###\ ##0\ &quot;千枚&quot;"/>
    <numFmt numFmtId="189" formatCode="#\ ##0.0\ \ ;;#\-\ \ "/>
    <numFmt numFmtId="190" formatCode="#\ ###\ ##0\ \ ;;#\-\ \ "/>
    <numFmt numFmtId="191" formatCode="#\ ###\ ###\ ##0\ \ ;;#\-\ \ "/>
    <numFmt numFmtId="192" formatCode="#\ ##0.00;;#\-"/>
    <numFmt numFmtId="193" formatCode="#\ ##0\ \ \ \ \ \ ;;#&quot;…&quot;\ \ \ \ \ \ "/>
    <numFmt numFmtId="194" formatCode="#\ ##0\ ;;#&quot;X&quot;\ "/>
    <numFmt numFmtId="195" formatCode="&quot;r&quot;\ #\ ##0\ \ \ ;;#\-\ \ \ "/>
    <numFmt numFmtId="196" formatCode="&quot;r&quot;\ ##\ ##0\ \ \ ;;#\-\ \ \ "/>
    <numFmt numFmtId="197" formatCode="&quot;r&quot;\ #\ ##0\ \ ;;#\-\ \ "/>
    <numFmt numFmtId="198" formatCode="#\ ###\ ##0\ ;;#&quot;…&quot;"/>
    <numFmt numFmtId="199" formatCode="#\ ###\ ##\-\ &quot;千枚&quot;"/>
    <numFmt numFmtId="200" formatCode="#\ ###\ ##0\ ;;#\ \ \ \ \-\ "/>
    <numFmt numFmtId="201" formatCode="0.0_);[Red]\(0.0\)"/>
    <numFmt numFmtId="202" formatCode="\ \ \ \ \ \ \ \ \ \ \ \ #\ ##0\ ;;#\-\ \ "/>
    <numFmt numFmtId="203" formatCode="\ \ \ \ \ \ \ \ \ \ \ \ #\ ##0\ ;;#\ \ \ \ \ \ \ \ \ \ \ \ \ \ \ \ \-\ \ "/>
    <numFmt numFmtId="204" formatCode="\ \ \ \ \ \ \ \ \ \ \ \ #\ ##0\ ;;#\ \ \ \ \ \ \ \ \ \ \ \ \ \ \ \-\ \ "/>
    <numFmt numFmtId="205" formatCode="#\ ##0\ \ \ \ ;;#\-\ \ \ \ "/>
    <numFmt numFmtId="206" formatCode="&quot;r &quot;#\ ##0\ \ \ \ ;;#\-\ \ \ \ "/>
    <numFmt numFmtId="207" formatCode="&quot;r &quot;#\ ##0\ \ \ ;;#\-\ \ \ "/>
    <numFmt numFmtId="208" formatCode="#\ ###\ ##0\ \ &quot;千枚&quot;"/>
    <numFmt numFmtId="209" formatCode="#\ ###\ ##0\ &quot;千枚 &quot;"/>
    <numFmt numFmtId="210" formatCode="#\ ###\ ##\-\ &quot;千枚 &quot;"/>
    <numFmt numFmtId="211" formatCode="#\ ##0\ \ \ \ \ \ ;;#\-\ \ \ \ \ \ "/>
    <numFmt numFmtId="212" formatCode="#\ ##0\ \ \ \ \ \ \ \ ;;#\-\ \ \ \ \ \ \ \ "/>
    <numFmt numFmtId="213" formatCode="#\ ##0\ \ \ \ \ \ \ ;;#\-\ \ \ \ \ \ \ "/>
    <numFmt numFmtId="214" formatCode="#\ ##0\ ;;#\X\ "/>
    <numFmt numFmtId="215" formatCode="#\ ##0\ \ "/>
    <numFmt numFmtId="216" formatCode="General\ "/>
    <numFmt numFmtId="217" formatCode="General\ \ "/>
    <numFmt numFmtId="218" formatCode="#\ ##0.0\ ;;#\-\ \ \ "/>
    <numFmt numFmtId="219" formatCode="#\ ##0\ \ \ \ ;;#\-\ \ "/>
    <numFmt numFmtId="220" formatCode="#\ ##0\ \ \ \ \ ;;#\-\ \ \ \ \ "/>
    <numFmt numFmtId="221" formatCode="#\ ##0\ \ \ "/>
    <numFmt numFmtId="222" formatCode="&quot;r &quot;#\ ##0;;#\-"/>
    <numFmt numFmtId="223" formatCode="&quot;r&quot;#\ ##0;;#\-"/>
    <numFmt numFmtId="224" formatCode="#\ ##0&quot;千本&quot;"/>
    <numFmt numFmtId="225" formatCode="0_);[Red]\(0\)"/>
    <numFmt numFmtId="226" formatCode="&quot;r &quot;##\ ##0\ \ ;;#\-\ \ "/>
    <numFmt numFmtId="227" formatCode="#,##0.00_ "/>
    <numFmt numFmtId="228" formatCode="0_ "/>
    <numFmt numFmtId="229" formatCode="#,##0.0_);[Red]\(#,##0.0\)"/>
    <numFmt numFmtId="230" formatCode="#\ ###\ ##0\ ;;#\-\ \ "/>
    <numFmt numFmtId="231" formatCode="#\ ##0\ \ ;;#\-"/>
    <numFmt numFmtId="232" formatCode="#\ ###0\ \ ;;#\-\ \ "/>
    <numFmt numFmtId="233" formatCode="0\ \ ;;#\-\ \ "/>
    <numFmt numFmtId="234" formatCode="0\ ;;#\-\ \ "/>
    <numFmt numFmtId="235" formatCode="#.0\ ##0\ \ ;;#\-\ \ "/>
    <numFmt numFmtId="236" formatCode="#.\ ##0\ \ ;;#\-\ \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sz val="10.5"/>
      <name val="ＭＳ 明朝"/>
      <family val="1"/>
    </font>
    <font>
      <sz val="1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230" fontId="3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right" vertical="top"/>
    </xf>
    <xf numFmtId="0" fontId="0" fillId="0" borderId="0" xfId="0" applyFill="1" applyAlignment="1">
      <alignment/>
    </xf>
    <xf numFmtId="176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/>
    </xf>
    <xf numFmtId="190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ill="1" applyAlignment="1">
      <alignment/>
    </xf>
    <xf numFmtId="49" fontId="2" fillId="0" borderId="13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181" fontId="2" fillId="0" borderId="13" xfId="0" applyNumberFormat="1" applyFont="1" applyFill="1" applyBorder="1" applyAlignment="1">
      <alignment vertical="center"/>
    </xf>
    <xf numFmtId="189" fontId="2" fillId="0" borderId="13" xfId="0" applyNumberFormat="1" applyFont="1" applyFill="1" applyBorder="1" applyAlignment="1">
      <alignment vertical="center"/>
    </xf>
    <xf numFmtId="190" fontId="2" fillId="0" borderId="13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181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181" fontId="2" fillId="0" borderId="0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vertical="center"/>
    </xf>
    <xf numFmtId="190" fontId="2" fillId="0" borderId="0" xfId="0" applyNumberFormat="1" applyFont="1" applyFill="1" applyBorder="1" applyAlignment="1">
      <alignment vertical="center"/>
    </xf>
    <xf numFmtId="181" fontId="2" fillId="0" borderId="12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89" fontId="3" fillId="0" borderId="0" xfId="0" applyNumberFormat="1" applyFont="1" applyFill="1" applyBorder="1" applyAlignment="1">
      <alignment vertical="center"/>
    </xf>
    <xf numFmtId="190" fontId="3" fillId="0" borderId="0" xfId="0" applyNumberFormat="1" applyFont="1" applyFill="1" applyBorder="1" applyAlignment="1">
      <alignment vertical="center"/>
    </xf>
    <xf numFmtId="191" fontId="3" fillId="0" borderId="0" xfId="0" applyNumberFormat="1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/>
    </xf>
    <xf numFmtId="190" fontId="8" fillId="0" borderId="0" xfId="0" applyNumberFormat="1" applyFont="1" applyFill="1" applyAlignment="1">
      <alignment/>
    </xf>
    <xf numFmtId="190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90" fontId="2" fillId="0" borderId="13" xfId="0" applyNumberFormat="1" applyFont="1" applyFill="1" applyBorder="1" applyAlignment="1">
      <alignment horizontal="center" vertical="center"/>
    </xf>
    <xf numFmtId="181" fontId="2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6" fontId="2" fillId="0" borderId="17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vertical="center"/>
    </xf>
    <xf numFmtId="190" fontId="3" fillId="0" borderId="0" xfId="0" applyNumberFormat="1" applyFont="1" applyFill="1" applyBorder="1" applyAlignment="1">
      <alignment horizontal="right" vertical="center"/>
    </xf>
    <xf numFmtId="191" fontId="3" fillId="0" borderId="0" xfId="0" applyNumberFormat="1" applyFont="1" applyFill="1" applyBorder="1" applyAlignment="1">
      <alignment horizontal="right" vertical="center"/>
    </xf>
    <xf numFmtId="49" fontId="2" fillId="0" borderId="17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81" fontId="2" fillId="0" borderId="12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center" vertical="center"/>
    </xf>
    <xf numFmtId="190" fontId="3" fillId="0" borderId="0" xfId="0" applyNumberFormat="1" applyFont="1" applyFill="1" applyBorder="1" applyAlignment="1">
      <alignment vertical="center"/>
    </xf>
    <xf numFmtId="191" fontId="3" fillId="0" borderId="0" xfId="0" applyNumberFormat="1" applyFont="1" applyFill="1" applyBorder="1" applyAlignment="1">
      <alignment vertical="center"/>
    </xf>
    <xf numFmtId="181" fontId="3" fillId="0" borderId="12" xfId="0" applyNumberFormat="1" applyFont="1" applyFill="1" applyBorder="1" applyAlignment="1">
      <alignment vertical="center"/>
    </xf>
    <xf numFmtId="190" fontId="2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view="pageBreakPreview" zoomScaleNormal="98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7" sqref="L17"/>
    </sheetView>
  </sheetViews>
  <sheetFormatPr defaultColWidth="9.00390625" defaultRowHeight="13.5"/>
  <cols>
    <col min="1" max="1" width="12.625" style="27" customWidth="1"/>
    <col min="2" max="2" width="11.375" style="27" customWidth="1"/>
    <col min="3" max="3" width="7.75390625" style="27" customWidth="1"/>
    <col min="4" max="4" width="3.375" style="5" customWidth="1"/>
    <col min="5" max="5" width="11.00390625" style="5" customWidth="1"/>
    <col min="6" max="6" width="4.625" style="5" customWidth="1"/>
    <col min="7" max="7" width="6.125" style="5" customWidth="1"/>
    <col min="8" max="8" width="11.00390625" style="5" customWidth="1"/>
    <col min="9" max="9" width="3.00390625" style="5" customWidth="1"/>
    <col min="10" max="10" width="8.00390625" style="5" customWidth="1"/>
    <col min="11" max="11" width="11.125" style="5" customWidth="1"/>
    <col min="12" max="12" width="14.875" style="5" customWidth="1"/>
    <col min="13" max="13" width="6.625" style="5" customWidth="1"/>
    <col min="14" max="14" width="9.125" style="5" customWidth="1"/>
    <col min="15" max="15" width="12.875" style="5" customWidth="1"/>
    <col min="16" max="16" width="2.25390625" style="5" customWidth="1"/>
    <col min="17" max="17" width="15.00390625" style="5" customWidth="1"/>
    <col min="18" max="18" width="5.625" style="5" customWidth="1"/>
    <col min="19" max="19" width="8.875" style="5" customWidth="1"/>
    <col min="20" max="20" width="14.875" style="5" customWidth="1"/>
    <col min="21" max="21" width="14.375" style="7" bestFit="1" customWidth="1"/>
    <col min="22" max="16384" width="9.00390625" style="7" customWidth="1"/>
  </cols>
  <sheetData>
    <row r="1" spans="1:20" ht="30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T1" s="6"/>
    </row>
    <row r="2" spans="1:20" ht="27" customHeight="1">
      <c r="A2" s="44" t="s">
        <v>16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8"/>
      <c r="M2" s="8"/>
      <c r="N2" s="8"/>
      <c r="O2" s="8"/>
      <c r="P2" s="8"/>
      <c r="Q2" s="8"/>
      <c r="R2" s="8"/>
      <c r="S2" s="8"/>
      <c r="T2" s="8"/>
    </row>
    <row r="3" spans="1:20" ht="13.5" customHeight="1" thickBot="1">
      <c r="A3" s="9"/>
      <c r="B3" s="10"/>
      <c r="C3" s="9"/>
      <c r="D3" s="1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12" t="s">
        <v>11</v>
      </c>
    </row>
    <row r="4" spans="1:20" ht="16.5" customHeight="1">
      <c r="A4" s="46" t="s">
        <v>6</v>
      </c>
      <c r="B4" s="56" t="s">
        <v>0</v>
      </c>
      <c r="C4" s="56" t="s">
        <v>1</v>
      </c>
      <c r="D4" s="56"/>
      <c r="E4" s="60" t="s">
        <v>2</v>
      </c>
      <c r="F4" s="58" t="s">
        <v>7</v>
      </c>
      <c r="G4" s="58"/>
      <c r="H4" s="58"/>
      <c r="I4" s="58"/>
      <c r="J4" s="58"/>
      <c r="K4" s="59"/>
      <c r="L4" s="65" t="s">
        <v>4</v>
      </c>
      <c r="M4" s="62" t="s">
        <v>15</v>
      </c>
      <c r="N4" s="62"/>
      <c r="O4" s="62" t="s">
        <v>12</v>
      </c>
      <c r="P4" s="62"/>
      <c r="Q4" s="62" t="s">
        <v>5</v>
      </c>
      <c r="R4" s="62" t="s">
        <v>13</v>
      </c>
      <c r="S4" s="62"/>
      <c r="T4" s="60" t="s">
        <v>14</v>
      </c>
    </row>
    <row r="5" spans="1:20" ht="21" customHeight="1">
      <c r="A5" s="47"/>
      <c r="B5" s="57"/>
      <c r="C5" s="57"/>
      <c r="D5" s="57"/>
      <c r="E5" s="61"/>
      <c r="F5" s="55" t="s">
        <v>3</v>
      </c>
      <c r="G5" s="55"/>
      <c r="H5" s="13" t="s">
        <v>8</v>
      </c>
      <c r="I5" s="55" t="s">
        <v>9</v>
      </c>
      <c r="J5" s="55"/>
      <c r="K5" s="14" t="s">
        <v>10</v>
      </c>
      <c r="L5" s="66"/>
      <c r="M5" s="63"/>
      <c r="N5" s="63"/>
      <c r="O5" s="63"/>
      <c r="P5" s="63"/>
      <c r="Q5" s="63"/>
      <c r="R5" s="63"/>
      <c r="S5" s="63"/>
      <c r="T5" s="61"/>
    </row>
    <row r="6" spans="1:20" ht="6" customHeight="1">
      <c r="A6" s="9"/>
      <c r="B6" s="15"/>
      <c r="C6" s="54"/>
      <c r="D6" s="54"/>
      <c r="E6" s="8"/>
      <c r="F6" s="50"/>
      <c r="G6" s="50"/>
      <c r="H6" s="8"/>
      <c r="I6" s="50"/>
      <c r="J6" s="50"/>
      <c r="K6" s="8"/>
      <c r="L6" s="8"/>
      <c r="M6" s="50"/>
      <c r="N6" s="50"/>
      <c r="O6" s="50"/>
      <c r="P6" s="50"/>
      <c r="Q6" s="8"/>
      <c r="R6" s="50"/>
      <c r="S6" s="50"/>
      <c r="T6" s="8"/>
    </row>
    <row r="7" spans="1:21" ht="10.5" customHeight="1">
      <c r="A7" s="48" t="s">
        <v>30</v>
      </c>
      <c r="B7" s="70">
        <v>233</v>
      </c>
      <c r="C7" s="51">
        <v>3438</v>
      </c>
      <c r="D7" s="51"/>
      <c r="E7" s="34">
        <v>3400</v>
      </c>
      <c r="F7" s="51">
        <v>166</v>
      </c>
      <c r="G7" s="51"/>
      <c r="H7" s="34">
        <v>0</v>
      </c>
      <c r="I7" s="51">
        <v>1375</v>
      </c>
      <c r="J7" s="51"/>
      <c r="K7" s="34">
        <v>1859</v>
      </c>
      <c r="L7" s="35">
        <v>98.9</v>
      </c>
      <c r="M7" s="52">
        <v>1717169.3</v>
      </c>
      <c r="N7" s="52"/>
      <c r="O7" s="53">
        <v>3074470664</v>
      </c>
      <c r="P7" s="53"/>
      <c r="Q7" s="36">
        <v>2356955</v>
      </c>
      <c r="R7" s="52">
        <v>68317173</v>
      </c>
      <c r="S7" s="52"/>
      <c r="T7" s="37">
        <f>SUM(O7:S7)</f>
        <v>3145144792</v>
      </c>
      <c r="U7" s="16"/>
    </row>
    <row r="8" spans="1:21" ht="10.5" customHeight="1">
      <c r="A8" s="48"/>
      <c r="B8" s="70"/>
      <c r="C8" s="51">
        <v>88950</v>
      </c>
      <c r="D8" s="51"/>
      <c r="E8" s="34">
        <v>61452</v>
      </c>
      <c r="F8" s="51">
        <v>0</v>
      </c>
      <c r="G8" s="51"/>
      <c r="H8" s="34">
        <v>0</v>
      </c>
      <c r="I8" s="51">
        <v>33604</v>
      </c>
      <c r="J8" s="51"/>
      <c r="K8" s="34">
        <v>27848</v>
      </c>
      <c r="L8" s="35">
        <v>69.1</v>
      </c>
      <c r="M8" s="68">
        <v>4634982.9</v>
      </c>
      <c r="N8" s="68"/>
      <c r="O8" s="69">
        <v>2626102578</v>
      </c>
      <c r="P8" s="69"/>
      <c r="Q8" s="36">
        <v>49067383</v>
      </c>
      <c r="R8" s="52">
        <v>27739851</v>
      </c>
      <c r="S8" s="52"/>
      <c r="T8" s="37">
        <f>SUM(O8:S8)</f>
        <v>2702909812</v>
      </c>
      <c r="U8" s="16"/>
    </row>
    <row r="9" spans="1:21" ht="10.5" customHeight="1">
      <c r="A9" s="49"/>
      <c r="B9" s="38"/>
      <c r="C9" s="51">
        <v>10</v>
      </c>
      <c r="D9" s="51"/>
      <c r="E9" s="34">
        <v>10</v>
      </c>
      <c r="F9" s="51">
        <v>0</v>
      </c>
      <c r="G9" s="51"/>
      <c r="H9" s="34">
        <v>0</v>
      </c>
      <c r="I9" s="51">
        <v>0</v>
      </c>
      <c r="J9" s="51"/>
      <c r="K9" s="34">
        <v>10</v>
      </c>
      <c r="L9" s="35">
        <v>100</v>
      </c>
      <c r="M9" s="68">
        <v>262.2</v>
      </c>
      <c r="N9" s="68"/>
      <c r="O9" s="68">
        <v>26220</v>
      </c>
      <c r="P9" s="68"/>
      <c r="Q9" s="36">
        <v>0</v>
      </c>
      <c r="R9" s="68">
        <v>0</v>
      </c>
      <c r="S9" s="68"/>
      <c r="T9" s="37">
        <f>SUM(O9:S9)</f>
        <v>26220</v>
      </c>
      <c r="U9" s="1"/>
    </row>
    <row r="10" spans="1:21" ht="10.5" customHeight="1">
      <c r="A10" s="17"/>
      <c r="B10" s="33"/>
      <c r="C10" s="41"/>
      <c r="D10" s="41"/>
      <c r="E10" s="30"/>
      <c r="F10" s="41"/>
      <c r="G10" s="41"/>
      <c r="H10" s="30"/>
      <c r="I10" s="41"/>
      <c r="J10" s="41"/>
      <c r="K10" s="30"/>
      <c r="L10" s="31"/>
      <c r="M10" s="40"/>
      <c r="N10" s="40"/>
      <c r="O10" s="40"/>
      <c r="P10" s="40"/>
      <c r="Q10" s="32"/>
      <c r="R10" s="40"/>
      <c r="S10" s="40"/>
      <c r="T10" s="32"/>
      <c r="U10" s="1"/>
    </row>
    <row r="11" spans="1:21" ht="10.5" customHeight="1">
      <c r="A11" s="45" t="s">
        <v>31</v>
      </c>
      <c r="B11" s="64">
        <v>19</v>
      </c>
      <c r="C11" s="41">
        <v>268</v>
      </c>
      <c r="D11" s="41"/>
      <c r="E11" s="30">
        <v>266</v>
      </c>
      <c r="F11" s="41">
        <v>12</v>
      </c>
      <c r="G11" s="41"/>
      <c r="H11" s="30">
        <v>0</v>
      </c>
      <c r="I11" s="41">
        <v>104</v>
      </c>
      <c r="J11" s="41"/>
      <c r="K11" s="30">
        <v>150</v>
      </c>
      <c r="L11" s="31">
        <v>99.3</v>
      </c>
      <c r="M11" s="40">
        <v>136093</v>
      </c>
      <c r="N11" s="40"/>
      <c r="O11" s="40">
        <v>263638322</v>
      </c>
      <c r="P11" s="40"/>
      <c r="Q11" s="32">
        <v>212805</v>
      </c>
      <c r="R11" s="40">
        <v>3784130</v>
      </c>
      <c r="S11" s="40"/>
      <c r="T11" s="37">
        <f>SUM(O11:S11)</f>
        <v>267635257</v>
      </c>
      <c r="U11" s="16"/>
    </row>
    <row r="12" spans="1:21" ht="10.5" customHeight="1">
      <c r="A12" s="45"/>
      <c r="B12" s="64"/>
      <c r="C12" s="41">
        <v>7524</v>
      </c>
      <c r="D12" s="41"/>
      <c r="E12" s="30">
        <v>5235</v>
      </c>
      <c r="F12" s="41">
        <v>0</v>
      </c>
      <c r="G12" s="41"/>
      <c r="H12" s="30">
        <v>0</v>
      </c>
      <c r="I12" s="41">
        <v>2805</v>
      </c>
      <c r="J12" s="41"/>
      <c r="K12" s="30">
        <v>2430</v>
      </c>
      <c r="L12" s="31">
        <v>69.6</v>
      </c>
      <c r="M12" s="40">
        <v>395418.1</v>
      </c>
      <c r="N12" s="40"/>
      <c r="O12" s="40">
        <v>192399542</v>
      </c>
      <c r="P12" s="40"/>
      <c r="Q12" s="32">
        <v>2490167</v>
      </c>
      <c r="R12" s="40">
        <v>1712332</v>
      </c>
      <c r="S12" s="40"/>
      <c r="T12" s="37">
        <f>SUM(O12:S12)</f>
        <v>196602041</v>
      </c>
      <c r="U12" s="19"/>
    </row>
    <row r="13" spans="1:21" ht="4.5" customHeight="1">
      <c r="A13" s="18"/>
      <c r="B13" s="33"/>
      <c r="C13" s="67"/>
      <c r="D13" s="67"/>
      <c r="E13" s="30"/>
      <c r="F13" s="67"/>
      <c r="G13" s="67"/>
      <c r="H13" s="30"/>
      <c r="I13" s="41"/>
      <c r="J13" s="41"/>
      <c r="K13" s="30"/>
      <c r="L13" s="31"/>
      <c r="M13" s="40"/>
      <c r="N13" s="40"/>
      <c r="O13" s="40"/>
      <c r="P13" s="40"/>
      <c r="R13" s="40"/>
      <c r="S13" s="40"/>
      <c r="T13" s="39"/>
      <c r="U13" s="19"/>
    </row>
    <row r="14" spans="1:20" ht="10.5" customHeight="1">
      <c r="A14" s="45" t="s">
        <v>28</v>
      </c>
      <c r="B14" s="64">
        <v>18</v>
      </c>
      <c r="C14" s="41">
        <v>224</v>
      </c>
      <c r="D14" s="41"/>
      <c r="E14" s="30">
        <v>267</v>
      </c>
      <c r="F14" s="41">
        <v>10</v>
      </c>
      <c r="G14" s="41"/>
      <c r="H14" s="30">
        <v>0</v>
      </c>
      <c r="I14" s="41">
        <v>100</v>
      </c>
      <c r="J14" s="41"/>
      <c r="K14" s="30">
        <v>157</v>
      </c>
      <c r="L14" s="31">
        <v>119.2</v>
      </c>
      <c r="M14" s="40">
        <v>133836</v>
      </c>
      <c r="N14" s="40"/>
      <c r="O14" s="40">
        <v>242797382</v>
      </c>
      <c r="P14" s="40"/>
      <c r="Q14" s="32">
        <v>109459</v>
      </c>
      <c r="R14" s="40">
        <v>4578711</v>
      </c>
      <c r="S14" s="40"/>
      <c r="T14" s="37">
        <f>SUM(O14:S14)</f>
        <v>247485552</v>
      </c>
    </row>
    <row r="15" spans="1:20" ht="10.5" customHeight="1">
      <c r="A15" s="45"/>
      <c r="B15" s="64"/>
      <c r="C15" s="41">
        <v>7299</v>
      </c>
      <c r="D15" s="41"/>
      <c r="E15" s="30">
        <v>4979</v>
      </c>
      <c r="F15" s="41">
        <v>0</v>
      </c>
      <c r="G15" s="41"/>
      <c r="H15" s="30">
        <v>0</v>
      </c>
      <c r="I15" s="41">
        <v>2883</v>
      </c>
      <c r="J15" s="41"/>
      <c r="K15" s="30">
        <v>2096</v>
      </c>
      <c r="L15" s="31">
        <v>68.2</v>
      </c>
      <c r="M15" s="40">
        <v>375810.1</v>
      </c>
      <c r="N15" s="40"/>
      <c r="O15" s="40">
        <v>215125140</v>
      </c>
      <c r="P15" s="40"/>
      <c r="Q15" s="32">
        <v>4032916</v>
      </c>
      <c r="R15" s="40">
        <v>2102062</v>
      </c>
      <c r="S15" s="40"/>
      <c r="T15" s="37">
        <f>SUM(O15:S15)</f>
        <v>221260118</v>
      </c>
    </row>
    <row r="16" spans="1:20" ht="4.5" customHeight="1">
      <c r="A16" s="18"/>
      <c r="B16" s="33"/>
      <c r="C16" s="67"/>
      <c r="D16" s="67"/>
      <c r="E16" s="30"/>
      <c r="F16" s="67"/>
      <c r="G16" s="67"/>
      <c r="H16" s="30"/>
      <c r="I16" s="41"/>
      <c r="J16" s="41"/>
      <c r="K16" s="30"/>
      <c r="L16" s="31"/>
      <c r="M16" s="40"/>
      <c r="N16" s="40"/>
      <c r="O16" s="40"/>
      <c r="P16" s="40"/>
      <c r="Q16" s="32"/>
      <c r="R16" s="40"/>
      <c r="S16" s="40"/>
      <c r="T16" s="39"/>
    </row>
    <row r="17" spans="1:20" ht="10.5" customHeight="1">
      <c r="A17" s="45" t="s">
        <v>19</v>
      </c>
      <c r="B17" s="64">
        <v>20</v>
      </c>
      <c r="C17" s="41">
        <v>259</v>
      </c>
      <c r="D17" s="41"/>
      <c r="E17" s="30">
        <v>214</v>
      </c>
      <c r="F17" s="41">
        <v>9</v>
      </c>
      <c r="G17" s="41"/>
      <c r="H17" s="30">
        <v>0</v>
      </c>
      <c r="I17" s="41">
        <v>76</v>
      </c>
      <c r="J17" s="41"/>
      <c r="K17" s="30">
        <v>129</v>
      </c>
      <c r="L17" s="31">
        <v>82.6</v>
      </c>
      <c r="M17" s="40">
        <v>107061.7</v>
      </c>
      <c r="N17" s="40"/>
      <c r="O17" s="40">
        <v>187519371</v>
      </c>
      <c r="P17" s="40"/>
      <c r="Q17" s="32">
        <v>85615</v>
      </c>
      <c r="R17" s="40">
        <v>3810623</v>
      </c>
      <c r="S17" s="40"/>
      <c r="T17" s="37">
        <f>SUM(O17:S17)</f>
        <v>191415609</v>
      </c>
    </row>
    <row r="18" spans="1:20" ht="10.5" customHeight="1">
      <c r="A18" s="45"/>
      <c r="B18" s="64"/>
      <c r="C18" s="41">
        <v>7499</v>
      </c>
      <c r="D18" s="41"/>
      <c r="E18" s="30">
        <v>5120</v>
      </c>
      <c r="F18" s="41">
        <v>0</v>
      </c>
      <c r="G18" s="41"/>
      <c r="H18" s="30">
        <v>0</v>
      </c>
      <c r="I18" s="41">
        <v>2798</v>
      </c>
      <c r="J18" s="41"/>
      <c r="K18" s="30">
        <v>2322</v>
      </c>
      <c r="L18" s="31">
        <v>68.3</v>
      </c>
      <c r="M18" s="40">
        <v>386531.6</v>
      </c>
      <c r="N18" s="40"/>
      <c r="O18" s="40">
        <v>229959848</v>
      </c>
      <c r="P18" s="40"/>
      <c r="Q18" s="32">
        <v>4613297</v>
      </c>
      <c r="R18" s="40">
        <v>2028679</v>
      </c>
      <c r="S18" s="40"/>
      <c r="T18" s="37">
        <f>SUM(O18:S18)</f>
        <v>236601824</v>
      </c>
    </row>
    <row r="19" spans="1:20" ht="4.5" customHeight="1">
      <c r="A19" s="18"/>
      <c r="B19" s="33"/>
      <c r="C19" s="67"/>
      <c r="D19" s="67"/>
      <c r="E19" s="30"/>
      <c r="F19" s="67"/>
      <c r="G19" s="67"/>
      <c r="H19" s="30"/>
      <c r="I19" s="41"/>
      <c r="J19" s="41"/>
      <c r="K19" s="30"/>
      <c r="L19" s="31"/>
      <c r="M19" s="40"/>
      <c r="N19" s="40"/>
      <c r="O19" s="40"/>
      <c r="P19" s="40"/>
      <c r="Q19" s="32"/>
      <c r="R19" s="40"/>
      <c r="S19" s="40"/>
      <c r="T19" s="39"/>
    </row>
    <row r="20" spans="1:20" ht="10.5" customHeight="1">
      <c r="A20" s="45" t="s">
        <v>20</v>
      </c>
      <c r="B20" s="64">
        <v>19</v>
      </c>
      <c r="C20" s="41">
        <v>366</v>
      </c>
      <c r="D20" s="41"/>
      <c r="E20" s="30">
        <v>326</v>
      </c>
      <c r="F20" s="41">
        <v>11</v>
      </c>
      <c r="G20" s="41"/>
      <c r="H20" s="30">
        <v>0</v>
      </c>
      <c r="I20" s="41">
        <v>128</v>
      </c>
      <c r="J20" s="41"/>
      <c r="K20" s="30">
        <v>187</v>
      </c>
      <c r="L20" s="31">
        <v>89.1</v>
      </c>
      <c r="M20" s="40">
        <v>162663.5</v>
      </c>
      <c r="N20" s="40"/>
      <c r="O20" s="40">
        <v>307244027</v>
      </c>
      <c r="P20" s="40"/>
      <c r="Q20" s="32">
        <v>97321</v>
      </c>
      <c r="R20" s="40">
        <v>5612906</v>
      </c>
      <c r="S20" s="40"/>
      <c r="T20" s="37">
        <f>SUM(O20:S20)</f>
        <v>312954254</v>
      </c>
    </row>
    <row r="21" spans="1:20" ht="10.5" customHeight="1">
      <c r="A21" s="45"/>
      <c r="B21" s="64"/>
      <c r="C21" s="41">
        <v>7632</v>
      </c>
      <c r="D21" s="41"/>
      <c r="E21" s="30">
        <v>5410</v>
      </c>
      <c r="F21" s="41">
        <v>0</v>
      </c>
      <c r="G21" s="41"/>
      <c r="H21" s="30">
        <v>0</v>
      </c>
      <c r="I21" s="41">
        <v>2451</v>
      </c>
      <c r="J21" s="41"/>
      <c r="K21" s="30">
        <v>2959</v>
      </c>
      <c r="L21" s="31">
        <v>70.9</v>
      </c>
      <c r="M21" s="40">
        <v>404174.1</v>
      </c>
      <c r="N21" s="40"/>
      <c r="O21" s="40">
        <v>257943374</v>
      </c>
      <c r="P21" s="40"/>
      <c r="Q21" s="32">
        <v>4235441</v>
      </c>
      <c r="R21" s="40">
        <v>2173746</v>
      </c>
      <c r="S21" s="40"/>
      <c r="T21" s="37">
        <f>SUM(O21:S21)</f>
        <v>264352561</v>
      </c>
    </row>
    <row r="22" spans="1:20" ht="4.5" customHeight="1">
      <c r="A22" s="18"/>
      <c r="B22" s="33"/>
      <c r="C22" s="67"/>
      <c r="D22" s="67"/>
      <c r="E22" s="30"/>
      <c r="F22" s="67"/>
      <c r="G22" s="67"/>
      <c r="H22" s="30"/>
      <c r="I22" s="41"/>
      <c r="J22" s="41"/>
      <c r="K22" s="30"/>
      <c r="L22" s="31"/>
      <c r="M22" s="40"/>
      <c r="N22" s="40"/>
      <c r="O22" s="40"/>
      <c r="P22" s="40"/>
      <c r="Q22" s="32"/>
      <c r="R22" s="40"/>
      <c r="S22" s="40"/>
      <c r="T22" s="39"/>
    </row>
    <row r="23" spans="1:20" ht="10.5" customHeight="1">
      <c r="A23" s="45" t="s">
        <v>21</v>
      </c>
      <c r="B23" s="64">
        <v>20</v>
      </c>
      <c r="C23" s="41">
        <v>245</v>
      </c>
      <c r="D23" s="41"/>
      <c r="E23" s="30">
        <v>303</v>
      </c>
      <c r="F23" s="41">
        <v>16</v>
      </c>
      <c r="G23" s="41"/>
      <c r="H23" s="30">
        <v>0</v>
      </c>
      <c r="I23" s="41">
        <v>116</v>
      </c>
      <c r="J23" s="41"/>
      <c r="K23" s="30">
        <v>171</v>
      </c>
      <c r="L23" s="31">
        <v>123.7</v>
      </c>
      <c r="M23" s="40">
        <v>152723.4</v>
      </c>
      <c r="N23" s="40"/>
      <c r="O23" s="40">
        <v>265927556</v>
      </c>
      <c r="P23" s="40"/>
      <c r="Q23" s="32">
        <v>214491</v>
      </c>
      <c r="R23" s="40">
        <v>5592308</v>
      </c>
      <c r="S23" s="40"/>
      <c r="T23" s="37">
        <f>SUM(O23:S23)</f>
        <v>271734355</v>
      </c>
    </row>
    <row r="24" spans="1:20" ht="10.5" customHeight="1">
      <c r="A24" s="45"/>
      <c r="B24" s="64"/>
      <c r="C24" s="41">
        <v>6865</v>
      </c>
      <c r="D24" s="41"/>
      <c r="E24" s="30">
        <v>4465</v>
      </c>
      <c r="F24" s="41">
        <v>0</v>
      </c>
      <c r="G24" s="41"/>
      <c r="H24" s="30">
        <v>0</v>
      </c>
      <c r="I24" s="41">
        <v>2654</v>
      </c>
      <c r="J24" s="41"/>
      <c r="K24" s="30">
        <v>1811</v>
      </c>
      <c r="L24" s="31">
        <v>65</v>
      </c>
      <c r="M24" s="40">
        <v>329531.3</v>
      </c>
      <c r="N24" s="40"/>
      <c r="O24" s="40">
        <v>196250613</v>
      </c>
      <c r="P24" s="40"/>
      <c r="Q24" s="32">
        <v>3579961</v>
      </c>
      <c r="R24" s="40">
        <v>1961339</v>
      </c>
      <c r="S24" s="40"/>
      <c r="T24" s="37">
        <f>SUM(O24:S24)</f>
        <v>201791913</v>
      </c>
    </row>
    <row r="25" spans="1:20" ht="4.5" customHeight="1">
      <c r="A25" s="18"/>
      <c r="B25" s="33"/>
      <c r="C25" s="67"/>
      <c r="D25" s="67"/>
      <c r="E25" s="30"/>
      <c r="F25" s="67"/>
      <c r="G25" s="67"/>
      <c r="H25" s="30"/>
      <c r="I25" s="41"/>
      <c r="J25" s="41"/>
      <c r="K25" s="30"/>
      <c r="L25" s="31"/>
      <c r="M25" s="40"/>
      <c r="N25" s="40"/>
      <c r="O25" s="71"/>
      <c r="P25" s="71"/>
      <c r="Q25" s="32"/>
      <c r="R25" s="71"/>
      <c r="S25" s="71"/>
      <c r="T25" s="39"/>
    </row>
    <row r="26" spans="1:20" ht="10.5" customHeight="1">
      <c r="A26" s="45" t="s">
        <v>22</v>
      </c>
      <c r="B26" s="64">
        <v>20</v>
      </c>
      <c r="C26" s="41">
        <v>299</v>
      </c>
      <c r="D26" s="41"/>
      <c r="E26" s="30">
        <v>250</v>
      </c>
      <c r="F26" s="41">
        <v>15</v>
      </c>
      <c r="G26" s="41"/>
      <c r="H26" s="30">
        <v>0</v>
      </c>
      <c r="I26" s="41">
        <v>107</v>
      </c>
      <c r="J26" s="41"/>
      <c r="K26" s="30">
        <v>128</v>
      </c>
      <c r="L26" s="31">
        <v>83.6</v>
      </c>
      <c r="M26" s="40">
        <v>123013.2</v>
      </c>
      <c r="N26" s="40"/>
      <c r="O26" s="40">
        <v>209817883</v>
      </c>
      <c r="P26" s="40"/>
      <c r="Q26" s="32">
        <v>44174</v>
      </c>
      <c r="R26" s="40">
        <v>5526981</v>
      </c>
      <c r="S26" s="40"/>
      <c r="T26" s="37">
        <f>SUM(O26:S26)</f>
        <v>215389038</v>
      </c>
    </row>
    <row r="27" spans="1:20" ht="10.5" customHeight="1">
      <c r="A27" s="45"/>
      <c r="B27" s="64"/>
      <c r="C27" s="41">
        <v>7525</v>
      </c>
      <c r="D27" s="41"/>
      <c r="E27" s="30">
        <v>4959</v>
      </c>
      <c r="F27" s="41">
        <v>0</v>
      </c>
      <c r="G27" s="41"/>
      <c r="H27" s="30">
        <v>0</v>
      </c>
      <c r="I27" s="41">
        <v>2748</v>
      </c>
      <c r="J27" s="41"/>
      <c r="K27" s="30">
        <v>2211</v>
      </c>
      <c r="L27" s="31">
        <v>65.9</v>
      </c>
      <c r="M27" s="40">
        <v>362856.1</v>
      </c>
      <c r="N27" s="40"/>
      <c r="O27" s="40">
        <v>216455388</v>
      </c>
      <c r="P27" s="40"/>
      <c r="Q27" s="32">
        <v>5433532</v>
      </c>
      <c r="R27" s="40">
        <v>2511489</v>
      </c>
      <c r="S27" s="40"/>
      <c r="T27" s="37">
        <f>SUM(O27:S27)</f>
        <v>224400409</v>
      </c>
    </row>
    <row r="28" spans="1:20" ht="4.5" customHeight="1">
      <c r="A28" s="18"/>
      <c r="B28" s="33"/>
      <c r="C28" s="67"/>
      <c r="D28" s="67"/>
      <c r="E28" s="30"/>
      <c r="F28" s="67"/>
      <c r="G28" s="67"/>
      <c r="H28" s="30"/>
      <c r="I28" s="41"/>
      <c r="J28" s="41"/>
      <c r="K28" s="30"/>
      <c r="L28" s="31"/>
      <c r="M28" s="40"/>
      <c r="N28" s="40"/>
      <c r="O28" s="71"/>
      <c r="P28" s="71"/>
      <c r="Q28" s="32"/>
      <c r="R28" s="71"/>
      <c r="S28" s="71"/>
      <c r="T28" s="39"/>
    </row>
    <row r="29" spans="1:20" ht="10.5" customHeight="1">
      <c r="A29" s="45" t="s">
        <v>23</v>
      </c>
      <c r="B29" s="64">
        <v>19</v>
      </c>
      <c r="C29" s="41">
        <v>279</v>
      </c>
      <c r="D29" s="41"/>
      <c r="E29" s="30">
        <v>333</v>
      </c>
      <c r="F29" s="41">
        <v>17</v>
      </c>
      <c r="G29" s="41"/>
      <c r="H29" s="30">
        <v>0</v>
      </c>
      <c r="I29" s="41">
        <v>142</v>
      </c>
      <c r="J29" s="41"/>
      <c r="K29" s="30">
        <v>174</v>
      </c>
      <c r="L29" s="31">
        <v>119.4</v>
      </c>
      <c r="M29" s="40">
        <v>165343.7</v>
      </c>
      <c r="N29" s="40"/>
      <c r="O29" s="40">
        <v>284349066</v>
      </c>
      <c r="P29" s="40"/>
      <c r="Q29" s="32">
        <v>61549</v>
      </c>
      <c r="R29" s="40">
        <v>7265251</v>
      </c>
      <c r="S29" s="40"/>
      <c r="T29" s="37">
        <f>SUM(O29:S29)</f>
        <v>291675866</v>
      </c>
    </row>
    <row r="30" spans="1:20" ht="10.5" customHeight="1">
      <c r="A30" s="45"/>
      <c r="B30" s="64"/>
      <c r="C30" s="41">
        <v>6980</v>
      </c>
      <c r="D30" s="41"/>
      <c r="E30" s="30">
        <v>4875</v>
      </c>
      <c r="F30" s="41">
        <v>0</v>
      </c>
      <c r="G30" s="41"/>
      <c r="H30" s="30">
        <v>0</v>
      </c>
      <c r="I30" s="41">
        <v>2743</v>
      </c>
      <c r="J30" s="41"/>
      <c r="K30" s="30">
        <v>2132</v>
      </c>
      <c r="L30" s="31">
        <v>69.8</v>
      </c>
      <c r="M30" s="40">
        <v>362511.3</v>
      </c>
      <c r="N30" s="40"/>
      <c r="O30" s="40">
        <v>213804925</v>
      </c>
      <c r="P30" s="40"/>
      <c r="Q30" s="32">
        <v>5230365</v>
      </c>
      <c r="R30" s="40">
        <v>2449548</v>
      </c>
      <c r="S30" s="40"/>
      <c r="T30" s="37">
        <f>SUM(O30:S30)</f>
        <v>221484838</v>
      </c>
    </row>
    <row r="31" spans="1:20" ht="4.5" customHeight="1">
      <c r="A31" s="18"/>
      <c r="B31" s="33"/>
      <c r="C31" s="67"/>
      <c r="D31" s="67"/>
      <c r="E31" s="30"/>
      <c r="F31" s="67"/>
      <c r="G31" s="67"/>
      <c r="H31" s="30"/>
      <c r="I31" s="41"/>
      <c r="J31" s="41"/>
      <c r="K31" s="30"/>
      <c r="L31" s="31"/>
      <c r="M31" s="71"/>
      <c r="N31" s="71"/>
      <c r="O31" s="71"/>
      <c r="P31" s="71"/>
      <c r="Q31" s="32"/>
      <c r="R31" s="71"/>
      <c r="S31" s="71"/>
      <c r="T31" s="39"/>
    </row>
    <row r="32" spans="1:20" ht="10.5" customHeight="1">
      <c r="A32" s="45" t="s">
        <v>24</v>
      </c>
      <c r="B32" s="64">
        <v>22</v>
      </c>
      <c r="C32" s="41">
        <v>415</v>
      </c>
      <c r="D32" s="41"/>
      <c r="E32" s="30">
        <v>346</v>
      </c>
      <c r="F32" s="41">
        <v>15</v>
      </c>
      <c r="G32" s="41"/>
      <c r="H32" s="30">
        <v>0</v>
      </c>
      <c r="I32" s="41">
        <v>150</v>
      </c>
      <c r="J32" s="41"/>
      <c r="K32" s="30">
        <v>181</v>
      </c>
      <c r="L32" s="31">
        <v>83.4</v>
      </c>
      <c r="M32" s="40">
        <v>171236.7</v>
      </c>
      <c r="N32" s="40"/>
      <c r="O32" s="40">
        <v>307428416</v>
      </c>
      <c r="P32" s="40"/>
      <c r="Q32" s="32">
        <v>118014</v>
      </c>
      <c r="R32" s="40">
        <v>7468781</v>
      </c>
      <c r="S32" s="40"/>
      <c r="T32" s="37">
        <f>SUM(O32:S32)</f>
        <v>315015211</v>
      </c>
    </row>
    <row r="33" spans="1:20" ht="10.5" customHeight="1">
      <c r="A33" s="45"/>
      <c r="B33" s="64"/>
      <c r="C33" s="41">
        <v>8034</v>
      </c>
      <c r="D33" s="41"/>
      <c r="E33" s="30">
        <v>5626</v>
      </c>
      <c r="F33" s="41">
        <v>0</v>
      </c>
      <c r="G33" s="41"/>
      <c r="H33" s="30">
        <v>0</v>
      </c>
      <c r="I33" s="41">
        <v>2865</v>
      </c>
      <c r="J33" s="41"/>
      <c r="K33" s="30">
        <v>2761</v>
      </c>
      <c r="L33" s="31">
        <v>70</v>
      </c>
      <c r="M33" s="40">
        <v>424965.2</v>
      </c>
      <c r="N33" s="40"/>
      <c r="O33" s="40">
        <v>230307446</v>
      </c>
      <c r="P33" s="40"/>
      <c r="Q33" s="32">
        <v>4276801</v>
      </c>
      <c r="R33" s="40">
        <v>2623083</v>
      </c>
      <c r="S33" s="40"/>
      <c r="T33" s="37">
        <f>SUM(O33:S33)</f>
        <v>237207330</v>
      </c>
    </row>
    <row r="34" spans="1:20" ht="4.5" customHeight="1">
      <c r="A34" s="18"/>
      <c r="B34" s="33"/>
      <c r="C34" s="67"/>
      <c r="D34" s="67"/>
      <c r="E34" s="30"/>
      <c r="F34" s="67"/>
      <c r="G34" s="67"/>
      <c r="H34" s="30"/>
      <c r="I34" s="41"/>
      <c r="J34" s="41"/>
      <c r="K34" s="30"/>
      <c r="L34" s="31"/>
      <c r="M34" s="71"/>
      <c r="N34" s="71"/>
      <c r="O34" s="71"/>
      <c r="P34" s="71"/>
      <c r="Q34" s="32"/>
      <c r="R34" s="71"/>
      <c r="S34" s="71"/>
      <c r="T34" s="39"/>
    </row>
    <row r="35" spans="1:20" ht="10.5" customHeight="1">
      <c r="A35" s="45" t="s">
        <v>25</v>
      </c>
      <c r="B35" s="64">
        <v>19</v>
      </c>
      <c r="C35" s="41">
        <v>274</v>
      </c>
      <c r="D35" s="41"/>
      <c r="E35" s="30">
        <v>348</v>
      </c>
      <c r="F35" s="41">
        <v>17</v>
      </c>
      <c r="G35" s="41"/>
      <c r="H35" s="30">
        <v>0</v>
      </c>
      <c r="I35" s="41">
        <v>155</v>
      </c>
      <c r="J35" s="41"/>
      <c r="K35" s="30">
        <v>176</v>
      </c>
      <c r="L35" s="31">
        <v>127</v>
      </c>
      <c r="M35" s="40">
        <v>185390.1</v>
      </c>
      <c r="N35" s="40"/>
      <c r="O35" s="40">
        <v>379847183</v>
      </c>
      <c r="P35" s="40"/>
      <c r="Q35" s="32">
        <v>372238</v>
      </c>
      <c r="R35" s="40">
        <v>8055866</v>
      </c>
      <c r="S35" s="40"/>
      <c r="T35" s="37">
        <f>SUM(O35:S35)</f>
        <v>388275287</v>
      </c>
    </row>
    <row r="36" spans="1:20" ht="10.5" customHeight="1">
      <c r="A36" s="45"/>
      <c r="B36" s="64"/>
      <c r="C36" s="41">
        <v>7077</v>
      </c>
      <c r="D36" s="41"/>
      <c r="E36" s="30">
        <v>5377</v>
      </c>
      <c r="F36" s="41">
        <v>0</v>
      </c>
      <c r="G36" s="41"/>
      <c r="H36" s="30">
        <v>0</v>
      </c>
      <c r="I36" s="41">
        <v>3045</v>
      </c>
      <c r="J36" s="41"/>
      <c r="K36" s="30">
        <v>2332</v>
      </c>
      <c r="L36" s="31">
        <v>76</v>
      </c>
      <c r="M36" s="40">
        <v>403505.9</v>
      </c>
      <c r="N36" s="40"/>
      <c r="O36" s="40">
        <v>221592883</v>
      </c>
      <c r="P36" s="40"/>
      <c r="Q36" s="32">
        <v>5096034</v>
      </c>
      <c r="R36" s="40">
        <v>2580196</v>
      </c>
      <c r="S36" s="40"/>
      <c r="T36" s="37">
        <f>SUM(O36:S36)</f>
        <v>229269113</v>
      </c>
    </row>
    <row r="37" spans="1:20" ht="4.5" customHeight="1">
      <c r="A37" s="18"/>
      <c r="B37" s="33"/>
      <c r="C37" s="67"/>
      <c r="D37" s="67"/>
      <c r="E37" s="30"/>
      <c r="F37" s="67"/>
      <c r="G37" s="67"/>
      <c r="H37" s="30"/>
      <c r="I37" s="41"/>
      <c r="J37" s="41"/>
      <c r="K37" s="30"/>
      <c r="L37" s="31"/>
      <c r="M37" s="71"/>
      <c r="N37" s="71"/>
      <c r="O37" s="71"/>
      <c r="P37" s="71"/>
      <c r="Q37" s="32"/>
      <c r="R37" s="71"/>
      <c r="S37" s="71"/>
      <c r="T37" s="39"/>
    </row>
    <row r="38" spans="1:20" ht="10.5" customHeight="1">
      <c r="A38" s="45" t="s">
        <v>32</v>
      </c>
      <c r="B38" s="64">
        <v>18</v>
      </c>
      <c r="C38" s="41">
        <v>269</v>
      </c>
      <c r="D38" s="41"/>
      <c r="E38" s="30">
        <v>265</v>
      </c>
      <c r="F38" s="41">
        <v>13</v>
      </c>
      <c r="G38" s="41"/>
      <c r="H38" s="30">
        <v>0</v>
      </c>
      <c r="I38" s="41">
        <v>110</v>
      </c>
      <c r="J38" s="41"/>
      <c r="K38" s="30">
        <v>142</v>
      </c>
      <c r="L38" s="31">
        <v>98.5</v>
      </c>
      <c r="M38" s="40">
        <v>132196.7</v>
      </c>
      <c r="N38" s="40"/>
      <c r="O38" s="40">
        <v>208441575</v>
      </c>
      <c r="P38" s="40"/>
      <c r="Q38" s="32">
        <v>338543</v>
      </c>
      <c r="R38" s="40">
        <v>5711003</v>
      </c>
      <c r="S38" s="40"/>
      <c r="T38" s="37">
        <f>SUM(O38:S38)</f>
        <v>214491121</v>
      </c>
    </row>
    <row r="39" spans="1:20" ht="10.5" customHeight="1">
      <c r="A39" s="45"/>
      <c r="B39" s="64"/>
      <c r="C39" s="41">
        <v>7194</v>
      </c>
      <c r="D39" s="41"/>
      <c r="E39" s="30">
        <v>4725</v>
      </c>
      <c r="F39" s="41">
        <v>0</v>
      </c>
      <c r="G39" s="41"/>
      <c r="H39" s="30">
        <v>0</v>
      </c>
      <c r="I39" s="41">
        <v>2701</v>
      </c>
      <c r="J39" s="41"/>
      <c r="K39" s="30">
        <v>2024</v>
      </c>
      <c r="L39" s="31">
        <v>65.7</v>
      </c>
      <c r="M39" s="40">
        <v>364663.1</v>
      </c>
      <c r="N39" s="40"/>
      <c r="O39" s="40">
        <v>191158849</v>
      </c>
      <c r="P39" s="40"/>
      <c r="Q39" s="32">
        <v>3328369</v>
      </c>
      <c r="R39" s="40">
        <v>2397872</v>
      </c>
      <c r="S39" s="40"/>
      <c r="T39" s="37">
        <f>SUM(O39:S39)</f>
        <v>196885090</v>
      </c>
    </row>
    <row r="40" spans="1:20" ht="4.5" customHeight="1">
      <c r="A40" s="18"/>
      <c r="B40" s="33"/>
      <c r="C40" s="67"/>
      <c r="D40" s="67"/>
      <c r="E40" s="30"/>
      <c r="F40" s="67"/>
      <c r="G40" s="67"/>
      <c r="H40" s="30"/>
      <c r="I40" s="41"/>
      <c r="J40" s="41"/>
      <c r="K40" s="30"/>
      <c r="L40" s="31"/>
      <c r="M40" s="71"/>
      <c r="N40" s="71"/>
      <c r="O40" s="71"/>
      <c r="P40" s="71"/>
      <c r="Q40" s="32"/>
      <c r="R40" s="71"/>
      <c r="S40" s="71"/>
      <c r="T40" s="39"/>
    </row>
    <row r="41" spans="1:20" ht="10.5" customHeight="1">
      <c r="A41" s="45" t="s">
        <v>26</v>
      </c>
      <c r="B41" s="64">
        <v>18</v>
      </c>
      <c r="C41" s="41">
        <v>238</v>
      </c>
      <c r="D41" s="41"/>
      <c r="E41" s="30">
        <v>236</v>
      </c>
      <c r="F41" s="41">
        <v>15</v>
      </c>
      <c r="G41" s="41"/>
      <c r="H41" s="30">
        <v>0</v>
      </c>
      <c r="I41" s="41">
        <v>94</v>
      </c>
      <c r="J41" s="41"/>
      <c r="K41" s="30">
        <v>127</v>
      </c>
      <c r="L41" s="31">
        <v>99.2</v>
      </c>
      <c r="M41" s="40">
        <v>121430.1</v>
      </c>
      <c r="N41" s="40"/>
      <c r="O41" s="40">
        <v>205081490</v>
      </c>
      <c r="P41" s="40"/>
      <c r="Q41" s="32">
        <v>503036</v>
      </c>
      <c r="R41" s="40">
        <v>5331437</v>
      </c>
      <c r="S41" s="40"/>
      <c r="T41" s="37">
        <f>SUM(O41:S41)</f>
        <v>210915963</v>
      </c>
    </row>
    <row r="42" spans="1:20" ht="10.5" customHeight="1">
      <c r="A42" s="45"/>
      <c r="B42" s="64"/>
      <c r="C42" s="41">
        <v>7036</v>
      </c>
      <c r="D42" s="41"/>
      <c r="E42" s="30">
        <v>4861</v>
      </c>
      <c r="F42" s="41">
        <v>0</v>
      </c>
      <c r="G42" s="41"/>
      <c r="H42" s="30">
        <v>0</v>
      </c>
      <c r="I42" s="41">
        <v>2879</v>
      </c>
      <c r="J42" s="41"/>
      <c r="K42" s="30">
        <v>1982</v>
      </c>
      <c r="L42" s="31">
        <v>69.1</v>
      </c>
      <c r="M42" s="40">
        <v>376646.6</v>
      </c>
      <c r="N42" s="40"/>
      <c r="O42" s="40">
        <v>210660880</v>
      </c>
      <c r="P42" s="40"/>
      <c r="Q42" s="32">
        <v>4216678</v>
      </c>
      <c r="R42" s="40">
        <v>2472163</v>
      </c>
      <c r="S42" s="40"/>
      <c r="T42" s="37">
        <f>SUM(O42:S42)</f>
        <v>217349721</v>
      </c>
    </row>
    <row r="43" spans="1:20" ht="4.5" customHeight="1">
      <c r="A43" s="18"/>
      <c r="B43" s="33"/>
      <c r="C43" s="67"/>
      <c r="D43" s="67"/>
      <c r="E43" s="30"/>
      <c r="F43" s="67"/>
      <c r="G43" s="67"/>
      <c r="H43" s="30"/>
      <c r="I43" s="41"/>
      <c r="J43" s="41"/>
      <c r="K43" s="30"/>
      <c r="L43" s="31"/>
      <c r="M43" s="71"/>
      <c r="N43" s="71"/>
      <c r="O43" s="71"/>
      <c r="P43" s="71"/>
      <c r="Q43" s="32"/>
      <c r="R43" s="71"/>
      <c r="S43" s="71"/>
      <c r="T43" s="39"/>
    </row>
    <row r="44" spans="1:20" ht="10.5" customHeight="1">
      <c r="A44" s="45" t="s">
        <v>27</v>
      </c>
      <c r="B44" s="64">
        <v>21</v>
      </c>
      <c r="C44" s="41">
        <v>302</v>
      </c>
      <c r="D44" s="41"/>
      <c r="E44" s="30">
        <v>346</v>
      </c>
      <c r="F44" s="41">
        <v>16</v>
      </c>
      <c r="G44" s="41"/>
      <c r="H44" s="30">
        <v>0</v>
      </c>
      <c r="I44" s="41">
        <v>93</v>
      </c>
      <c r="J44" s="41"/>
      <c r="K44" s="30">
        <v>137</v>
      </c>
      <c r="L44" s="31">
        <v>81.5</v>
      </c>
      <c r="M44" s="40">
        <v>126181.2</v>
      </c>
      <c r="N44" s="40"/>
      <c r="O44" s="40">
        <v>212378393</v>
      </c>
      <c r="P44" s="40"/>
      <c r="Q44" s="32">
        <v>199710</v>
      </c>
      <c r="R44" s="40">
        <v>5579176</v>
      </c>
      <c r="S44" s="40"/>
      <c r="T44" s="37">
        <f>SUM(O44:S44)</f>
        <v>218157279</v>
      </c>
    </row>
    <row r="45" spans="1:20" ht="10.5" customHeight="1">
      <c r="A45" s="45"/>
      <c r="B45" s="64"/>
      <c r="C45" s="41">
        <v>8283</v>
      </c>
      <c r="D45" s="41"/>
      <c r="E45" s="30">
        <v>5820</v>
      </c>
      <c r="F45" s="41">
        <v>0</v>
      </c>
      <c r="G45" s="41"/>
      <c r="H45" s="30">
        <v>0</v>
      </c>
      <c r="I45" s="41">
        <v>3032</v>
      </c>
      <c r="J45" s="41"/>
      <c r="K45" s="30">
        <v>2788</v>
      </c>
      <c r="L45" s="31">
        <v>70.3</v>
      </c>
      <c r="M45" s="40">
        <v>448369.5</v>
      </c>
      <c r="N45" s="40"/>
      <c r="O45" s="40">
        <v>250443690</v>
      </c>
      <c r="P45" s="40"/>
      <c r="Q45" s="32">
        <v>2533822</v>
      </c>
      <c r="R45" s="40">
        <v>2727342</v>
      </c>
      <c r="S45" s="40"/>
      <c r="T45" s="37">
        <f>SUM(O45:S45)</f>
        <v>255704854</v>
      </c>
    </row>
    <row r="46" spans="1:20" ht="6" customHeight="1" thickBot="1">
      <c r="A46" s="20"/>
      <c r="B46" s="21"/>
      <c r="C46" s="43"/>
      <c r="D46" s="43"/>
      <c r="E46" s="22"/>
      <c r="F46" s="43"/>
      <c r="G46" s="43"/>
      <c r="H46" s="22"/>
      <c r="I46" s="43"/>
      <c r="J46" s="43"/>
      <c r="K46" s="22"/>
      <c r="L46" s="23"/>
      <c r="M46" s="42"/>
      <c r="N46" s="42"/>
      <c r="O46" s="42"/>
      <c r="P46" s="42"/>
      <c r="Q46" s="24"/>
      <c r="R46" s="42"/>
      <c r="S46" s="42"/>
      <c r="T46" s="24"/>
    </row>
    <row r="47" spans="1:20" ht="13.5" customHeight="1">
      <c r="A47" s="3" t="s">
        <v>17</v>
      </c>
      <c r="B47" s="3"/>
      <c r="C47" s="25"/>
      <c r="D47" s="4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</row>
    <row r="48" spans="1:20" ht="12.75" customHeight="1">
      <c r="A48" s="3" t="s">
        <v>29</v>
      </c>
      <c r="B48" s="3"/>
      <c r="C48" s="25"/>
      <c r="D48" s="4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</row>
    <row r="49" spans="1:20" ht="13.5" customHeight="1">
      <c r="A49" s="3" t="s">
        <v>18</v>
      </c>
      <c r="B49" s="3"/>
      <c r="C49" s="25"/>
      <c r="D49" s="4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</row>
    <row r="52" ht="13.5">
      <c r="E52" s="28"/>
    </row>
    <row r="53" ht="13.5">
      <c r="C53" s="29"/>
    </row>
  </sheetData>
  <sheetProtection/>
  <mergeCells count="286">
    <mergeCell ref="F40:G40"/>
    <mergeCell ref="I40:J40"/>
    <mergeCell ref="M40:N40"/>
    <mergeCell ref="O40:P40"/>
    <mergeCell ref="R40:S40"/>
    <mergeCell ref="F43:G43"/>
    <mergeCell ref="I43:J43"/>
    <mergeCell ref="M43:N43"/>
    <mergeCell ref="O43:P43"/>
    <mergeCell ref="R43:S43"/>
    <mergeCell ref="F34:G34"/>
    <mergeCell ref="I34:J34"/>
    <mergeCell ref="M34:N34"/>
    <mergeCell ref="O34:P34"/>
    <mergeCell ref="R34:S34"/>
    <mergeCell ref="F37:G37"/>
    <mergeCell ref="I37:J37"/>
    <mergeCell ref="M37:N37"/>
    <mergeCell ref="O37:P37"/>
    <mergeCell ref="R37:S37"/>
    <mergeCell ref="O28:P28"/>
    <mergeCell ref="R28:S28"/>
    <mergeCell ref="F31:G31"/>
    <mergeCell ref="I31:J31"/>
    <mergeCell ref="M31:N31"/>
    <mergeCell ref="O31:P31"/>
    <mergeCell ref="R31:S31"/>
    <mergeCell ref="F28:G28"/>
    <mergeCell ref="F25:G25"/>
    <mergeCell ref="I25:J25"/>
    <mergeCell ref="M25:N25"/>
    <mergeCell ref="O25:P25"/>
    <mergeCell ref="R25:S25"/>
    <mergeCell ref="F24:G24"/>
    <mergeCell ref="M16:N16"/>
    <mergeCell ref="O16:P16"/>
    <mergeCell ref="R16:S16"/>
    <mergeCell ref="F19:G19"/>
    <mergeCell ref="I19:J19"/>
    <mergeCell ref="M19:N19"/>
    <mergeCell ref="O19:P19"/>
    <mergeCell ref="R19:S19"/>
    <mergeCell ref="O17:P17"/>
    <mergeCell ref="R17:S17"/>
    <mergeCell ref="M10:N10"/>
    <mergeCell ref="O10:P10"/>
    <mergeCell ref="R10:S10"/>
    <mergeCell ref="F13:G13"/>
    <mergeCell ref="I13:J13"/>
    <mergeCell ref="M13:N13"/>
    <mergeCell ref="O13:P13"/>
    <mergeCell ref="R13:S13"/>
    <mergeCell ref="M11:N11"/>
    <mergeCell ref="O11:P11"/>
    <mergeCell ref="C40:D40"/>
    <mergeCell ref="C43:D43"/>
    <mergeCell ref="B7:B8"/>
    <mergeCell ref="C10:D10"/>
    <mergeCell ref="F10:G10"/>
    <mergeCell ref="I10:J10"/>
    <mergeCell ref="F16:G16"/>
    <mergeCell ref="I16:J16"/>
    <mergeCell ref="F22:G22"/>
    <mergeCell ref="I22:J22"/>
    <mergeCell ref="C13:D13"/>
    <mergeCell ref="C16:D16"/>
    <mergeCell ref="C19:D19"/>
    <mergeCell ref="C22:D22"/>
    <mergeCell ref="C25:D25"/>
    <mergeCell ref="C28:D28"/>
    <mergeCell ref="R41:S41"/>
    <mergeCell ref="O42:P42"/>
    <mergeCell ref="R45:S45"/>
    <mergeCell ref="C44:D44"/>
    <mergeCell ref="F44:G44"/>
    <mergeCell ref="C45:D45"/>
    <mergeCell ref="O44:P44"/>
    <mergeCell ref="F45:G45"/>
    <mergeCell ref="I45:J45"/>
    <mergeCell ref="M45:N45"/>
    <mergeCell ref="I39:J39"/>
    <mergeCell ref="O39:P39"/>
    <mergeCell ref="M39:N39"/>
    <mergeCell ref="I42:J42"/>
    <mergeCell ref="M42:N42"/>
    <mergeCell ref="O41:P41"/>
    <mergeCell ref="I44:J44"/>
    <mergeCell ref="C41:D41"/>
    <mergeCell ref="F41:G41"/>
    <mergeCell ref="I41:J41"/>
    <mergeCell ref="R39:S39"/>
    <mergeCell ref="F35:G35"/>
    <mergeCell ref="I35:J35"/>
    <mergeCell ref="O36:P36"/>
    <mergeCell ref="I36:J36"/>
    <mergeCell ref="M36:N36"/>
    <mergeCell ref="F36:G36"/>
    <mergeCell ref="I38:J38"/>
    <mergeCell ref="F38:G38"/>
    <mergeCell ref="F39:G39"/>
    <mergeCell ref="R29:S29"/>
    <mergeCell ref="O30:P30"/>
    <mergeCell ref="R30:S30"/>
    <mergeCell ref="M35:N35"/>
    <mergeCell ref="R35:S35"/>
    <mergeCell ref="R33:S33"/>
    <mergeCell ref="R32:S32"/>
    <mergeCell ref="I26:J26"/>
    <mergeCell ref="O32:P32"/>
    <mergeCell ref="O29:P29"/>
    <mergeCell ref="I32:J32"/>
    <mergeCell ref="M32:N32"/>
    <mergeCell ref="I30:J30"/>
    <mergeCell ref="M30:N30"/>
    <mergeCell ref="I28:J28"/>
    <mergeCell ref="M28:N28"/>
    <mergeCell ref="I27:J27"/>
    <mergeCell ref="M27:N27"/>
    <mergeCell ref="M26:N26"/>
    <mergeCell ref="I23:J23"/>
    <mergeCell ref="M23:N23"/>
    <mergeCell ref="I24:J24"/>
    <mergeCell ref="M21:N21"/>
    <mergeCell ref="O21:P21"/>
    <mergeCell ref="R21:S21"/>
    <mergeCell ref="R20:S20"/>
    <mergeCell ref="O18:P18"/>
    <mergeCell ref="O27:P27"/>
    <mergeCell ref="R27:S27"/>
    <mergeCell ref="M22:N22"/>
    <mergeCell ref="O22:P22"/>
    <mergeCell ref="R22:S22"/>
    <mergeCell ref="R26:S26"/>
    <mergeCell ref="R23:S23"/>
    <mergeCell ref="O24:P24"/>
    <mergeCell ref="R24:S24"/>
    <mergeCell ref="R18:S18"/>
    <mergeCell ref="O20:P20"/>
    <mergeCell ref="R11:S11"/>
    <mergeCell ref="R12:S12"/>
    <mergeCell ref="R14:S14"/>
    <mergeCell ref="R15:S15"/>
    <mergeCell ref="M15:N15"/>
    <mergeCell ref="O14:P14"/>
    <mergeCell ref="M14:N14"/>
    <mergeCell ref="O9:P9"/>
    <mergeCell ref="M8:N8"/>
    <mergeCell ref="R9:S9"/>
    <mergeCell ref="I9:J9"/>
    <mergeCell ref="M9:N9"/>
    <mergeCell ref="O8:P8"/>
    <mergeCell ref="R8:S8"/>
    <mergeCell ref="B38:B39"/>
    <mergeCell ref="C33:D33"/>
    <mergeCell ref="C35:D35"/>
    <mergeCell ref="B35:B36"/>
    <mergeCell ref="C39:D39"/>
    <mergeCell ref="C38:D38"/>
    <mergeCell ref="C34:D34"/>
    <mergeCell ref="C37:D37"/>
    <mergeCell ref="F32:G32"/>
    <mergeCell ref="F30:G30"/>
    <mergeCell ref="B32:B33"/>
    <mergeCell ref="C32:D32"/>
    <mergeCell ref="C30:D30"/>
    <mergeCell ref="C31:D31"/>
    <mergeCell ref="B44:B45"/>
    <mergeCell ref="F17:G17"/>
    <mergeCell ref="C21:D21"/>
    <mergeCell ref="F21:G21"/>
    <mergeCell ref="C20:D20"/>
    <mergeCell ref="F26:G26"/>
    <mergeCell ref="F27:G27"/>
    <mergeCell ref="C36:D36"/>
    <mergeCell ref="C24:D24"/>
    <mergeCell ref="C29:D29"/>
    <mergeCell ref="L4:L5"/>
    <mergeCell ref="I5:J5"/>
    <mergeCell ref="E4:E5"/>
    <mergeCell ref="F29:G29"/>
    <mergeCell ref="B17:B18"/>
    <mergeCell ref="F12:G12"/>
    <mergeCell ref="F23:G23"/>
    <mergeCell ref="B23:B24"/>
    <mergeCell ref="C26:D26"/>
    <mergeCell ref="C27:D27"/>
    <mergeCell ref="B41:B42"/>
    <mergeCell ref="B11:B12"/>
    <mergeCell ref="B14:B15"/>
    <mergeCell ref="B4:B5"/>
    <mergeCell ref="C15:D15"/>
    <mergeCell ref="C42:D42"/>
    <mergeCell ref="B26:B27"/>
    <mergeCell ref="B20:B21"/>
    <mergeCell ref="B29:B30"/>
    <mergeCell ref="C17:D17"/>
    <mergeCell ref="T4:T5"/>
    <mergeCell ref="Q4:Q5"/>
    <mergeCell ref="R4:S5"/>
    <mergeCell ref="M4:N5"/>
    <mergeCell ref="O4:P5"/>
    <mergeCell ref="A41:A42"/>
    <mergeCell ref="A38:A39"/>
    <mergeCell ref="A20:A21"/>
    <mergeCell ref="A23:A24"/>
    <mergeCell ref="A17:A18"/>
    <mergeCell ref="A14:A15"/>
    <mergeCell ref="F5:G5"/>
    <mergeCell ref="C11:D11"/>
    <mergeCell ref="F8:G8"/>
    <mergeCell ref="C12:D12"/>
    <mergeCell ref="C4:D5"/>
    <mergeCell ref="F4:K4"/>
    <mergeCell ref="F6:G6"/>
    <mergeCell ref="I6:J6"/>
    <mergeCell ref="I14:J14"/>
    <mergeCell ref="F11:G11"/>
    <mergeCell ref="C6:D6"/>
    <mergeCell ref="C7:D7"/>
    <mergeCell ref="C8:D8"/>
    <mergeCell ref="I12:J12"/>
    <mergeCell ref="C9:D9"/>
    <mergeCell ref="F9:G9"/>
    <mergeCell ref="I11:J11"/>
    <mergeCell ref="I7:J7"/>
    <mergeCell ref="I8:J8"/>
    <mergeCell ref="A4:A5"/>
    <mergeCell ref="A11:A12"/>
    <mergeCell ref="A7:A9"/>
    <mergeCell ref="R6:S6"/>
    <mergeCell ref="O6:P6"/>
    <mergeCell ref="M6:N6"/>
    <mergeCell ref="F7:G7"/>
    <mergeCell ref="M7:N7"/>
    <mergeCell ref="O7:P7"/>
    <mergeCell ref="R7:S7"/>
    <mergeCell ref="I17:J17"/>
    <mergeCell ref="F14:G14"/>
    <mergeCell ref="M12:N12"/>
    <mergeCell ref="O15:P15"/>
    <mergeCell ref="A2:K2"/>
    <mergeCell ref="A44:A45"/>
    <mergeCell ref="A26:A27"/>
    <mergeCell ref="A29:A30"/>
    <mergeCell ref="A32:A33"/>
    <mergeCell ref="A35:A36"/>
    <mergeCell ref="R36:S36"/>
    <mergeCell ref="F18:G18"/>
    <mergeCell ref="C18:D18"/>
    <mergeCell ref="I21:J21"/>
    <mergeCell ref="F20:G20"/>
    <mergeCell ref="O12:P12"/>
    <mergeCell ref="F15:G15"/>
    <mergeCell ref="I15:J15"/>
    <mergeCell ref="C14:D14"/>
    <mergeCell ref="M17:N17"/>
    <mergeCell ref="O46:P46"/>
    <mergeCell ref="O26:P26"/>
    <mergeCell ref="R44:S44"/>
    <mergeCell ref="O45:P45"/>
    <mergeCell ref="R42:S42"/>
    <mergeCell ref="F33:G33"/>
    <mergeCell ref="I33:J33"/>
    <mergeCell ref="F42:G42"/>
    <mergeCell ref="M38:N38"/>
    <mergeCell ref="R38:S38"/>
    <mergeCell ref="M44:N44"/>
    <mergeCell ref="I18:J18"/>
    <mergeCell ref="I29:J29"/>
    <mergeCell ref="M29:N29"/>
    <mergeCell ref="C23:D23"/>
    <mergeCell ref="R46:S46"/>
    <mergeCell ref="C46:D46"/>
    <mergeCell ref="F46:G46"/>
    <mergeCell ref="I46:J46"/>
    <mergeCell ref="M46:N46"/>
    <mergeCell ref="M18:N18"/>
    <mergeCell ref="I20:J20"/>
    <mergeCell ref="M20:N20"/>
    <mergeCell ref="M24:N24"/>
    <mergeCell ref="M41:N41"/>
    <mergeCell ref="O38:P38"/>
    <mergeCell ref="M33:N33"/>
    <mergeCell ref="O33:P33"/>
    <mergeCell ref="O35:P35"/>
    <mergeCell ref="O23:P23"/>
  </mergeCells>
  <printOptions/>
  <pageMargins left="0.6692913385826772" right="0.6692913385826772" top="0.3937007874015748" bottom="0.6692913385826772" header="0.5118110236220472" footer="0.5118110236220472"/>
  <pageSetup fitToHeight="0" fitToWidth="0" horizontalDpi="600" verticalDpi="600" orientation="portrait" paperSize="9" r:id="rId1"/>
  <colBreaks count="1" manualBreakCount="1">
    <brk id="11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Windows ユーザー</cp:lastModifiedBy>
  <cp:lastPrinted>2024-03-06T04:55:55Z</cp:lastPrinted>
  <dcterms:created xsi:type="dcterms:W3CDTF">2001-02-09T06:42:36Z</dcterms:created>
  <dcterms:modified xsi:type="dcterms:W3CDTF">2024-03-06T04:56:04Z</dcterms:modified>
  <cp:category/>
  <cp:version/>
  <cp:contentType/>
  <cp:contentStatus/>
</cp:coreProperties>
</file>