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65476" windowWidth="19200" windowHeight="11670" tabRatio="926" activeTab="0"/>
  </bookViews>
  <sheets>
    <sheet name="目次" sheetId="1" r:id="rId1"/>
    <sheet name="A1 特別地域加算対象地域" sheetId="2" r:id="rId2"/>
    <sheet name="A2 小規模事業所計算表" sheetId="3" r:id="rId3"/>
    <sheet name="A-3 規模区分（通所）" sheetId="4" r:id="rId4"/>
    <sheet name="A-3-2 利用延人員数" sheetId="5" r:id="rId5"/>
    <sheet name="A-4 規模区分（通リハ）" sheetId="6" r:id="rId6"/>
    <sheet name="A-4-2 利用延人員数" sheetId="7" r:id="rId7"/>
    <sheet name="別紙●24" sheetId="8" state="hidden" r:id="rId8"/>
    <sheet name="A-4-3（参考）大規模型事業所（特例）計算シート" sheetId="9" r:id="rId9"/>
    <sheet name="A-4-4【記載例】（参考）大規模型事業所（特例）計算シート" sheetId="10" r:id="rId10"/>
    <sheet name="A5 医療連携・看取り介護" sheetId="11" r:id="rId11"/>
    <sheet name="A6 看取り介護（特定）" sheetId="12" r:id="rId12"/>
    <sheet name="A-7看取り連携体制加算（小多機）" sheetId="13" r:id="rId13"/>
  </sheets>
  <externalReferences>
    <externalReference r:id="rId16"/>
  </externalReferences>
  <definedNames>
    <definedName name="_xlfn.IFERROR" hidden="1">#NAME?</definedName>
    <definedName name="_xlnm.Print_Area" localSheetId="2">'A2 小規模事業所計算表'!$A$1:$BB$47</definedName>
    <definedName name="_xlnm.Print_Area" localSheetId="3">'A-3 規模区分（通所）'!$A$1:$BB$45</definedName>
    <definedName name="_xlnm.Print_Area" localSheetId="5">'A-4 規模区分（通リハ）'!$A$1:$BB$42</definedName>
    <definedName name="_xlnm.Print_Area" localSheetId="8">'A-4-3（参考）大規模型事業所（特例）計算シート'!$A$1:$S$30</definedName>
    <definedName name="_xlnm.Print_Area" localSheetId="9">'A-4-4【記載例】（参考）大規模型事業所（特例）計算シート'!$A$1:$S$30</definedName>
    <definedName name="_xlnm.Print_Area" localSheetId="10">'A5 医療連携・看取り介護'!$A$1:$BB$57</definedName>
    <definedName name="_xlnm.Print_Area" localSheetId="11">'A6 看取り介護（特定）'!$A$1:$BB$32</definedName>
    <definedName name="_xlnm.Print_Area" localSheetId="7">'別紙●24'!$A$1:$AM$77</definedName>
    <definedName name="_xlnm.Print_Area" localSheetId="0">'目次'!$A$1:$C$16</definedName>
    <definedName name="_xlnm.Print_Titles" localSheetId="0">'目次'!$1:$2</definedName>
    <definedName name="合計">'A-4 規模区分（通リハ）'!$AO$12</definedName>
    <definedName name="特定事業所加算・ターミナルケアマネジメント加算に係る届出書_居宅介護支援事業所">'目次'!#REF!</definedName>
    <definedName name="平均">'A-4 規模区分（通リハ）'!$AS$12</definedName>
  </definedNames>
  <calcPr fullCalcOnLoad="1"/>
</workbook>
</file>

<file path=xl/sharedStrings.xml><?xml version="1.0" encoding="utf-8"?>
<sst xmlns="http://schemas.openxmlformats.org/spreadsheetml/2006/main" count="745" uniqueCount="421">
  <si>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</si>
  <si>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</si>
  <si>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</si>
  <si>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</si>
  <si>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</si>
  <si>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</si>
  <si>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</si>
  <si>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</si>
  <si>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</si>
  <si>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</si>
  <si>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</si>
  <si>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</si>
  <si>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</si>
  <si>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</si>
  <si>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</si>
  <si>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</si>
  <si>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</si>
  <si>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</si>
  <si>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</si>
  <si>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</si>
  <si>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</si>
  <si>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</si>
  <si>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</si>
  <si>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</si>
  <si>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</si>
  <si>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</si>
  <si>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</si>
  <si>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</si>
  <si>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</si>
  <si>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</si>
  <si>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</si>
  <si>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</si>
  <si>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</si>
  <si>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</si>
  <si>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</si>
  <si>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</si>
  <si>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</si>
  <si>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</si>
  <si>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</si>
  <si>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</si>
  <si>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</si>
  <si>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</si>
  <si>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</si>
  <si>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</si>
  <si>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</si>
  <si>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</si>
  <si>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</si>
  <si>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</si>
  <si>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</si>
  <si>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</si>
  <si>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</si>
  <si>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</si>
  <si>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</si>
  <si>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</si>
  <si>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</si>
  <si>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</si>
  <si>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</si>
  <si>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</si>
  <si>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</si>
  <si>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</si>
  <si>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</si>
  <si>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</si>
  <si>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</si>
  <si>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施設種別</t>
  </si>
  <si>
    <t>病院・診療所・訪問看護ステーション名</t>
  </si>
  <si>
    <t>連携する病院・診療所・訪問看護ステーション</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</si>
  <si>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</si>
  <si>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</si>
  <si>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</si>
  <si>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</si>
  <si>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</si>
  <si>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</si>
  <si>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</si>
  <si>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</si>
  <si>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</si>
  <si>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</si>
  <si>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</si>
  <si>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</si>
  <si>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</si>
  <si>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</si>
  <si>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</si>
  <si>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</si>
  <si>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</si>
  <si>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</si>
  <si>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</si>
  <si>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</si>
  <si>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①</t>
  </si>
  <si>
    <t>常勤</t>
  </si>
  <si>
    <t>事業所名</t>
  </si>
  <si>
    <t>定期巡回・随時対応型訪問介護看護</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</si>
  <si>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</si>
  <si>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</si>
  <si>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</si>
  <si>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</si>
  <si>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</si>
  <si>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</si>
  <si>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</si>
  <si>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</si>
  <si>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届出項目</t>
  </si>
  <si>
    <t>（別紙●）</t>
  </si>
  <si>
    <t>※</t>
  </si>
  <si>
    <t>合計</t>
  </si>
  <si>
    <t>訪問看護</t>
  </si>
  <si>
    <t>備考</t>
  </si>
  <si>
    <t>無</t>
  </si>
  <si>
    <t>（別紙Ａ‐３）</t>
  </si>
  <si>
    <t>事業所規模による区分（通所介護）</t>
  </si>
  <si>
    <t>サービス種類</t>
  </si>
  <si>
    <t>：</t>
  </si>
  <si>
    <t>通所介護</t>
  </si>
  <si>
    <t>事業所名称</t>
  </si>
  <si>
    <t>◆</t>
  </si>
  <si>
    <t>前年度実績が６月以上ある場合</t>
  </si>
  <si>
    <t>前年度（３月を除く）の各月の利用延人員数を計算表に記入し、営業月数で除することにより</t>
  </si>
  <si>
    <t>１月当たりの平均利用延人員数を算出してください。</t>
  </si>
  <si>
    <t>計算表</t>
  </si>
  <si>
    <t>４月</t>
  </si>
  <si>
    <t>５月</t>
  </si>
  <si>
    <t>６月</t>
  </si>
  <si>
    <t>７月</t>
  </si>
  <si>
    <t>８月</t>
  </si>
  <si>
    <t>９月</t>
  </si>
  <si>
    <t>１０月</t>
  </si>
  <si>
    <t>１１月</t>
  </si>
  <si>
    <t>１２月</t>
  </si>
  <si>
    <t>１月</t>
  </si>
  <si>
    <t>２月</t>
  </si>
  <si>
    <t>３月</t>
  </si>
  <si>
    <t>合計
（Ａ）</t>
  </si>
  <si>
    <t>平均
（Ｂ）</t>
  </si>
  <si>
    <t>（Ａ）÷営業月数（</t>
  </si>
  <si>
    <t>）＝</t>
  </si>
  <si>
    <t>（Ｂ）</t>
  </si>
  <si>
    <t>※各月の利用延人員数については、別紙「利用延人員数計算表」で確認し、当該様式を添付すること。</t>
  </si>
  <si>
    <t>◆</t>
  </si>
  <si>
    <t>前年度実績が６月に満たない場合（新たに事業を開始し、又は再開した事業者を含む）</t>
  </si>
  <si>
    <t>前年度から定員を概ね25％以上変更して事業を実施しようとする場合</t>
  </si>
  <si>
    <t>利用定員の90％に予定される１月当たりの営業日数を乗ずることにより、平均利用延人員数を</t>
  </si>
  <si>
    <t>算出してください。</t>
  </si>
  <si>
    <t>利用定員</t>
  </si>
  <si>
    <t>×</t>
  </si>
  <si>
    <t>1月当たりの
予定営業日数</t>
  </si>
  <si>
    <t>＝</t>
  </si>
  <si>
    <t>.</t>
  </si>
  <si>
    <t>◆</t>
  </si>
  <si>
    <t>事業所規模による区分</t>
  </si>
  <si>
    <t>１月当たりの平均利用延人員数</t>
  </si>
  <si>
    <t>＝</t>
  </si>
  <si>
    <t>：</t>
  </si>
  <si>
    <t>※</t>
  </si>
  <si>
    <t>１月当たりの平均利用延人員数が、</t>
  </si>
  <si>
    <t>人超</t>
  </si>
  <si>
    <t>人以下</t>
  </si>
  <si>
    <t>…</t>
  </si>
  <si>
    <t>通常規模型事業所</t>
  </si>
  <si>
    <t>大規模型事業所（Ⅰ）</t>
  </si>
  <si>
    <t>大規模型事業所（Ⅱ）</t>
  </si>
  <si>
    <t>（別紙Ａ‐３‐２）</t>
  </si>
  <si>
    <t>通所介護の利用延人員数計算表</t>
  </si>
  <si>
    <t>介護予防通所サービス</t>
  </si>
  <si>
    <t>利用延人員数</t>
  </si>
  <si>
    <t>毎日
事業を
実施した
月</t>
  </si>
  <si>
    <t>×６／７</t>
  </si>
  <si>
    <t>最終
利用延人員数</t>
  </si>
  <si>
    <t>３時間以上４時間未満
及び
４時間以上５時間未満</t>
  </si>
  <si>
    <t>５時間以上６時間未満
及び
６時間以上７時間未満</t>
  </si>
  <si>
    <t>７時間以上</t>
  </si>
  <si>
    <t>延べ人数</t>
  </si>
  <si>
    <t>５時間未満</t>
  </si>
  <si>
    <t>５時間以上
７時間未満</t>
  </si>
  <si>
    <t>Ａ</t>
  </si>
  <si>
    <t>Ｂ</t>
  </si>
  <si>
    <t>Ｃ</t>
  </si>
  <si>
    <t>Ｄ＝
Ａ×1/2＋
Ｂ×3/4＋Ｃ</t>
  </si>
  <si>
    <t>Ｅ</t>
  </si>
  <si>
    <t>Ｆ</t>
  </si>
  <si>
    <t>Ｇ</t>
  </si>
  <si>
    <t>Ｈ＝
Ｅ×1/2＋
Ｆ×3/4＋Ｇ</t>
  </si>
  <si>
    <t>Ｉ＝
Ｄ＋Ｈ</t>
  </si>
  <si>
    <t>Ｊ</t>
  </si>
  <si>
    <t>10月</t>
  </si>
  <si>
    <t>11月</t>
  </si>
  <si>
    <t>12月</t>
  </si>
  <si>
    <t>※2時間以上3時間未満の報酬を算定している利用者については、「3時間以上4時間未満及び4時間以上5時間未満」の区分に含む。</t>
  </si>
  <si>
    <t>（別紙Ａ‐４）</t>
  </si>
  <si>
    <t>事業所規模による区分（通所リハビリテーション）</t>
  </si>
  <si>
    <t>通所リハビリテーション</t>
  </si>
  <si>
    <t>）＝</t>
  </si>
  <si>
    <t>（Ｂ）</t>
  </si>
  <si>
    <t>前年度から定員を概ね25％以上変更して事業を実施しようとする場合</t>
  </si>
  <si>
    <t>×</t>
  </si>
  <si>
    <t>％</t>
  </si>
  <si>
    <t>：</t>
  </si>
  <si>
    <t>※</t>
  </si>
  <si>
    <t>…</t>
  </si>
  <si>
    <t>（別紙Ａ‐４‐２）</t>
  </si>
  <si>
    <t>通所リハビリテーションの利用延人員数計算表</t>
  </si>
  <si>
    <t>：</t>
  </si>
  <si>
    <t>介護予防通所リハビリテーション</t>
  </si>
  <si>
    <t>利用
延人員数</t>
  </si>
  <si>
    <t>×６／７</t>
  </si>
  <si>
    <t>最終利用
延人員数</t>
  </si>
  <si>
    <t>１時間以上
２時間未満</t>
  </si>
  <si>
    <t>２時間以上
３時間未満</t>
  </si>
  <si>
    <t>４時間以上
６時間未満</t>
  </si>
  <si>
    <t>６時間以上</t>
  </si>
  <si>
    <t>及び</t>
  </si>
  <si>
    <t>３時間以上
４時間未満</t>
  </si>
  <si>
    <t>Ａ</t>
  </si>
  <si>
    <t>Ｂ</t>
  </si>
  <si>
    <t>Ｃ</t>
  </si>
  <si>
    <t>Ｄ</t>
  </si>
  <si>
    <t>Ｅ＝
Ａ×1/4＋
Ｂ×1/2＋
Ｃ×3/4＋
Ｄ</t>
  </si>
  <si>
    <t>Ｆ</t>
  </si>
  <si>
    <t>Ｇ</t>
  </si>
  <si>
    <t>Ｈ</t>
  </si>
  <si>
    <t>Ｉ</t>
  </si>
  <si>
    <t>Ｊ＝
Ｆ×1/4＋
Ｇ×1/2＋
Ｈ×3/4＋
Ｉ</t>
  </si>
  <si>
    <t>Ｋ＝
Ｅ＋Ｊ</t>
  </si>
  <si>
    <t>Ｌ</t>
  </si>
  <si>
    <t>10月</t>
  </si>
  <si>
    <t>（別紙Ａ‐１）</t>
  </si>
  <si>
    <t>「特別地域加算」</t>
  </si>
  <si>
    <t>「中山間地域等における小規模事業所加算」</t>
  </si>
  <si>
    <t>に係る対象地区</t>
  </si>
  <si>
    <t>「中山間地域等に居住する者へのサービス提供加算」</t>
  </si>
  <si>
    <t>◎特別地域加算対象地域</t>
  </si>
  <si>
    <t>・厚生労働大臣が定める地域（24年厚労告120）</t>
  </si>
  <si>
    <t>離島振興対策実施地域</t>
  </si>
  <si>
    <t>奄美群島</t>
  </si>
  <si>
    <t>振興山村</t>
  </si>
  <si>
    <t>旧天竜市（竜川村、熊村、上阿多古村）、旧春野町、</t>
  </si>
  <si>
    <t>旧佐久間町（浦川町、山香村、城西村）、旧水窪町、旧龍山村、</t>
  </si>
  <si>
    <t>旧引佐町（鎮玉村、伊平村）</t>
  </si>
  <si>
    <t>小笠原諸島</t>
  </si>
  <si>
    <t>離島（沖縄振興特別措置法）</t>
  </si>
  <si>
    <r>
      <t>６号地域</t>
    </r>
    <r>
      <rPr>
        <vertAlign val="superscript"/>
        <sz val="11"/>
        <rFont val="HGｺﾞｼｯｸM"/>
        <family val="3"/>
      </rPr>
      <t>※</t>
    </r>
  </si>
  <si>
    <t>横川（968番地から1380番地までの地域に限る。）</t>
  </si>
  <si>
    <t>佐久間町佐久間、佐久間町中部、佐久間町半場</t>
  </si>
  <si>
    <t>厚生労働大臣が定める特例居宅介護サービス費等の支給に係る離島その他の地域の基準第六号の規定に</t>
  </si>
  <si>
    <t>◎中山間地域等における小規模事業所加算対象地域</t>
  </si>
  <si>
    <t>・厚生労働大臣が定める中山間地域等の地域（21年厚労告83)</t>
  </si>
  <si>
    <t>◎中山間地域等に居住する者へのサービス提供加算対象地域</t>
  </si>
  <si>
    <t>豪雪地帯及び特別豪雪地帯</t>
  </si>
  <si>
    <t>旧水窪町</t>
  </si>
  <si>
    <t>辺地</t>
  </si>
  <si>
    <t>旧引佐町（背山、日々平、大川代、東久留女木、兎荷、</t>
  </si>
  <si>
    <t>東久留女木新田、寺野）</t>
  </si>
  <si>
    <t>旧浜北市（堀谷）</t>
  </si>
  <si>
    <t>旧天竜市（大栗安、柴・沢丸、石打・倉野、大平、松間・唐井栗、大白木・大倉）</t>
  </si>
  <si>
    <t>旧春野町（静修、砂川、五和、花島、田河内、杉第一、杉第二、杉第三</t>
  </si>
  <si>
    <t>川上第一、川上第二）</t>
  </si>
  <si>
    <t>旧佐久間町（川上、福沢、和泉・鮎釣、上平山、向皆外、野田、横吹、相月）</t>
  </si>
  <si>
    <t>旧水窪町（西浦北、西浦南、門桁）</t>
  </si>
  <si>
    <t>旧龍山村（瀬尻、下平山、白倉）</t>
  </si>
  <si>
    <t>半島振興対策実施地域</t>
  </si>
  <si>
    <t>特定農山村地域</t>
  </si>
  <si>
    <t>旧引佐町（伊平村、静玉村）、旧三ヶ日町</t>
  </si>
  <si>
    <t>旧天竜市、旧春野町、旧佐久間町、旧水窪町、旧龍山村</t>
  </si>
  <si>
    <t>過疎地域</t>
  </si>
  <si>
    <t>旧春野町、旧佐久間町、旧水窪町、旧龍山村</t>
  </si>
  <si>
    <t>（別紙Ａ‐２）</t>
  </si>
  <si>
    <t>小規模事業所計算表</t>
  </si>
  <si>
    <t>（中山間地域等における小規模事業所加算（規模に関する状況））</t>
  </si>
  <si>
    <t>：</t>
  </si>
  <si>
    <t>◆</t>
  </si>
  <si>
    <t>前年度実績が６月以上ある場合</t>
  </si>
  <si>
    <t>前年度（３月を除く）の各月の延訪問回数（実利用者数）を計算表に記入し、営業月数で</t>
  </si>
  <si>
    <t>除することにより１月当たりの平均値を算出してください。</t>
  </si>
  <si>
    <t>）＝</t>
  </si>
  <si>
    <t>（Ｂ）</t>
  </si>
  <si>
    <t>◆</t>
  </si>
  <si>
    <t>前年度実績が６月に満たない場合</t>
  </si>
  <si>
    <t>直近の３月における延訪問回数（実利用者数）を下記の計算表に記入し、３で除することにより</t>
  </si>
  <si>
    <t>１月当たりの平均値を算出してください。</t>
  </si>
  <si>
    <t>　月</t>
  </si>
  <si>
    <t>「小規模事業所」の定義</t>
  </si>
  <si>
    <t>小規模事業所の定義</t>
  </si>
  <si>
    <t>訪問介護</t>
  </si>
  <si>
    <t>１月当たり延訪問回数が200回以下</t>
  </si>
  <si>
    <t>介護予防訪問介護</t>
  </si>
  <si>
    <t>１月当たり実利用者数が５人以下</t>
  </si>
  <si>
    <t>介護予防訪問サービス</t>
  </si>
  <si>
    <t>生活支援訪問サービス</t>
  </si>
  <si>
    <t>訪問入浴介護</t>
  </si>
  <si>
    <t>１月当たり延訪問回数が20回以下</t>
  </si>
  <si>
    <t>介護予防訪問入浴介護</t>
  </si>
  <si>
    <t>１月当たり延訪問回数が５回以下</t>
  </si>
  <si>
    <t>１月当たり延訪問回数が100回以下</t>
  </si>
  <si>
    <t>介護予防訪問看護</t>
  </si>
  <si>
    <t>福祉用具貸与</t>
  </si>
  <si>
    <t>１月当たり実利用者数が15人以下</t>
  </si>
  <si>
    <t>介護予防福祉用具貸与</t>
  </si>
  <si>
    <t>１月当たり実利用者数が20人以下</t>
  </si>
  <si>
    <t>小規模多機能型居宅介護</t>
  </si>
  <si>
    <t>（別紙Ａ‐７）</t>
  </si>
  <si>
    <t>看取り連携体制加算に係る届出書</t>
  </si>
  <si>
    <t>異動等区分</t>
  </si>
  <si>
    <t>１ 新規</t>
  </si>
  <si>
    <t>２ 変更</t>
  </si>
  <si>
    <t>３ 終了</t>
  </si>
  <si>
    <t>看取り連携体制加算に関する届出内容</t>
  </si>
  <si>
    <t>①</t>
  </si>
  <si>
    <t>看護師により、24時間連絡できる体制を整備している。</t>
  </si>
  <si>
    <t>有</t>
  </si>
  <si>
    <t>・</t>
  </si>
  <si>
    <t>②</t>
  </si>
  <si>
    <t>看取り期における対応方針を定め、利用開始の際に、登録者又はその家族等に対して、当該対応方針の内容を説明し、同意を得ている。</t>
  </si>
  <si>
    <t>（別紙Ａ‐５）</t>
  </si>
  <si>
    <t>医療連携体制加算・看取り介護加算に係る届出書</t>
  </si>
  <si>
    <t>（認知症対応型共同生活介護）</t>
  </si>
  <si>
    <t>１ 医療連携体制加算</t>
  </si>
  <si>
    <t>２ 看取り介護加算</t>
  </si>
  <si>
    <t>医療連携体制に関する届出内容</t>
  </si>
  <si>
    <t>看護師の状況</t>
  </si>
  <si>
    <t>看護師</t>
  </si>
  <si>
    <t>常勤換算</t>
  </si>
  <si>
    <t>准看護師</t>
  </si>
  <si>
    <t>①</t>
  </si>
  <si>
    <t>24時間常時連絡できる体制を整備している。</t>
  </si>
  <si>
    <t>・</t>
  </si>
  <si>
    <t>②</t>
  </si>
  <si>
    <t>重度化した場合の対応に係る指針を定め、入居の際に、入居者又はその家族等に対して、当該指針の内容を説明し、同意を得る体制を整備している。</t>
  </si>
  <si>
    <t>看取り介護加算に関する届出内容</t>
  </si>
  <si>
    <t>①</t>
  </si>
  <si>
    <t>看取りに関する指針を定め、入居の際に、利用者又はその家族等に対して、当該指針の内容を説明し、同意を得ている。</t>
  </si>
  <si>
    <t>医師、看護職員、介護職員、介護支援専門員その他の職種の者による協議の上、当該事業所における看取りの実績等を踏まえ、適宜、看取りに関する指針の見直しを行っている。</t>
  </si>
  <si>
    <t>③</t>
  </si>
  <si>
    <t>看取りに関する職員研修を行っている</t>
  </si>
  <si>
    <t>当該認知症対応型共同生活介護事業所の職員として看護師を確保する場合には、従業者の勤務の体制及び</t>
  </si>
  <si>
    <t>勤務形態一覧表（別紙７）又はこれに準ずる書面並びに看護師の資格証の写しを添付すること。</t>
  </si>
  <si>
    <t>病院、診療所又は訪問看護ステーションとの連携により看護師を確保する場合には、連携に係る契約書等</t>
  </si>
  <si>
    <t>の写しを添付すること。</t>
  </si>
  <si>
    <t>（別紙Ａ‐６）</t>
  </si>
  <si>
    <t>看取り介護加算に係る届出書</t>
  </si>
  <si>
    <t>（特定施設入居者生活介護・地域密着型特定施設入居者生活介護）</t>
  </si>
  <si>
    <t>地域密着型特定施設入居者生活介護</t>
  </si>
  <si>
    <t>・</t>
  </si>
  <si>
    <t>②</t>
  </si>
  <si>
    <t>③</t>
  </si>
  <si>
    <t>看護小規模多機能型居宅介護</t>
  </si>
  <si>
    <t>介護給付費（第一号事業費）算定に係る体制等に関する届出書　添付書類　目次</t>
  </si>
  <si>
    <t>様式番号</t>
  </si>
  <si>
    <t>様式の名称</t>
  </si>
  <si>
    <t>別紙Ａ‐１</t>
  </si>
  <si>
    <t>「特別地域加算」「中山間地域等における小規模事業所加算」「中山間地域等に居住する者へのサービス提供加算」に係る対象地区</t>
  </si>
  <si>
    <t>別紙Ａ‐２</t>
  </si>
  <si>
    <t>小規模事業所計算表（中山間地域等における小規模事業所加算（規模に関する状況））</t>
  </si>
  <si>
    <t>別紙Ａ‐３</t>
  </si>
  <si>
    <t>別紙Ａ‐３‐２</t>
  </si>
  <si>
    <t>通所介護の利用延人員数計算表</t>
  </si>
  <si>
    <t>別紙Ａ‐４</t>
  </si>
  <si>
    <t>別紙Ａ‐４‐２</t>
  </si>
  <si>
    <t>通所リハビリテーションの利用延人員数計算表</t>
  </si>
  <si>
    <t>別紙Ａ‐５</t>
  </si>
  <si>
    <t>医療連携体制加算・看取り介護加算に係る届出書（認知症対応型共同生活介護）</t>
  </si>
  <si>
    <t>別紙Ａ‐６</t>
  </si>
  <si>
    <t>看取り介護加算に係る届出書（特定施設入居者生活介護・地域密着型特定施設入居者生活介護）</t>
  </si>
  <si>
    <t>別紙Ａ‐７</t>
  </si>
  <si>
    <t>看取り連携体制加算に係る届出書</t>
  </si>
  <si>
    <t>～</t>
  </si>
  <si>
    <t>別紙Ｂ‐１</t>
  </si>
  <si>
    <t>別紙Ｂ‐２</t>
  </si>
  <si>
    <t>別紙Ｂ‐３</t>
  </si>
  <si>
    <t>感染症又は災害の発生を理由とする通所介護等の介護報酬による評価　届出様式</t>
  </si>
  <si>
    <t>利用延人員数計算シート（通所介護・地域密着型通所介護・(介護予防)認知症対応型通所介護）</t>
  </si>
  <si>
    <t>利用延人員数計算シート（通所リハビリテーション）</t>
  </si>
  <si>
    <t>・該当地域なし</t>
  </si>
  <si>
    <t>基づき厚生労働大臣が定める基準（３年厚告74）</t>
  </si>
  <si>
    <t>大規模型事業所</t>
  </si>
  <si>
    <r>
      <rPr>
        <b/>
        <sz val="14"/>
        <color indexed="9"/>
        <rFont val="ＭＳ Ｐゴシック"/>
        <family val="3"/>
      </rPr>
      <t>大規模型事業所（特例）計算シート</t>
    </r>
    <r>
      <rPr>
        <sz val="14"/>
        <color indexed="9"/>
        <rFont val="ＭＳ Ｐゴシック"/>
        <family val="3"/>
      </rPr>
      <t>　</t>
    </r>
  </si>
  <si>
    <t>　※このシートは事業所の参考のため作成されたものであり、提出の義務はありません。</t>
  </si>
  <si>
    <t>入力項目</t>
  </si>
  <si>
    <t>結果</t>
  </si>
  <si>
    <t>（１）太枠の中に前年の月毎延べ利用者数を入力してください。</t>
  </si>
  <si>
    <t>人</t>
  </si>
  <si>
    <t>■基本となる事業所規模</t>
  </si>
  <si>
    <t>（２）太枠の中に月当たりの利用者数と、加算を算定する利用者数を入力してください。</t>
  </si>
  <si>
    <t>月当たりの全利用者数（要介護のみ）</t>
  </si>
  <si>
    <t>■大規模型事業所（特例）の要件</t>
  </si>
  <si>
    <t>ﾘﾊﾏﾈ加算を算定する利用者数</t>
  </si>
  <si>
    <t>①リハビリテーションマネジメント加算の算定率80％以上</t>
  </si>
  <si>
    <t>算定率</t>
  </si>
  <si>
    <t>名の算定が必要です）</t>
  </si>
  <si>
    <t>（３）太枠の中に、利用時間毎の月延べ利用者数を入力してください。</t>
  </si>
  <si>
    <t>１～２時間利用</t>
  </si>
  <si>
    <t>②リハビリテーション専門職の配置が10:1以上</t>
  </si>
  <si>
    <t>２～３時間利用</t>
  </si>
  <si>
    <t>配置</t>
  </si>
  <si>
    <t>:1配置</t>
  </si>
  <si>
    <t>３～４時間利用</t>
  </si>
  <si>
    <t>（あと</t>
  </si>
  <si>
    <t>人時/月の配置が必要です）</t>
  </si>
  <si>
    <t>４～５時間利用</t>
  </si>
  <si>
    <t>５～６時間利用</t>
  </si>
  <si>
    <t>・利用時間×利用人数の合計</t>
  </si>
  <si>
    <t>（人時/月）</t>
  </si>
  <si>
    <t>６～７時間利用</t>
  </si>
  <si>
    <t>・ﾘﾊ専門職の勤務時間の合計</t>
  </si>
  <si>
    <t>（４）太枠の中に、１日あたりの勤務時間、勤務日、該当する人数を入力してください。</t>
  </si>
  <si>
    <t>勤務時間/日</t>
  </si>
  <si>
    <t>勤務日/月</t>
  </si>
  <si>
    <t>該当する人数</t>
  </si>
  <si>
    <t xml:space="preserve">所定労働時間のうち、通所ﾘﾊﾋﾞﾘﾃｰｼｮﾝの業務に従事している時間
</t>
  </si>
  <si>
    <t>時間/日</t>
  </si>
  <si>
    <t>日</t>
  </si>
  <si>
    <t>あなたの事業所は</t>
  </si>
  <si>
    <t>が算定可能です</t>
  </si>
  <si>
    <t>人時/月</t>
  </si>
  <si>
    <t>（参考）大規模型事業所（特例）計算シート</t>
  </si>
  <si>
    <t>別紙Ａ‐４‐３</t>
  </si>
  <si>
    <t>【記載例】（参考）大規模型事業所（特例）計算シート</t>
  </si>
  <si>
    <t>別紙Ａ‐４‐４</t>
  </si>
  <si>
    <t>①リハビリテーションマネジメント加算の算定率　</t>
  </si>
  <si>
    <t>≧80％</t>
  </si>
  <si>
    <t>：１</t>
  </si>
  <si>
    <t>≧10：１</t>
  </si>
  <si>
    <t>②リハビリテーション専門職の配置</t>
  </si>
  <si>
    <t>大規模型事業所（特例）として市へ届け出る場合は以下の要件を満たすこと。（参考：A-4-3 計算シート）</t>
  </si>
  <si>
    <t>※黄色のセルに記入してください</t>
  </si>
  <si>
    <t>先に別紙A-4-2を作成することにより、下記の表が完成します。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</si>
</sst>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0.00_ "/>
    <numFmt numFmtId="184" formatCode="[$-411]ggge&quot;年&quot;m&quot;月&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1"/>
      <name val="HGｺﾞｼｯｸM"/>
      <family val="3"/>
    </font>
    <font>
      <sz val="14"/>
      <name val="HGｺﾞｼｯｸM"/>
      <family val="3"/>
    </font>
    <font>
      <b/>
      <sz val="11"/>
      <name val="HGｺﾞｼｯｸM"/>
      <family val="3"/>
    </font>
    <font>
      <sz val="12"/>
      <name val="HGｺﾞｼｯｸM"/>
      <family val="3"/>
    </font>
    <font>
      <b/>
      <sz val="12"/>
      <name val="HGｺﾞｼｯｸM"/>
      <family val="3"/>
    </font>
    <font>
      <sz val="10"/>
      <name val="HGｺﾞｼｯｸM"/>
      <family val="3"/>
    </font>
    <font>
      <sz val="8"/>
      <name val="HGｺﾞｼｯｸM"/>
      <family val="3"/>
    </font>
    <font>
      <sz val="12"/>
      <color indexed="8"/>
      <name val="ＭＳ ゴシック"/>
      <family val="3"/>
    </font>
    <font>
      <sz val="11"/>
      <name val="HGPｺﾞｼｯｸM"/>
      <family val="3"/>
    </font>
    <font>
      <vertAlign val="superscript"/>
      <sz val="11"/>
      <name val="HGｺﾞｼｯｸM"/>
      <family val="3"/>
    </font>
    <font>
      <b/>
      <sz val="10"/>
      <name val="ＭＳ ゴシック"/>
      <family val="3"/>
    </font>
    <font>
      <sz val="10"/>
      <name val="ＭＳ ゴシック"/>
      <family val="3"/>
    </font>
    <font>
      <b/>
      <sz val="10"/>
      <color indexed="9"/>
      <name val="ＭＳ ゴシック"/>
      <family val="3"/>
    </font>
    <font>
      <sz val="11"/>
      <color indexed="8"/>
      <name val="游ゴシック"/>
      <family val="3"/>
    </font>
    <font>
      <sz val="14"/>
      <color indexed="9"/>
      <name val="ＭＳ Ｐゴシック"/>
      <family val="3"/>
    </font>
    <font>
      <b/>
      <sz val="14"/>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ｺﾞｼｯｸM"/>
      <family val="3"/>
    </font>
    <font>
      <sz val="14"/>
      <color indexed="40"/>
      <name val="ＭＳ Ｐゴシック"/>
      <family val="3"/>
    </font>
    <font>
      <b/>
      <sz val="14"/>
      <color indexed="40"/>
      <name val="ＭＳ Ｐゴシック"/>
      <family val="3"/>
    </font>
    <font>
      <b/>
      <sz val="14"/>
      <color indexed="53"/>
      <name val="ＭＳ Ｐゴシック"/>
      <family val="3"/>
    </font>
    <font>
      <sz val="12"/>
      <color indexed="8"/>
      <name val="ＭＳ Ｐゴシック"/>
      <family val="3"/>
    </font>
    <font>
      <b/>
      <sz val="11"/>
      <name val="ＭＳ Ｐゴシック"/>
      <family val="3"/>
    </font>
    <font>
      <b/>
      <sz val="14"/>
      <name val="ＭＳ Ｐゴシック"/>
      <family val="3"/>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ｺﾞｼｯｸM"/>
      <family val="3"/>
    </font>
    <font>
      <sz val="14"/>
      <color theme="0"/>
      <name val="Calibri"/>
      <family val="3"/>
    </font>
    <font>
      <sz val="14"/>
      <color rgb="FF0990FF"/>
      <name val="Calibri"/>
      <family val="3"/>
    </font>
    <font>
      <sz val="11"/>
      <color theme="0"/>
      <name val="Calibri"/>
      <family val="3"/>
    </font>
    <font>
      <sz val="11"/>
      <name val="Calibri"/>
      <family val="3"/>
    </font>
    <font>
      <b/>
      <sz val="14"/>
      <color rgb="FF0990FF"/>
      <name val="Calibri"/>
      <family val="3"/>
    </font>
    <font>
      <b/>
      <sz val="14"/>
      <color rgb="FFF44414"/>
      <name val="Calibri"/>
      <family val="3"/>
    </font>
    <font>
      <sz val="12"/>
      <color theme="1"/>
      <name val="Calibri"/>
      <family val="3"/>
    </font>
    <font>
      <b/>
      <sz val="11"/>
      <name val="Calibri"/>
      <family val="3"/>
    </font>
    <font>
      <sz val="11"/>
      <color rgb="FFFF0000"/>
      <name val="Calibri"/>
      <family val="3"/>
    </font>
    <font>
      <b/>
      <sz val="11"/>
      <color theme="1"/>
      <name val="Calibri"/>
      <family val="3"/>
    </font>
    <font>
      <b/>
      <sz val="14"/>
      <name val="Calibri"/>
      <family val="3"/>
    </font>
    <font>
      <sz val="8"/>
      <color theme="1"/>
      <name val="Calibri"/>
      <family val="3"/>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indexed="12"/>
        <bgColor indexed="64"/>
      </patternFill>
    </fill>
    <fill>
      <patternFill patternType="solid">
        <fgColor rgb="FF189EF0"/>
        <bgColor indexed="64"/>
      </patternFill>
    </fill>
    <fill>
      <patternFill patternType="solid">
        <fgColor rgb="FFFFFE72"/>
        <bgColor indexed="64"/>
      </patternFill>
    </fill>
    <fill>
      <patternFill patternType="solid">
        <fgColor theme="4" tint="0.7999799847602844"/>
        <bgColor indexed="64"/>
      </patternFill>
    </fill>
    <fill>
      <patternFill patternType="solid">
        <fgColor theme="2" tint="-0.7499799728393555"/>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medium"/>
      <top/>
      <bottom style="medium"/>
    </border>
    <border>
      <left style="medium"/>
      <right style="medium"/>
      <top/>
      <bottom/>
    </border>
    <border>
      <left style="medium"/>
      <right style="medium"/>
      <top style="medium"/>
      <bottom/>
    </border>
    <border>
      <left>
        <color indexed="63"/>
      </left>
      <right style="medium"/>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thin"/>
      <bottom>
        <color indexed="63"/>
      </bottom>
    </border>
    <border>
      <left style="thin"/>
      <right style="medium"/>
      <top style="thin"/>
      <bottom>
        <color indexed="63"/>
      </bottom>
    </border>
    <border>
      <left style="medium"/>
      <right style="thin"/>
      <top style="dotted"/>
      <bottom style="medium"/>
    </border>
    <border>
      <left style="thin"/>
      <right style="thin"/>
      <top style="dotted"/>
      <bottom style="mediu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thin"/>
      <top>
        <color indexed="63"/>
      </top>
      <bottom style="medium"/>
    </border>
    <border>
      <left style="thin"/>
      <right style="medium"/>
      <top style="dotted"/>
      <bottom style="medium"/>
    </border>
    <border>
      <left style="thin"/>
      <right style="thin"/>
      <top style="thin"/>
      <bottom style="dotted"/>
    </border>
    <border>
      <left>
        <color indexed="63"/>
      </left>
      <right style="thin"/>
      <top>
        <color indexed="63"/>
      </top>
      <bottom style="medium"/>
    </border>
    <border>
      <left style="medium"/>
      <right style="thin"/>
      <top style="thin"/>
      <bottom style="dotted"/>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style="medium"/>
      <bottom style="medium"/>
    </border>
    <border>
      <left style="thin"/>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color indexed="63"/>
      </top>
      <bottom style="medium"/>
    </border>
    <border>
      <left style="thin"/>
      <right style="thin"/>
      <top>
        <color indexed="63"/>
      </top>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right/>
      <top/>
      <bottom style="double"/>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73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7" fillId="0" borderId="0" xfId="73" applyFont="1">
      <alignment vertical="center"/>
      <protection/>
    </xf>
    <xf numFmtId="0" fontId="8" fillId="0" borderId="0" xfId="73" applyFont="1" applyAlignment="1">
      <alignment horizontal="center" vertical="center"/>
      <protection/>
    </xf>
    <xf numFmtId="0" fontId="9" fillId="0" borderId="0" xfId="73" applyFont="1">
      <alignment vertical="center"/>
      <protection/>
    </xf>
    <xf numFmtId="0" fontId="7" fillId="0" borderId="0" xfId="73" applyFont="1" applyAlignment="1">
      <alignment horizontal="right" vertical="center"/>
      <protection/>
    </xf>
    <xf numFmtId="0" fontId="7" fillId="0" borderId="0" xfId="73" applyFont="1" applyAlignment="1">
      <alignment horizontal="center" vertical="center"/>
      <protection/>
    </xf>
    <xf numFmtId="0" fontId="7" fillId="0" borderId="12" xfId="73" applyFont="1" applyBorder="1">
      <alignment vertical="center"/>
      <protection/>
    </xf>
    <xf numFmtId="0" fontId="7" fillId="0" borderId="13" xfId="73" applyFont="1" applyBorder="1">
      <alignment vertical="center"/>
      <protection/>
    </xf>
    <xf numFmtId="0" fontId="7" fillId="0" borderId="10" xfId="73" applyFont="1" applyBorder="1">
      <alignment vertical="center"/>
      <protection/>
    </xf>
    <xf numFmtId="0" fontId="7" fillId="0" borderId="26" xfId="73" applyFont="1" applyBorder="1">
      <alignment vertical="center"/>
      <protection/>
    </xf>
    <xf numFmtId="0" fontId="7" fillId="0" borderId="0" xfId="73" applyFont="1" applyBorder="1">
      <alignment vertical="center"/>
      <protection/>
    </xf>
    <xf numFmtId="0" fontId="7" fillId="0" borderId="36" xfId="73" applyFont="1" applyBorder="1">
      <alignment vertical="center"/>
      <protection/>
    </xf>
    <xf numFmtId="0" fontId="7" fillId="0" borderId="25" xfId="73" applyFont="1" applyBorder="1">
      <alignment vertical="center"/>
      <protection/>
    </xf>
    <xf numFmtId="0" fontId="7" fillId="0" borderId="14" xfId="73" applyFont="1" applyBorder="1">
      <alignment vertical="center"/>
      <protection/>
    </xf>
    <xf numFmtId="0" fontId="7" fillId="0" borderId="24" xfId="73" applyFont="1" applyBorder="1">
      <alignment vertical="center"/>
      <protection/>
    </xf>
    <xf numFmtId="0" fontId="8" fillId="0" borderId="0" xfId="73" applyFont="1" applyAlignment="1">
      <alignment vertical="center"/>
      <protection/>
    </xf>
    <xf numFmtId="0" fontId="7" fillId="0" borderId="0" xfId="73" applyFont="1" applyBorder="1" applyAlignment="1">
      <alignment vertical="center"/>
      <protection/>
    </xf>
    <xf numFmtId="0" fontId="7" fillId="0" borderId="37" xfId="73" applyFont="1" applyBorder="1">
      <alignment vertical="center"/>
      <protection/>
    </xf>
    <xf numFmtId="0" fontId="12" fillId="0" borderId="0" xfId="73" applyFont="1">
      <alignment vertical="center"/>
      <protection/>
    </xf>
    <xf numFmtId="0" fontId="7" fillId="0" borderId="0" xfId="68" applyFont="1">
      <alignment vertical="center"/>
      <protection/>
    </xf>
    <xf numFmtId="0" fontId="8" fillId="0" borderId="0" xfId="68" applyFont="1" applyAlignment="1">
      <alignment horizontal="center" vertical="center"/>
      <protection/>
    </xf>
    <xf numFmtId="0" fontId="8" fillId="0" borderId="0" xfId="68" applyFont="1" applyAlignment="1">
      <alignment vertical="center"/>
      <protection/>
    </xf>
    <xf numFmtId="0" fontId="8" fillId="0" borderId="0" xfId="68" applyFont="1" applyAlignment="1">
      <alignment horizontal="left" vertical="center"/>
      <protection/>
    </xf>
    <xf numFmtId="0" fontId="7" fillId="0" borderId="12" xfId="68" applyFont="1" applyBorder="1">
      <alignment vertical="center"/>
      <protection/>
    </xf>
    <xf numFmtId="0" fontId="7" fillId="0" borderId="13" xfId="68" applyFont="1" applyBorder="1">
      <alignment vertical="center"/>
      <protection/>
    </xf>
    <xf numFmtId="0" fontId="7" fillId="0" borderId="10" xfId="68" applyFont="1" applyBorder="1">
      <alignment vertical="center"/>
      <protection/>
    </xf>
    <xf numFmtId="0" fontId="7" fillId="0" borderId="26" xfId="68" applyFont="1" applyBorder="1">
      <alignment vertical="center"/>
      <protection/>
    </xf>
    <xf numFmtId="0" fontId="7" fillId="0" borderId="0" xfId="68" applyFont="1" applyBorder="1">
      <alignment vertical="center"/>
      <protection/>
    </xf>
    <xf numFmtId="0" fontId="7" fillId="0" borderId="36" xfId="68" applyFont="1" applyBorder="1">
      <alignment vertical="center"/>
      <protection/>
    </xf>
    <xf numFmtId="0" fontId="7" fillId="0" borderId="25" xfId="68" applyFont="1" applyBorder="1">
      <alignment vertical="center"/>
      <protection/>
    </xf>
    <xf numFmtId="0" fontId="7" fillId="0" borderId="14" xfId="68" applyFont="1" applyBorder="1">
      <alignment vertical="center"/>
      <protection/>
    </xf>
    <xf numFmtId="0" fontId="7" fillId="0" borderId="24" xfId="68" applyFont="1" applyBorder="1">
      <alignment vertical="center"/>
      <protection/>
    </xf>
    <xf numFmtId="0" fontId="15" fillId="0" borderId="13" xfId="68" applyFont="1" applyBorder="1">
      <alignment vertical="center"/>
      <protection/>
    </xf>
    <xf numFmtId="0" fontId="15" fillId="0" borderId="10" xfId="68" applyFont="1" applyBorder="1">
      <alignment vertical="center"/>
      <protection/>
    </xf>
    <xf numFmtId="0" fontId="15" fillId="0" borderId="0" xfId="68" applyFont="1" applyBorder="1">
      <alignment vertical="center"/>
      <protection/>
    </xf>
    <xf numFmtId="0" fontId="15" fillId="0" borderId="0" xfId="68" applyFont="1">
      <alignment vertical="center"/>
      <protection/>
    </xf>
    <xf numFmtId="0" fontId="15" fillId="0" borderId="36" xfId="68" applyFont="1" applyBorder="1">
      <alignment vertical="center"/>
      <protection/>
    </xf>
    <xf numFmtId="0" fontId="15" fillId="0" borderId="14" xfId="68" applyFont="1" applyBorder="1">
      <alignment vertical="center"/>
      <protection/>
    </xf>
    <xf numFmtId="0" fontId="15" fillId="0" borderId="24" xfId="68" applyFont="1" applyBorder="1">
      <alignment vertical="center"/>
      <protection/>
    </xf>
    <xf numFmtId="0" fontId="15" fillId="0" borderId="12" xfId="68" applyFont="1" applyBorder="1">
      <alignment vertical="center"/>
      <protection/>
    </xf>
    <xf numFmtId="0" fontId="15" fillId="0" borderId="26" xfId="68" applyFont="1" applyBorder="1">
      <alignment vertical="center"/>
      <protection/>
    </xf>
    <xf numFmtId="0" fontId="15" fillId="0" borderId="25" xfId="68" applyFont="1" applyBorder="1">
      <alignment vertical="center"/>
      <protection/>
    </xf>
    <xf numFmtId="0" fontId="9" fillId="0" borderId="0" xfId="68" applyFont="1">
      <alignment vertical="center"/>
      <protection/>
    </xf>
    <xf numFmtId="0" fontId="7" fillId="0" borderId="0" xfId="68" applyFont="1" applyAlignment="1">
      <alignment horizontal="right" vertical="center"/>
      <protection/>
    </xf>
    <xf numFmtId="0" fontId="7" fillId="0" borderId="15" xfId="68" applyFont="1" applyBorder="1">
      <alignment vertical="center"/>
      <protection/>
    </xf>
    <xf numFmtId="0" fontId="7" fillId="0" borderId="17" xfId="68" applyFont="1" applyBorder="1">
      <alignment vertical="center"/>
      <protection/>
    </xf>
    <xf numFmtId="0" fontId="7" fillId="0" borderId="16" xfId="68" applyFont="1" applyBorder="1">
      <alignment vertical="center"/>
      <protection/>
    </xf>
    <xf numFmtId="0" fontId="7" fillId="0" borderId="16" xfId="68" applyFont="1" applyBorder="1" applyAlignment="1">
      <alignment vertical="center"/>
      <protection/>
    </xf>
    <xf numFmtId="0" fontId="0" fillId="0" borderId="16" xfId="68" applyBorder="1" applyAlignment="1">
      <alignment vertical="center"/>
      <protection/>
    </xf>
    <xf numFmtId="0" fontId="0" fillId="0" borderId="14" xfId="68" applyBorder="1" applyAlignment="1">
      <alignment vertical="center"/>
      <protection/>
    </xf>
    <xf numFmtId="0" fontId="7" fillId="33" borderId="15" xfId="68" applyFont="1" applyFill="1" applyBorder="1">
      <alignment vertical="center"/>
      <protection/>
    </xf>
    <xf numFmtId="0" fontId="65" fillId="33" borderId="16" xfId="68" applyFont="1" applyFill="1" applyBorder="1">
      <alignment vertical="center"/>
      <protection/>
    </xf>
    <xf numFmtId="0" fontId="65" fillId="33" borderId="17" xfId="68" applyFont="1" applyFill="1" applyBorder="1">
      <alignment vertical="center"/>
      <protection/>
    </xf>
    <xf numFmtId="0" fontId="7" fillId="0" borderId="0" xfId="0" applyFont="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26"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25" xfId="0" applyFont="1" applyBorder="1" applyAlignment="1">
      <alignment vertical="center"/>
    </xf>
    <xf numFmtId="0" fontId="7" fillId="0" borderId="24" xfId="0" applyFont="1" applyBorder="1" applyAlignment="1">
      <alignment vertical="center"/>
    </xf>
    <xf numFmtId="0" fontId="7" fillId="0" borderId="0" xfId="69" applyFont="1">
      <alignment vertical="center"/>
      <protection/>
    </xf>
    <xf numFmtId="0" fontId="7" fillId="0" borderId="15" xfId="69" applyFont="1" applyBorder="1">
      <alignment vertical="center"/>
      <protection/>
    </xf>
    <xf numFmtId="0" fontId="7" fillId="0" borderId="16" xfId="69" applyFont="1" applyBorder="1" applyAlignment="1">
      <alignment horizontal="center" vertical="center"/>
      <protection/>
    </xf>
    <xf numFmtId="0" fontId="7" fillId="0" borderId="17" xfId="69" applyFont="1" applyBorder="1">
      <alignment vertical="center"/>
      <protection/>
    </xf>
    <xf numFmtId="0" fontId="7" fillId="0" borderId="16" xfId="69" applyFont="1" applyBorder="1">
      <alignment vertical="center"/>
      <protection/>
    </xf>
    <xf numFmtId="0" fontId="7" fillId="0" borderId="14" xfId="69" applyFont="1" applyBorder="1">
      <alignment vertical="center"/>
      <protection/>
    </xf>
    <xf numFmtId="0" fontId="7" fillId="0" borderId="16" xfId="69" applyFont="1" applyBorder="1" applyAlignment="1">
      <alignment vertical="center"/>
      <protection/>
    </xf>
    <xf numFmtId="0" fontId="7" fillId="0" borderId="12" xfId="69" applyFont="1" applyBorder="1">
      <alignment vertical="center"/>
      <protection/>
    </xf>
    <xf numFmtId="0" fontId="7" fillId="0" borderId="13" xfId="69" applyFont="1" applyBorder="1">
      <alignment vertical="center"/>
      <protection/>
    </xf>
    <xf numFmtId="0" fontId="7" fillId="0" borderId="10" xfId="69" applyFont="1" applyBorder="1">
      <alignment vertical="center"/>
      <protection/>
    </xf>
    <xf numFmtId="0" fontId="7" fillId="0" borderId="26" xfId="69" applyFont="1" applyBorder="1">
      <alignment vertical="center"/>
      <protection/>
    </xf>
    <xf numFmtId="0" fontId="7" fillId="0" borderId="0" xfId="69" applyFont="1" applyBorder="1">
      <alignment vertical="center"/>
      <protection/>
    </xf>
    <xf numFmtId="0" fontId="7" fillId="0" borderId="36" xfId="69" applyFont="1" applyBorder="1">
      <alignment vertical="center"/>
      <protection/>
    </xf>
    <xf numFmtId="0" fontId="7" fillId="0" borderId="25" xfId="69" applyFont="1" applyBorder="1">
      <alignment vertical="center"/>
      <protection/>
    </xf>
    <xf numFmtId="0" fontId="7" fillId="0" borderId="24" xfId="69" applyFont="1" applyBorder="1">
      <alignment vertical="center"/>
      <protection/>
    </xf>
    <xf numFmtId="0" fontId="12" fillId="0" borderId="0" xfId="69" applyFont="1">
      <alignment vertical="center"/>
      <protection/>
    </xf>
    <xf numFmtId="0" fontId="7" fillId="0" borderId="0" xfId="70" applyFont="1">
      <alignment vertical="center"/>
      <protection/>
    </xf>
    <xf numFmtId="0" fontId="7" fillId="0" borderId="15" xfId="70" applyFont="1" applyBorder="1">
      <alignment vertical="center"/>
      <protection/>
    </xf>
    <xf numFmtId="0" fontId="7" fillId="0" borderId="16" xfId="70" applyFont="1" applyBorder="1" applyAlignment="1">
      <alignment horizontal="center" vertical="center"/>
      <protection/>
    </xf>
    <xf numFmtId="0" fontId="7" fillId="0" borderId="17" xfId="70" applyFont="1" applyBorder="1">
      <alignment vertical="center"/>
      <protection/>
    </xf>
    <xf numFmtId="0" fontId="7" fillId="0" borderId="16" xfId="70" applyFont="1" applyBorder="1">
      <alignment vertical="center"/>
      <protection/>
    </xf>
    <xf numFmtId="0" fontId="7" fillId="0" borderId="14" xfId="70" applyFont="1" applyBorder="1">
      <alignment vertical="center"/>
      <protection/>
    </xf>
    <xf numFmtId="0" fontId="7" fillId="0" borderId="12" xfId="70" applyFont="1" applyBorder="1">
      <alignment vertical="center"/>
      <protection/>
    </xf>
    <xf numFmtId="0" fontId="7" fillId="0" borderId="13" xfId="70" applyFont="1" applyBorder="1">
      <alignment vertical="center"/>
      <protection/>
    </xf>
    <xf numFmtId="0" fontId="7" fillId="0" borderId="10" xfId="70" applyFont="1" applyBorder="1">
      <alignment vertical="center"/>
      <protection/>
    </xf>
    <xf numFmtId="0" fontId="7" fillId="0" borderId="26" xfId="70" applyFont="1" applyBorder="1">
      <alignment vertical="center"/>
      <protection/>
    </xf>
    <xf numFmtId="0" fontId="7" fillId="0" borderId="0" xfId="70" applyFont="1" applyBorder="1">
      <alignment vertical="center"/>
      <protection/>
    </xf>
    <xf numFmtId="0" fontId="7" fillId="0" borderId="36" xfId="70" applyFont="1" applyBorder="1">
      <alignment vertical="center"/>
      <protection/>
    </xf>
    <xf numFmtId="0" fontId="7" fillId="0" borderId="25" xfId="70" applyFont="1" applyBorder="1">
      <alignment vertical="center"/>
      <protection/>
    </xf>
    <xf numFmtId="0" fontId="7" fillId="0" borderId="24" xfId="70" applyFont="1" applyBorder="1">
      <alignment vertical="center"/>
      <protection/>
    </xf>
    <xf numFmtId="0" fontId="18" fillId="0" borderId="0" xfId="71" applyFont="1">
      <alignment vertical="center"/>
      <protection/>
    </xf>
    <xf numFmtId="0" fontId="18" fillId="0" borderId="11" xfId="71" applyFont="1" applyBorder="1">
      <alignment vertical="center"/>
      <protection/>
    </xf>
    <xf numFmtId="0" fontId="0" fillId="0" borderId="0" xfId="0" applyFont="1" applyAlignment="1">
      <alignment vertical="center"/>
    </xf>
    <xf numFmtId="0" fontId="0" fillId="0" borderId="15" xfId="71" applyFont="1" applyBorder="1" applyAlignment="1">
      <alignment vertical="center" wrapText="1"/>
      <protection/>
    </xf>
    <xf numFmtId="0" fontId="0" fillId="0" borderId="15" xfId="71" applyBorder="1" applyAlignment="1">
      <alignment vertical="center" wrapText="1"/>
      <protection/>
    </xf>
    <xf numFmtId="0" fontId="0" fillId="0" borderId="15" xfId="71" applyFont="1" applyBorder="1" applyAlignment="1">
      <alignment horizontal="left" vertical="center" wrapText="1"/>
      <protection/>
    </xf>
    <xf numFmtId="0" fontId="17" fillId="0" borderId="0" xfId="71" applyFont="1" applyAlignment="1">
      <alignment horizontal="left" vertical="center"/>
      <protection/>
    </xf>
    <xf numFmtId="0" fontId="19" fillId="34" borderId="11" xfId="71" applyFont="1" applyFill="1" applyBorder="1" applyAlignment="1">
      <alignment horizontal="center" vertical="center"/>
      <protection/>
    </xf>
    <xf numFmtId="0" fontId="19" fillId="34" borderId="15" xfId="71" applyFont="1" applyFill="1" applyBorder="1" applyAlignment="1">
      <alignment horizontal="center" vertical="center"/>
      <protection/>
    </xf>
    <xf numFmtId="0" fontId="66" fillId="35" borderId="0" xfId="0" applyFont="1" applyFill="1" applyAlignment="1">
      <alignment vertical="center"/>
    </xf>
    <xf numFmtId="0" fontId="67" fillId="35" borderId="0" xfId="0" applyFont="1" applyFill="1" applyAlignment="1">
      <alignment vertical="center"/>
    </xf>
    <xf numFmtId="0" fontId="0" fillId="0" borderId="0" xfId="0" applyFill="1" applyAlignment="1">
      <alignment vertical="center"/>
    </xf>
    <xf numFmtId="0" fontId="68" fillId="0" borderId="0" xfId="0" applyFont="1" applyFill="1" applyAlignment="1">
      <alignment vertical="center"/>
    </xf>
    <xf numFmtId="0" fontId="0" fillId="0" borderId="0" xfId="0" applyFill="1" applyAlignment="1">
      <alignment vertical="top"/>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0" fillId="0" borderId="0" xfId="0" applyAlignment="1">
      <alignment vertical="center"/>
    </xf>
    <xf numFmtId="0" fontId="72" fillId="0" borderId="0" xfId="0" applyFont="1" applyAlignment="1">
      <alignment horizontal="left" vertical="center" wrapText="1"/>
    </xf>
    <xf numFmtId="0" fontId="73" fillId="0" borderId="0" xfId="0" applyFont="1" applyAlignment="1">
      <alignment vertical="center"/>
    </xf>
    <xf numFmtId="0" fontId="74" fillId="0" borderId="0" xfId="0" applyFont="1" applyAlignment="1">
      <alignment vertical="center"/>
    </xf>
    <xf numFmtId="0" fontId="0" fillId="0" borderId="38" xfId="0" applyBorder="1" applyAlignment="1">
      <alignment horizontal="right" vertical="center"/>
    </xf>
    <xf numFmtId="0" fontId="0" fillId="0" borderId="0" xfId="0" applyAlignment="1">
      <alignment horizontal="center" vertical="center" wrapText="1"/>
    </xf>
    <xf numFmtId="0" fontId="73" fillId="36" borderId="0" xfId="0" applyFont="1" applyFill="1" applyAlignment="1">
      <alignment vertical="center"/>
    </xf>
    <xf numFmtId="0" fontId="0" fillId="0" borderId="0" xfId="0" applyBorder="1" applyAlignment="1">
      <alignment horizontal="right" vertical="center"/>
    </xf>
    <xf numFmtId="0" fontId="69" fillId="0" borderId="0" xfId="0" applyFont="1" applyFill="1" applyAlignment="1">
      <alignment horizontal="center"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75" fillId="36" borderId="0" xfId="0" applyFont="1" applyFill="1" applyAlignment="1">
      <alignment vertical="center"/>
    </xf>
    <xf numFmtId="0" fontId="0" fillId="0" borderId="0" xfId="0" applyFill="1" applyBorder="1" applyAlignment="1">
      <alignment horizontal="center" vertical="center" wrapText="1"/>
    </xf>
    <xf numFmtId="9" fontId="0" fillId="37" borderId="0" xfId="0" applyNumberFormat="1" applyFill="1" applyBorder="1" applyAlignment="1">
      <alignment horizontal="right" vertical="center"/>
    </xf>
    <xf numFmtId="0" fontId="0" fillId="37" borderId="0" xfId="0" applyFill="1" applyAlignment="1">
      <alignment horizontal="center" vertical="center"/>
    </xf>
    <xf numFmtId="20" fontId="73" fillId="0" borderId="0" xfId="0" applyNumberFormat="1" applyFont="1" applyFill="1" applyAlignment="1">
      <alignment vertical="center"/>
    </xf>
    <xf numFmtId="0" fontId="73" fillId="0" borderId="0" xfId="0" applyFont="1" applyFill="1" applyAlignment="1">
      <alignment vertical="center"/>
    </xf>
    <xf numFmtId="0" fontId="0" fillId="0" borderId="0" xfId="0" applyFill="1" applyAlignment="1">
      <alignment horizontal="center" vertical="center"/>
    </xf>
    <xf numFmtId="0" fontId="69" fillId="0" borderId="0" xfId="0" applyFont="1" applyFill="1" applyAlignment="1">
      <alignment vertical="center"/>
    </xf>
    <xf numFmtId="0" fontId="0" fillId="0" borderId="40" xfId="0" applyBorder="1" applyAlignment="1">
      <alignment vertical="center"/>
    </xf>
    <xf numFmtId="0" fontId="75" fillId="36" borderId="0" xfId="0" applyFont="1" applyFill="1" applyAlignment="1">
      <alignment horizontal="left" vertical="center"/>
    </xf>
    <xf numFmtId="0" fontId="75" fillId="36" borderId="0" xfId="0" applyFont="1" applyFill="1" applyAlignment="1">
      <alignment horizontal="center" vertical="center"/>
    </xf>
    <xf numFmtId="20" fontId="0" fillId="0" borderId="0" xfId="0" applyNumberFormat="1" applyAlignment="1">
      <alignment horizontal="center" vertical="center"/>
    </xf>
    <xf numFmtId="182" fontId="0" fillId="37" borderId="0" xfId="0" applyNumberFormat="1" applyFill="1" applyBorder="1" applyAlignment="1">
      <alignment vertical="center"/>
    </xf>
    <xf numFmtId="0" fontId="0" fillId="37" borderId="14" xfId="0" applyFill="1" applyBorder="1" applyAlignment="1">
      <alignment vertical="center"/>
    </xf>
    <xf numFmtId="0" fontId="73" fillId="0" borderId="0" xfId="0" applyFont="1" applyFill="1" applyBorder="1" applyAlignment="1">
      <alignment horizontal="left" vertical="center"/>
    </xf>
    <xf numFmtId="0" fontId="0" fillId="0" borderId="41" xfId="0" applyBorder="1" applyAlignment="1">
      <alignment vertical="center"/>
    </xf>
    <xf numFmtId="0" fontId="69" fillId="0" borderId="0" xfId="0" applyFont="1" applyFill="1" applyBorder="1" applyAlignment="1">
      <alignment horizontal="right" vertical="center"/>
    </xf>
    <xf numFmtId="0" fontId="76" fillId="0" borderId="0" xfId="0" applyFont="1" applyBorder="1" applyAlignment="1">
      <alignment vertical="center"/>
    </xf>
    <xf numFmtId="0" fontId="69" fillId="0" borderId="0" xfId="0" applyFont="1" applyFill="1" applyBorder="1" applyAlignment="1">
      <alignment vertical="center"/>
    </xf>
    <xf numFmtId="0" fontId="0" fillId="0" borderId="42" xfId="0" applyBorder="1" applyAlignment="1">
      <alignment vertical="top" wrapText="1"/>
    </xf>
    <xf numFmtId="0" fontId="0" fillId="0" borderId="0" xfId="0" applyFill="1" applyBorder="1" applyAlignment="1">
      <alignment vertical="center"/>
    </xf>
    <xf numFmtId="0" fontId="77" fillId="38" borderId="0" xfId="0" applyFont="1" applyFill="1" applyAlignment="1">
      <alignment vertical="center"/>
    </xf>
    <xf numFmtId="0" fontId="7" fillId="0" borderId="0" xfId="73" applyFont="1" applyProtection="1">
      <alignment vertical="center"/>
      <protection/>
    </xf>
    <xf numFmtId="0" fontId="8" fillId="0" borderId="0" xfId="73" applyFont="1" applyAlignment="1" applyProtection="1">
      <alignment horizontal="center" vertical="center"/>
      <protection/>
    </xf>
    <xf numFmtId="0" fontId="9" fillId="0" borderId="0" xfId="73" applyFont="1" applyProtection="1">
      <alignment vertical="center"/>
      <protection/>
    </xf>
    <xf numFmtId="0" fontId="7" fillId="39" borderId="0" xfId="73" applyFont="1" applyFill="1" applyBorder="1" applyAlignment="1" applyProtection="1">
      <alignment vertical="center" shrinkToFit="1"/>
      <protection/>
    </xf>
    <xf numFmtId="0" fontId="7" fillId="0" borderId="0" xfId="73" applyFont="1" applyBorder="1" applyProtection="1">
      <alignment vertical="center"/>
      <protection/>
    </xf>
    <xf numFmtId="0" fontId="7" fillId="0" borderId="13" xfId="73" applyFont="1" applyBorder="1" applyAlignment="1" applyProtection="1">
      <alignment vertical="center" shrinkToFit="1"/>
      <protection/>
    </xf>
    <xf numFmtId="0" fontId="9" fillId="0" borderId="0" xfId="73" applyFont="1" applyBorder="1" applyAlignment="1" applyProtection="1">
      <alignment vertical="center" shrinkToFit="1"/>
      <protection/>
    </xf>
    <xf numFmtId="0" fontId="7" fillId="0" borderId="0" xfId="73" applyFont="1" applyAlignment="1" applyProtection="1">
      <alignment horizontal="right" vertical="center"/>
      <protection/>
    </xf>
    <xf numFmtId="0" fontId="7" fillId="0" borderId="0" xfId="73" applyFont="1" applyAlignment="1" applyProtection="1">
      <alignment horizontal="center" vertical="center"/>
      <protection/>
    </xf>
    <xf numFmtId="0" fontId="7" fillId="0" borderId="0" xfId="73" applyFont="1" applyBorder="1" applyAlignment="1" applyProtection="1">
      <alignment horizontal="center" vertical="center" wrapText="1"/>
      <protection/>
    </xf>
    <xf numFmtId="0" fontId="7" fillId="0" borderId="12" xfId="73" applyFont="1" applyBorder="1" applyProtection="1">
      <alignment vertical="center"/>
      <protection/>
    </xf>
    <xf numFmtId="0" fontId="7" fillId="0" borderId="13" xfId="73" applyFont="1" applyBorder="1" applyProtection="1">
      <alignment vertical="center"/>
      <protection/>
    </xf>
    <xf numFmtId="0" fontId="7" fillId="0" borderId="10" xfId="73" applyFont="1" applyBorder="1" applyProtection="1">
      <alignment vertical="center"/>
      <protection/>
    </xf>
    <xf numFmtId="0" fontId="7" fillId="0" borderId="26" xfId="73" applyFont="1" applyBorder="1" applyProtection="1">
      <alignment vertical="center"/>
      <protection/>
    </xf>
    <xf numFmtId="0" fontId="7" fillId="0" borderId="36" xfId="73" applyFont="1" applyBorder="1" applyProtection="1">
      <alignment vertical="center"/>
      <protection/>
    </xf>
    <xf numFmtId="0" fontId="7" fillId="0" borderId="25" xfId="73" applyFont="1" applyBorder="1" applyProtection="1">
      <alignment vertical="center"/>
      <protection/>
    </xf>
    <xf numFmtId="0" fontId="7" fillId="0" borderId="14" xfId="73" applyFont="1" applyBorder="1" applyProtection="1">
      <alignment vertical="center"/>
      <protection/>
    </xf>
    <xf numFmtId="0" fontId="7" fillId="0" borderId="24" xfId="73" applyFont="1" applyBorder="1" applyProtection="1">
      <alignment vertical="center"/>
      <protection/>
    </xf>
    <xf numFmtId="0" fontId="7" fillId="0" borderId="0" xfId="73" applyFont="1" applyAlignment="1" applyProtection="1">
      <alignment vertical="center"/>
      <protection/>
    </xf>
    <xf numFmtId="0" fontId="0" fillId="0" borderId="38" xfId="0" applyBorder="1" applyAlignment="1" applyProtection="1">
      <alignment horizontal="righ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15" fillId="0" borderId="43" xfId="68" applyFont="1" applyBorder="1">
      <alignment vertical="center"/>
      <protection/>
    </xf>
    <xf numFmtId="0" fontId="15" fillId="0" borderId="44" xfId="68" applyFont="1" applyBorder="1">
      <alignment vertical="center"/>
      <protection/>
    </xf>
    <xf numFmtId="0" fontId="15" fillId="0" borderId="45" xfId="68" applyFont="1" applyBorder="1">
      <alignment vertical="center"/>
      <protection/>
    </xf>
    <xf numFmtId="0" fontId="15" fillId="0" borderId="46" xfId="68" applyFont="1" applyBorder="1">
      <alignment vertical="center"/>
      <protection/>
    </xf>
    <xf numFmtId="0" fontId="15" fillId="0" borderId="47" xfId="68" applyFont="1" applyBorder="1">
      <alignment vertical="center"/>
      <protection/>
    </xf>
    <xf numFmtId="0" fontId="15" fillId="0" borderId="48" xfId="68" applyFont="1" applyBorder="1">
      <alignment vertical="center"/>
      <protection/>
    </xf>
    <xf numFmtId="0" fontId="15" fillId="0" borderId="49" xfId="68" applyFont="1" applyBorder="1">
      <alignment vertical="center"/>
      <protection/>
    </xf>
    <xf numFmtId="0" fontId="15" fillId="0" borderId="50" xfId="68" applyFont="1" applyBorder="1">
      <alignment vertical="center"/>
      <protection/>
    </xf>
    <xf numFmtId="0" fontId="15" fillId="0" borderId="51" xfId="68" applyFont="1" applyBorder="1">
      <alignment vertical="center"/>
      <protection/>
    </xf>
    <xf numFmtId="0" fontId="7" fillId="0" borderId="16" xfId="68" applyFont="1" applyBorder="1" applyAlignment="1">
      <alignment horizontal="center" vertical="center"/>
      <protection/>
    </xf>
    <xf numFmtId="0" fontId="7" fillId="0" borderId="11" xfId="68" applyFont="1" applyFill="1" applyBorder="1" applyAlignment="1">
      <alignment vertical="center" shrinkToFit="1"/>
      <protection/>
    </xf>
    <xf numFmtId="0" fontId="7" fillId="0" borderId="11" xfId="68" applyFont="1" applyFill="1" applyBorder="1">
      <alignment vertical="center"/>
      <protection/>
    </xf>
    <xf numFmtId="0" fontId="7" fillId="0" borderId="11" xfId="68" applyFont="1" applyBorder="1" applyAlignment="1">
      <alignment vertical="center" shrinkToFit="1"/>
      <protection/>
    </xf>
    <xf numFmtId="0" fontId="7" fillId="0" borderId="15" xfId="68" applyFont="1" applyBorder="1" applyAlignment="1">
      <alignment vertical="center" shrinkToFit="1"/>
      <protection/>
    </xf>
    <xf numFmtId="0" fontId="9" fillId="0" borderId="52" xfId="68" applyFont="1" applyBorder="1">
      <alignment vertical="center"/>
      <protection/>
    </xf>
    <xf numFmtId="0" fontId="9" fillId="0" borderId="53" xfId="68" applyFont="1" applyBorder="1">
      <alignment vertical="center"/>
      <protection/>
    </xf>
    <xf numFmtId="0" fontId="9" fillId="0" borderId="54" xfId="68" applyFont="1" applyBorder="1">
      <alignment vertical="center"/>
      <protection/>
    </xf>
    <xf numFmtId="0" fontId="7" fillId="0" borderId="55" xfId="68" applyFont="1" applyBorder="1">
      <alignment vertical="center"/>
      <protection/>
    </xf>
    <xf numFmtId="0" fontId="7" fillId="0" borderId="56" xfId="68" applyFont="1" applyBorder="1">
      <alignment vertical="center"/>
      <protection/>
    </xf>
    <xf numFmtId="0" fontId="9" fillId="0" borderId="0" xfId="68" applyFont="1" applyAlignment="1">
      <alignment horizontal="center" vertical="center"/>
      <protection/>
    </xf>
    <xf numFmtId="0" fontId="7" fillId="0" borderId="12" xfId="68" applyFont="1" applyBorder="1" applyAlignment="1">
      <alignment horizontal="center" vertical="center"/>
      <protection/>
    </xf>
    <xf numFmtId="0" fontId="7" fillId="0" borderId="13" xfId="68" applyFont="1" applyBorder="1" applyAlignment="1">
      <alignment horizontal="center" vertical="center"/>
      <protection/>
    </xf>
    <xf numFmtId="0" fontId="7" fillId="0" borderId="10" xfId="68" applyFont="1" applyBorder="1" applyAlignment="1">
      <alignment horizontal="center" vertical="center"/>
      <protection/>
    </xf>
    <xf numFmtId="0" fontId="65" fillId="33" borderId="57" xfId="68" applyFont="1" applyFill="1" applyBorder="1" applyAlignment="1">
      <alignment horizontal="center" vertical="center"/>
      <protection/>
    </xf>
    <xf numFmtId="0" fontId="65" fillId="33" borderId="58" xfId="68" applyFont="1" applyFill="1" applyBorder="1" applyAlignment="1">
      <alignment horizontal="center" vertical="center"/>
      <protection/>
    </xf>
    <xf numFmtId="0" fontId="65" fillId="33" borderId="59" xfId="68" applyFont="1" applyFill="1" applyBorder="1" applyAlignment="1">
      <alignment horizontal="center" vertical="center"/>
      <protection/>
    </xf>
    <xf numFmtId="0" fontId="7" fillId="0" borderId="60" xfId="68" applyFont="1" applyBorder="1">
      <alignment vertical="center"/>
      <protection/>
    </xf>
    <xf numFmtId="0" fontId="7" fillId="0" borderId="61" xfId="68" applyFont="1" applyBorder="1">
      <alignment vertical="center"/>
      <protection/>
    </xf>
    <xf numFmtId="0" fontId="7" fillId="0" borderId="13" xfId="68" applyFont="1" applyFill="1" applyBorder="1">
      <alignment vertical="center"/>
      <protection/>
    </xf>
    <xf numFmtId="0" fontId="7" fillId="0" borderId="12" xfId="68" applyFont="1" applyFill="1" applyBorder="1" applyAlignment="1">
      <alignment horizontal="center" vertical="center"/>
      <protection/>
    </xf>
    <xf numFmtId="0" fontId="7" fillId="0" borderId="13" xfId="68" applyFont="1" applyFill="1" applyBorder="1" applyAlignment="1">
      <alignment horizontal="center" vertical="center"/>
      <protection/>
    </xf>
    <xf numFmtId="0" fontId="7" fillId="0" borderId="10" xfId="68" applyFont="1" applyFill="1" applyBorder="1" applyAlignment="1">
      <alignment horizontal="center" vertical="center"/>
      <protection/>
    </xf>
    <xf numFmtId="0" fontId="7" fillId="0" borderId="11" xfId="68" applyFont="1" applyBorder="1" applyAlignment="1">
      <alignment horizontal="center" vertical="center" wrapText="1"/>
      <protection/>
    </xf>
    <xf numFmtId="0" fontId="7" fillId="0" borderId="11" xfId="68" applyFont="1" applyBorder="1" applyAlignment="1">
      <alignment horizontal="center" vertical="center"/>
      <protection/>
    </xf>
    <xf numFmtId="0" fontId="7" fillId="0" borderId="15" xfId="68" applyFont="1" applyBorder="1" applyAlignment="1">
      <alignment horizontal="center" vertical="center"/>
      <protection/>
    </xf>
    <xf numFmtId="0" fontId="7" fillId="0" borderId="62" xfId="68" applyFont="1" applyBorder="1" applyAlignment="1">
      <alignment horizontal="center" vertical="center" wrapText="1"/>
      <protection/>
    </xf>
    <xf numFmtId="0" fontId="7" fillId="0" borderId="63" xfId="68" applyFont="1" applyBorder="1" applyAlignment="1">
      <alignment horizontal="center" vertical="center"/>
      <protection/>
    </xf>
    <xf numFmtId="0" fontId="7" fillId="0" borderId="64" xfId="68" applyFont="1" applyBorder="1" applyAlignment="1">
      <alignment horizontal="center" vertical="center"/>
      <protection/>
    </xf>
    <xf numFmtId="0" fontId="8" fillId="0" borderId="0" xfId="68" applyFont="1" applyAlignment="1">
      <alignment horizontal="center" vertical="center"/>
      <protection/>
    </xf>
    <xf numFmtId="0" fontId="10" fillId="0" borderId="0" xfId="68" applyFont="1" applyAlignment="1">
      <alignment horizontal="center" vertical="center"/>
      <protection/>
    </xf>
    <xf numFmtId="0" fontId="7" fillId="0" borderId="11" xfId="68" applyFont="1" applyBorder="1">
      <alignment vertical="center"/>
      <protection/>
    </xf>
    <xf numFmtId="0" fontId="8" fillId="0" borderId="0" xfId="73" applyFont="1" applyAlignment="1">
      <alignment horizontal="center" vertical="center"/>
      <protection/>
    </xf>
    <xf numFmtId="0" fontId="7" fillId="0" borderId="11" xfId="73" applyFont="1" applyBorder="1">
      <alignment vertical="center"/>
      <protection/>
    </xf>
    <xf numFmtId="0" fontId="9" fillId="0" borderId="0" xfId="73" applyFont="1" applyAlignment="1">
      <alignment horizontal="center" vertical="center"/>
      <protection/>
    </xf>
    <xf numFmtId="0" fontId="7" fillId="0" borderId="12" xfId="73" applyFont="1" applyBorder="1" applyAlignment="1">
      <alignment horizontal="center" vertical="center"/>
      <protection/>
    </xf>
    <xf numFmtId="0" fontId="7" fillId="0" borderId="13" xfId="73" applyFont="1" applyBorder="1" applyAlignment="1">
      <alignment horizontal="center" vertical="center"/>
      <protection/>
    </xf>
    <xf numFmtId="0" fontId="7" fillId="0" borderId="10" xfId="73" applyFont="1" applyBorder="1" applyAlignment="1">
      <alignment horizontal="center" vertical="center"/>
      <protection/>
    </xf>
    <xf numFmtId="0" fontId="7" fillId="0" borderId="11" xfId="73" applyFont="1" applyBorder="1" applyAlignment="1">
      <alignment horizontal="center" vertical="center" wrapText="1"/>
      <protection/>
    </xf>
    <xf numFmtId="0" fontId="7" fillId="0" borderId="11" xfId="73" applyFont="1" applyBorder="1" applyAlignment="1">
      <alignment horizontal="center" vertical="center"/>
      <protection/>
    </xf>
    <xf numFmtId="0" fontId="7" fillId="0" borderId="15" xfId="73" applyFont="1" applyBorder="1" applyAlignment="1">
      <alignment horizontal="center" vertical="center"/>
      <protection/>
    </xf>
    <xf numFmtId="0" fontId="7" fillId="0" borderId="62" xfId="73" applyFont="1" applyBorder="1" applyAlignment="1">
      <alignment horizontal="center" vertical="center" wrapText="1"/>
      <protection/>
    </xf>
    <xf numFmtId="0" fontId="7" fillId="0" borderId="63" xfId="73" applyFont="1" applyBorder="1" applyAlignment="1">
      <alignment horizontal="center" vertical="center"/>
      <protection/>
    </xf>
    <xf numFmtId="0" fontId="7" fillId="0" borderId="64" xfId="73" applyFont="1" applyBorder="1" applyAlignment="1">
      <alignment horizontal="center" vertical="center"/>
      <protection/>
    </xf>
    <xf numFmtId="0" fontId="7" fillId="39" borderId="11" xfId="73" applyFont="1" applyFill="1" applyBorder="1" applyAlignment="1">
      <alignment vertical="center" shrinkToFit="1"/>
      <protection/>
    </xf>
    <xf numFmtId="0" fontId="7" fillId="0" borderId="56" xfId="73" applyFont="1" applyBorder="1">
      <alignment vertical="center"/>
      <protection/>
    </xf>
    <xf numFmtId="0" fontId="7" fillId="0" borderId="11" xfId="73" applyFont="1" applyBorder="1" applyAlignment="1">
      <alignment vertical="center" shrinkToFit="1"/>
      <protection/>
    </xf>
    <xf numFmtId="0" fontId="7" fillId="0" borderId="15" xfId="73" applyFont="1" applyBorder="1" applyAlignment="1">
      <alignment vertical="center" shrinkToFit="1"/>
      <protection/>
    </xf>
    <xf numFmtId="0" fontId="9" fillId="0" borderId="52" xfId="73" applyFont="1" applyBorder="1">
      <alignment vertical="center"/>
      <protection/>
    </xf>
    <xf numFmtId="0" fontId="9" fillId="0" borderId="53" xfId="73" applyFont="1" applyBorder="1">
      <alignment vertical="center"/>
      <protection/>
    </xf>
    <xf numFmtId="0" fontId="9" fillId="0" borderId="54" xfId="73" applyFont="1" applyBorder="1">
      <alignment vertical="center"/>
      <protection/>
    </xf>
    <xf numFmtId="0" fontId="7" fillId="0" borderId="60" xfId="73" applyFont="1" applyBorder="1">
      <alignment vertical="center"/>
      <protection/>
    </xf>
    <xf numFmtId="0" fontId="7" fillId="0" borderId="61" xfId="73" applyFont="1" applyBorder="1">
      <alignment vertical="center"/>
      <protection/>
    </xf>
    <xf numFmtId="0" fontId="7" fillId="0" borderId="13" xfId="73" applyFont="1" applyFill="1" applyBorder="1">
      <alignment vertical="center"/>
      <protection/>
    </xf>
    <xf numFmtId="0" fontId="7" fillId="0" borderId="55" xfId="73" applyFont="1" applyBorder="1">
      <alignment vertical="center"/>
      <protection/>
    </xf>
    <xf numFmtId="0" fontId="7" fillId="0" borderId="16" xfId="73" applyFont="1" applyBorder="1" applyAlignment="1">
      <alignment horizontal="center" vertical="center"/>
      <protection/>
    </xf>
    <xf numFmtId="0" fontId="7" fillId="0" borderId="17" xfId="73" applyFont="1" applyBorder="1" applyAlignment="1">
      <alignment horizontal="center" vertical="center"/>
      <protection/>
    </xf>
    <xf numFmtId="0" fontId="7" fillId="0" borderId="0" xfId="73" applyFont="1" applyAlignment="1">
      <alignment horizontal="center" vertical="center"/>
      <protection/>
    </xf>
    <xf numFmtId="0" fontId="7" fillId="0" borderId="0" xfId="73" applyFont="1">
      <alignment vertical="center"/>
      <protection/>
    </xf>
    <xf numFmtId="0" fontId="7" fillId="0" borderId="15" xfId="73" applyFont="1" applyBorder="1" applyAlignment="1">
      <alignment horizontal="center" vertical="center" wrapText="1"/>
      <protection/>
    </xf>
    <xf numFmtId="0" fontId="7" fillId="0" borderId="16" xfId="73" applyFont="1" applyBorder="1" applyAlignment="1">
      <alignment horizontal="center" vertical="center" wrapText="1"/>
      <protection/>
    </xf>
    <xf numFmtId="0" fontId="7" fillId="0" borderId="17" xfId="73" applyFont="1" applyBorder="1" applyAlignment="1">
      <alignment horizontal="center" vertical="center" wrapText="1"/>
      <protection/>
    </xf>
    <xf numFmtId="0" fontId="7" fillId="39" borderId="15" xfId="73" applyFont="1" applyFill="1" applyBorder="1">
      <alignment vertical="center"/>
      <protection/>
    </xf>
    <xf numFmtId="0" fontId="7" fillId="39" borderId="16" xfId="73" applyFont="1" applyFill="1" applyBorder="1">
      <alignment vertical="center"/>
      <protection/>
    </xf>
    <xf numFmtId="0" fontId="7" fillId="0" borderId="16" xfId="73" applyFont="1" applyBorder="1">
      <alignment vertical="center"/>
      <protection/>
    </xf>
    <xf numFmtId="0" fontId="7" fillId="0" borderId="17" xfId="73" applyFont="1" applyBorder="1">
      <alignment vertical="center"/>
      <protection/>
    </xf>
    <xf numFmtId="0" fontId="10" fillId="0" borderId="0" xfId="73" applyFont="1" applyBorder="1" applyAlignment="1">
      <alignment horizontal="center" vertical="center"/>
      <protection/>
    </xf>
    <xf numFmtId="0" fontId="11" fillId="0" borderId="65" xfId="73" applyFont="1" applyBorder="1">
      <alignment vertical="center"/>
      <protection/>
    </xf>
    <xf numFmtId="0" fontId="11" fillId="0" borderId="66" xfId="73" applyFont="1" applyBorder="1">
      <alignment vertical="center"/>
      <protection/>
    </xf>
    <xf numFmtId="0" fontId="7" fillId="0" borderId="66" xfId="73" applyFont="1" applyBorder="1">
      <alignment vertical="center"/>
      <protection/>
    </xf>
    <xf numFmtId="0" fontId="7" fillId="0" borderId="67" xfId="73" applyFont="1" applyBorder="1">
      <alignment vertical="center"/>
      <protection/>
    </xf>
    <xf numFmtId="0" fontId="11" fillId="0" borderId="65" xfId="73" applyFont="1" applyBorder="1" applyAlignment="1">
      <alignment horizontal="center" vertical="center"/>
      <protection/>
    </xf>
    <xf numFmtId="0" fontId="11" fillId="0" borderId="66" xfId="73" applyFont="1" applyBorder="1" applyAlignment="1">
      <alignment horizontal="center" vertical="center"/>
      <protection/>
    </xf>
    <xf numFmtId="0" fontId="11" fillId="0" borderId="67" xfId="73" applyFont="1" applyBorder="1" applyAlignment="1">
      <alignment horizontal="center" vertical="center"/>
      <protection/>
    </xf>
    <xf numFmtId="0" fontId="7" fillId="0" borderId="0" xfId="73" applyFont="1" applyAlignment="1">
      <alignment horizontal="right" vertical="center"/>
      <protection/>
    </xf>
    <xf numFmtId="0" fontId="12" fillId="0" borderId="63" xfId="73" applyFont="1" applyBorder="1" applyAlignment="1">
      <alignment horizontal="distributed" vertical="center" wrapText="1"/>
      <protection/>
    </xf>
    <xf numFmtId="0" fontId="12" fillId="0" borderId="11" xfId="73" applyFont="1" applyBorder="1" applyAlignment="1">
      <alignment horizontal="distributed" vertical="center" wrapText="1"/>
      <protection/>
    </xf>
    <xf numFmtId="0" fontId="12" fillId="0" borderId="53" xfId="73" applyFont="1" applyBorder="1" applyAlignment="1">
      <alignment horizontal="distributed" vertical="center" wrapText="1"/>
      <protection/>
    </xf>
    <xf numFmtId="0" fontId="12" fillId="0" borderId="68" xfId="73" applyFont="1" applyBorder="1" applyAlignment="1">
      <alignment horizontal="center" vertical="center" wrapText="1"/>
      <protection/>
    </xf>
    <xf numFmtId="0" fontId="12" fillId="0" borderId="55" xfId="73" applyFont="1" applyBorder="1" applyAlignment="1">
      <alignment horizontal="center" vertical="center" wrapText="1"/>
      <protection/>
    </xf>
    <xf numFmtId="0" fontId="12" fillId="0" borderId="26" xfId="73" applyFont="1" applyBorder="1" applyAlignment="1">
      <alignment horizontal="center" vertical="center" wrapText="1"/>
      <protection/>
    </xf>
    <xf numFmtId="0" fontId="12" fillId="0" borderId="0" xfId="73" applyFont="1" applyBorder="1" applyAlignment="1">
      <alignment horizontal="center" vertical="center" wrapText="1"/>
      <protection/>
    </xf>
    <xf numFmtId="0" fontId="12" fillId="0" borderId="69" xfId="73" applyFont="1" applyBorder="1" applyAlignment="1">
      <alignment horizontal="center" vertical="center" wrapText="1"/>
      <protection/>
    </xf>
    <xf numFmtId="0" fontId="12" fillId="0" borderId="37" xfId="73" applyFont="1" applyBorder="1" applyAlignment="1">
      <alignment horizontal="center" vertical="center" wrapText="1"/>
      <protection/>
    </xf>
    <xf numFmtId="0" fontId="12" fillId="0" borderId="70" xfId="73" applyFont="1" applyBorder="1" applyAlignment="1">
      <alignment horizontal="center" vertical="center" wrapText="1"/>
      <protection/>
    </xf>
    <xf numFmtId="0" fontId="12" fillId="0" borderId="71" xfId="73" applyFont="1" applyBorder="1" applyAlignment="1">
      <alignment horizontal="center" vertical="center" wrapText="1"/>
      <protection/>
    </xf>
    <xf numFmtId="0" fontId="12" fillId="0" borderId="72" xfId="73" applyFont="1" applyBorder="1" applyAlignment="1">
      <alignment horizontal="center" vertical="center" wrapText="1"/>
      <protection/>
    </xf>
    <xf numFmtId="0" fontId="12" fillId="0" borderId="73" xfId="73" applyFont="1" applyBorder="1" applyAlignment="1">
      <alignment horizontal="center" vertical="center" wrapText="1"/>
      <protection/>
    </xf>
    <xf numFmtId="0" fontId="12" fillId="0" borderId="74" xfId="73" applyFont="1" applyBorder="1" applyAlignment="1">
      <alignment horizontal="center" vertical="center" wrapText="1"/>
      <protection/>
    </xf>
    <xf numFmtId="0" fontId="13" fillId="0" borderId="75" xfId="73" applyFont="1" applyBorder="1" applyAlignment="1">
      <alignment horizontal="center" vertical="center" wrapText="1"/>
      <protection/>
    </xf>
    <xf numFmtId="0" fontId="13" fillId="0" borderId="34" xfId="73" applyFont="1" applyBorder="1" applyAlignment="1">
      <alignment horizontal="center" vertical="center"/>
      <protection/>
    </xf>
    <xf numFmtId="0" fontId="13" fillId="0" borderId="34" xfId="73" applyFont="1" applyBorder="1" applyAlignment="1">
      <alignment horizontal="center" vertical="center" wrapText="1"/>
      <protection/>
    </xf>
    <xf numFmtId="0" fontId="13" fillId="0" borderId="76" xfId="73" applyFont="1" applyBorder="1" applyAlignment="1">
      <alignment horizontal="center" vertical="center"/>
      <protection/>
    </xf>
    <xf numFmtId="0" fontId="13" fillId="0" borderId="77" xfId="73" applyFont="1" applyBorder="1" applyAlignment="1">
      <alignment horizontal="center" vertical="center"/>
      <protection/>
    </xf>
    <xf numFmtId="0" fontId="13" fillId="0" borderId="78" xfId="73" applyFont="1" applyBorder="1" applyAlignment="1">
      <alignment horizontal="center" vertical="center"/>
      <protection/>
    </xf>
    <xf numFmtId="0" fontId="7" fillId="0" borderId="62" xfId="73" applyFont="1" applyBorder="1">
      <alignment vertical="center"/>
      <protection/>
    </xf>
    <xf numFmtId="0" fontId="7" fillId="0" borderId="79" xfId="73" applyFont="1" applyBorder="1">
      <alignment vertical="center"/>
      <protection/>
    </xf>
    <xf numFmtId="0" fontId="7" fillId="0" borderId="63" xfId="73" applyFont="1" applyBorder="1">
      <alignment vertical="center"/>
      <protection/>
    </xf>
    <xf numFmtId="0" fontId="7" fillId="0" borderId="80" xfId="73" applyFont="1" applyBorder="1">
      <alignment vertical="center"/>
      <protection/>
    </xf>
    <xf numFmtId="0" fontId="7" fillId="0" borderId="81" xfId="73" applyFont="1" applyBorder="1">
      <alignment vertical="center"/>
      <protection/>
    </xf>
    <xf numFmtId="0" fontId="7" fillId="0" borderId="15" xfId="73" applyFont="1" applyBorder="1">
      <alignment vertical="center"/>
      <protection/>
    </xf>
    <xf numFmtId="0" fontId="7" fillId="0" borderId="52" xfId="73" applyFont="1" applyBorder="1">
      <alignment vertical="center"/>
      <protection/>
    </xf>
    <xf numFmtId="0" fontId="7" fillId="0" borderId="53" xfId="73" applyFont="1" applyBorder="1">
      <alignment vertical="center"/>
      <protection/>
    </xf>
    <xf numFmtId="0" fontId="7" fillId="0" borderId="54" xfId="73" applyFont="1" applyBorder="1">
      <alignment vertical="center"/>
      <protection/>
    </xf>
    <xf numFmtId="0" fontId="7" fillId="0" borderId="62" xfId="73" applyFont="1" applyBorder="1" applyAlignment="1">
      <alignment horizontal="center" vertical="center"/>
      <protection/>
    </xf>
    <xf numFmtId="0" fontId="13" fillId="0" borderId="82" xfId="73" applyFont="1" applyBorder="1" applyAlignment="1">
      <alignment horizontal="center" vertical="center"/>
      <protection/>
    </xf>
    <xf numFmtId="0" fontId="13" fillId="0" borderId="78" xfId="73" applyFont="1" applyBorder="1" applyAlignment="1">
      <alignment horizontal="center" vertical="center" wrapText="1"/>
      <protection/>
    </xf>
    <xf numFmtId="0" fontId="13" fillId="0" borderId="83" xfId="73" applyFont="1" applyBorder="1" applyAlignment="1">
      <alignment horizontal="center" vertical="center" wrapText="1"/>
      <protection/>
    </xf>
    <xf numFmtId="0" fontId="13" fillId="0" borderId="84" xfId="73" applyFont="1" applyBorder="1" applyAlignment="1">
      <alignment horizontal="center" vertical="center" wrapText="1"/>
      <protection/>
    </xf>
    <xf numFmtId="0" fontId="13" fillId="0" borderId="84" xfId="73" applyFont="1" applyBorder="1" applyAlignment="1">
      <alignment horizontal="center" vertical="center"/>
      <protection/>
    </xf>
    <xf numFmtId="0" fontId="13" fillId="0" borderId="85" xfId="73" applyFont="1" applyBorder="1" applyAlignment="1">
      <alignment horizontal="center" vertical="center" wrapText="1"/>
      <protection/>
    </xf>
    <xf numFmtId="0" fontId="13" fillId="0" borderId="82" xfId="73" applyFont="1" applyBorder="1" applyAlignment="1">
      <alignment horizontal="center" vertical="center" wrapText="1"/>
      <protection/>
    </xf>
    <xf numFmtId="0" fontId="12" fillId="0" borderId="62" xfId="73" applyFont="1" applyBorder="1" applyAlignment="1">
      <alignment horizontal="center" vertical="center" wrapText="1"/>
      <protection/>
    </xf>
    <xf numFmtId="0" fontId="12" fillId="0" borderId="63" xfId="73" applyFont="1" applyBorder="1" applyAlignment="1">
      <alignment horizontal="center" vertical="center" wrapText="1"/>
      <protection/>
    </xf>
    <xf numFmtId="0" fontId="12" fillId="0" borderId="86" xfId="73" applyFont="1" applyBorder="1" applyAlignment="1">
      <alignment horizontal="center" vertical="center" wrapText="1"/>
      <protection/>
    </xf>
    <xf numFmtId="0" fontId="12" fillId="0" borderId="84" xfId="73" applyFont="1" applyBorder="1" applyAlignment="1">
      <alignment horizontal="center" vertical="center" wrapText="1"/>
      <protection/>
    </xf>
    <xf numFmtId="0" fontId="12" fillId="0" borderId="87" xfId="73" applyFont="1" applyBorder="1" applyAlignment="1">
      <alignment horizontal="center" vertical="center" wrapText="1"/>
      <protection/>
    </xf>
    <xf numFmtId="0" fontId="12" fillId="0" borderId="88" xfId="73" applyFont="1" applyBorder="1" applyAlignment="1">
      <alignment horizontal="center" vertical="center" wrapText="1"/>
      <protection/>
    </xf>
    <xf numFmtId="0" fontId="12" fillId="0" borderId="89" xfId="73" applyFont="1" applyBorder="1" applyAlignment="1">
      <alignment horizontal="right" vertical="center"/>
      <protection/>
    </xf>
    <xf numFmtId="0" fontId="12" fillId="0" borderId="24" xfId="73" applyFont="1" applyBorder="1" applyAlignment="1">
      <alignment horizontal="right" vertical="center"/>
      <protection/>
    </xf>
    <xf numFmtId="0" fontId="12" fillId="0" borderId="90" xfId="73" applyFont="1" applyBorder="1" applyAlignment="1">
      <alignment horizontal="right" vertical="center"/>
      <protection/>
    </xf>
    <xf numFmtId="0" fontId="12" fillId="0" borderId="25" xfId="73" applyFont="1" applyBorder="1" applyAlignment="1">
      <alignment horizontal="right" vertical="center"/>
      <protection/>
    </xf>
    <xf numFmtId="0" fontId="7" fillId="0" borderId="89" xfId="73" applyFont="1" applyBorder="1">
      <alignment vertical="center"/>
      <protection/>
    </xf>
    <xf numFmtId="0" fontId="7" fillId="0" borderId="90" xfId="73" applyFont="1" applyBorder="1">
      <alignment vertical="center"/>
      <protection/>
    </xf>
    <xf numFmtId="183" fontId="7" fillId="0" borderId="90" xfId="73" applyNumberFormat="1" applyFont="1" applyBorder="1">
      <alignment vertical="center"/>
      <protection/>
    </xf>
    <xf numFmtId="183" fontId="7" fillId="0" borderId="91" xfId="73" applyNumberFormat="1" applyFont="1" applyBorder="1">
      <alignment vertical="center"/>
      <protection/>
    </xf>
    <xf numFmtId="183" fontId="7" fillId="0" borderId="24" xfId="73" applyNumberFormat="1" applyFont="1" applyBorder="1">
      <alignment vertical="center"/>
      <protection/>
    </xf>
    <xf numFmtId="0" fontId="7" fillId="0" borderId="24" xfId="73" applyFont="1" applyBorder="1" applyAlignment="1">
      <alignment horizontal="center" vertical="center"/>
      <protection/>
    </xf>
    <xf numFmtId="0" fontId="7" fillId="0" borderId="90" xfId="73" applyFont="1" applyBorder="1" applyAlignment="1">
      <alignment horizontal="center" vertical="center"/>
      <protection/>
    </xf>
    <xf numFmtId="0" fontId="7" fillId="0" borderId="25" xfId="73" applyFont="1" applyBorder="1" applyAlignment="1">
      <alignment horizontal="center" vertical="center"/>
      <protection/>
    </xf>
    <xf numFmtId="183" fontId="7" fillId="0" borderId="25" xfId="73" applyNumberFormat="1" applyFont="1" applyBorder="1" applyAlignment="1">
      <alignment horizontal="right" vertical="center"/>
      <protection/>
    </xf>
    <xf numFmtId="0" fontId="7" fillId="0" borderId="14" xfId="73" applyFont="1" applyBorder="1" applyAlignment="1">
      <alignment horizontal="right" vertical="center"/>
      <protection/>
    </xf>
    <xf numFmtId="183" fontId="7" fillId="0" borderId="89" xfId="73" applyNumberFormat="1" applyFont="1" applyBorder="1">
      <alignment vertical="center"/>
      <protection/>
    </xf>
    <xf numFmtId="0" fontId="12" fillId="0" borderId="81" xfId="73" applyFont="1" applyBorder="1" applyAlignment="1">
      <alignment horizontal="right" vertical="center"/>
      <protection/>
    </xf>
    <xf numFmtId="0" fontId="12" fillId="0" borderId="17" xfId="73" applyFont="1" applyBorder="1" applyAlignment="1">
      <alignment horizontal="right" vertical="center"/>
      <protection/>
    </xf>
    <xf numFmtId="0" fontId="12" fillId="0" borderId="11" xfId="73" applyFont="1" applyBorder="1" applyAlignment="1">
      <alignment horizontal="right" vertical="center"/>
      <protection/>
    </xf>
    <xf numFmtId="0" fontId="12" fillId="0" borderId="15" xfId="73" applyFont="1" applyBorder="1" applyAlignment="1">
      <alignment horizontal="right" vertical="center"/>
      <protection/>
    </xf>
    <xf numFmtId="183" fontId="7" fillId="0" borderId="11" xfId="73" applyNumberFormat="1" applyFont="1" applyBorder="1">
      <alignment vertical="center"/>
      <protection/>
    </xf>
    <xf numFmtId="183" fontId="7" fillId="0" borderId="92" xfId="73" applyNumberFormat="1" applyFont="1" applyBorder="1">
      <alignment vertical="center"/>
      <protection/>
    </xf>
    <xf numFmtId="183" fontId="7" fillId="0" borderId="17" xfId="73" applyNumberFormat="1" applyFont="1" applyBorder="1">
      <alignment vertical="center"/>
      <protection/>
    </xf>
    <xf numFmtId="183" fontId="7" fillId="0" borderId="15" xfId="73" applyNumberFormat="1" applyFont="1" applyBorder="1" applyAlignment="1">
      <alignment horizontal="right" vertical="center"/>
      <protection/>
    </xf>
    <xf numFmtId="0" fontId="7" fillId="0" borderId="16" xfId="73" applyFont="1" applyBorder="1" applyAlignment="1">
      <alignment horizontal="right" vertical="center"/>
      <protection/>
    </xf>
    <xf numFmtId="183" fontId="7" fillId="0" borderId="81" xfId="73" applyNumberFormat="1" applyFont="1" applyBorder="1">
      <alignment vertical="center"/>
      <protection/>
    </xf>
    <xf numFmtId="0" fontId="12" fillId="0" borderId="52" xfId="73" applyFont="1" applyBorder="1" applyAlignment="1">
      <alignment horizontal="right" vertical="center"/>
      <protection/>
    </xf>
    <xf numFmtId="0" fontId="12" fillId="0" borderId="60" xfId="73" applyFont="1" applyBorder="1" applyAlignment="1">
      <alignment horizontal="right" vertical="center"/>
      <protection/>
    </xf>
    <xf numFmtId="0" fontId="12" fillId="0" borderId="53" xfId="73" applyFont="1" applyBorder="1" applyAlignment="1">
      <alignment horizontal="right" vertical="center"/>
      <protection/>
    </xf>
    <xf numFmtId="0" fontId="12" fillId="0" borderId="54" xfId="73" applyFont="1" applyBorder="1" applyAlignment="1">
      <alignment horizontal="right" vertical="center"/>
      <protection/>
    </xf>
    <xf numFmtId="183" fontId="7" fillId="0" borderId="53" xfId="73" applyNumberFormat="1" applyFont="1" applyBorder="1">
      <alignment vertical="center"/>
      <protection/>
    </xf>
    <xf numFmtId="183" fontId="7" fillId="0" borderId="61" xfId="73" applyNumberFormat="1" applyFont="1" applyBorder="1">
      <alignment vertical="center"/>
      <protection/>
    </xf>
    <xf numFmtId="183" fontId="7" fillId="0" borderId="93" xfId="73" applyNumberFormat="1" applyFont="1" applyBorder="1" applyAlignment="1">
      <alignment horizontal="right" vertical="center"/>
      <protection/>
    </xf>
    <xf numFmtId="0" fontId="7" fillId="0" borderId="94" xfId="73" applyFont="1" applyBorder="1" applyAlignment="1">
      <alignment horizontal="right" vertical="center"/>
      <protection/>
    </xf>
    <xf numFmtId="0" fontId="7" fillId="0" borderId="95" xfId="73" applyFont="1" applyBorder="1" applyAlignment="1">
      <alignment horizontal="right" vertical="center"/>
      <protection/>
    </xf>
    <xf numFmtId="183" fontId="7" fillId="0" borderId="96" xfId="73" applyNumberFormat="1" applyFont="1" applyBorder="1">
      <alignment vertical="center"/>
      <protection/>
    </xf>
    <xf numFmtId="183" fontId="7" fillId="0" borderId="97" xfId="73" applyNumberFormat="1" applyFont="1" applyBorder="1">
      <alignment vertical="center"/>
      <protection/>
    </xf>
    <xf numFmtId="183" fontId="7" fillId="0" borderId="98" xfId="73" applyNumberFormat="1" applyFont="1" applyBorder="1">
      <alignment vertical="center"/>
      <protection/>
    </xf>
    <xf numFmtId="0" fontId="12" fillId="0" borderId="65" xfId="73" applyFont="1" applyBorder="1" applyAlignment="1">
      <alignment horizontal="distributed" vertical="center" indent="1"/>
      <protection/>
    </xf>
    <xf numFmtId="0" fontId="7" fillId="0" borderId="66" xfId="73" applyFont="1" applyBorder="1" applyAlignment="1">
      <alignment horizontal="distributed" vertical="center" indent="1"/>
      <protection/>
    </xf>
    <xf numFmtId="0" fontId="7" fillId="0" borderId="99" xfId="73" applyFont="1" applyBorder="1" applyAlignment="1">
      <alignment horizontal="distributed" vertical="center" indent="1"/>
      <protection/>
    </xf>
    <xf numFmtId="183" fontId="9" fillId="0" borderId="82" xfId="73" applyNumberFormat="1" applyFont="1" applyBorder="1">
      <alignment vertical="center"/>
      <protection/>
    </xf>
    <xf numFmtId="0" fontId="9" fillId="0" borderId="82" xfId="73" applyFont="1" applyBorder="1">
      <alignment vertical="center"/>
      <protection/>
    </xf>
    <xf numFmtId="0" fontId="9" fillId="0" borderId="100" xfId="73" applyFont="1" applyBorder="1">
      <alignment vertical="center"/>
      <protection/>
    </xf>
    <xf numFmtId="0" fontId="7" fillId="0" borderId="97" xfId="73" applyFont="1" applyBorder="1">
      <alignment vertical="center"/>
      <protection/>
    </xf>
    <xf numFmtId="0" fontId="7" fillId="0" borderId="97" xfId="73" applyFont="1" applyBorder="1" applyAlignment="1">
      <alignment horizontal="center" vertical="center"/>
      <protection/>
    </xf>
    <xf numFmtId="0" fontId="7" fillId="0" borderId="93" xfId="73" applyFont="1" applyBorder="1" applyAlignment="1">
      <alignment horizontal="center" vertical="center"/>
      <protection/>
    </xf>
    <xf numFmtId="0" fontId="7" fillId="0" borderId="12" xfId="73" applyFont="1" applyBorder="1" applyAlignment="1" applyProtection="1">
      <alignment horizontal="center" vertical="center"/>
      <protection/>
    </xf>
    <xf numFmtId="0" fontId="7" fillId="0" borderId="13" xfId="73" applyFont="1" applyBorder="1" applyAlignment="1" applyProtection="1">
      <alignment horizontal="center" vertical="center"/>
      <protection/>
    </xf>
    <xf numFmtId="0" fontId="7" fillId="0" borderId="10" xfId="73" applyFont="1" applyBorder="1" applyAlignment="1" applyProtection="1">
      <alignment horizontal="center" vertical="center"/>
      <protection/>
    </xf>
    <xf numFmtId="0" fontId="7" fillId="39" borderId="101" xfId="73" applyFont="1" applyFill="1" applyBorder="1" applyAlignment="1" applyProtection="1">
      <alignment vertical="center" shrinkToFit="1"/>
      <protection/>
    </xf>
    <xf numFmtId="0" fontId="8" fillId="0" borderId="0" xfId="73" applyFont="1" applyAlignment="1" applyProtection="1">
      <alignment horizontal="center" vertical="center"/>
      <protection/>
    </xf>
    <xf numFmtId="0" fontId="7" fillId="0" borderId="11" xfId="73" applyFont="1" applyBorder="1" applyProtection="1">
      <alignment vertical="center"/>
      <protection/>
    </xf>
    <xf numFmtId="0" fontId="7" fillId="0" borderId="11" xfId="73" applyFont="1" applyBorder="1" applyProtection="1">
      <alignment vertical="center"/>
      <protection locked="0"/>
    </xf>
    <xf numFmtId="0" fontId="9" fillId="0" borderId="0" xfId="73" applyFont="1" applyAlignment="1" applyProtection="1">
      <alignment horizontal="center" vertical="center"/>
      <protection/>
    </xf>
    <xf numFmtId="0" fontId="7" fillId="0" borderId="59" xfId="73" applyFont="1" applyBorder="1" applyProtection="1">
      <alignment vertical="center"/>
      <protection/>
    </xf>
    <xf numFmtId="0" fontId="7" fillId="0" borderId="56" xfId="73" applyFont="1" applyBorder="1" applyProtection="1">
      <alignment vertical="center"/>
      <protection/>
    </xf>
    <xf numFmtId="0" fontId="7" fillId="0" borderId="11" xfId="73" applyFont="1" applyBorder="1" applyAlignment="1" applyProtection="1">
      <alignment vertical="center" shrinkToFit="1"/>
      <protection/>
    </xf>
    <xf numFmtId="0" fontId="7" fillId="0" borderId="15" xfId="73" applyFont="1" applyBorder="1" applyAlignment="1" applyProtection="1">
      <alignment vertical="center" shrinkToFit="1"/>
      <protection/>
    </xf>
    <xf numFmtId="0" fontId="9" fillId="0" borderId="15" xfId="73" applyFont="1" applyBorder="1" applyAlignment="1" applyProtection="1">
      <alignment vertical="center" shrinkToFit="1"/>
      <protection/>
    </xf>
    <xf numFmtId="0" fontId="9" fillId="0" borderId="16" xfId="73" applyFont="1" applyBorder="1" applyAlignment="1" applyProtection="1">
      <alignment vertical="center" shrinkToFit="1"/>
      <protection/>
    </xf>
    <xf numFmtId="0" fontId="7" fillId="0" borderId="11" xfId="73" applyFont="1" applyBorder="1" applyAlignment="1" applyProtection="1">
      <alignment horizontal="center" vertical="center" wrapText="1"/>
      <protection/>
    </xf>
    <xf numFmtId="0" fontId="7" fillId="0" borderId="11" xfId="73" applyFont="1" applyBorder="1" applyAlignment="1" applyProtection="1">
      <alignment horizontal="center" vertical="center"/>
      <protection/>
    </xf>
    <xf numFmtId="0" fontId="7" fillId="0" borderId="15" xfId="73" applyFont="1" applyBorder="1" applyAlignment="1" applyProtection="1">
      <alignment horizontal="center" vertical="center"/>
      <protection/>
    </xf>
    <xf numFmtId="0" fontId="7" fillId="39" borderId="102" xfId="73" applyFont="1" applyFill="1" applyBorder="1" applyAlignment="1" applyProtection="1">
      <alignment vertical="center" shrinkToFit="1"/>
      <protection/>
    </xf>
    <xf numFmtId="0" fontId="7" fillId="39" borderId="66" xfId="73" applyFont="1" applyFill="1" applyBorder="1" applyAlignment="1" applyProtection="1">
      <alignment vertical="center" shrinkToFit="1"/>
      <protection/>
    </xf>
    <xf numFmtId="0" fontId="7" fillId="39" borderId="99" xfId="73" applyFont="1" applyFill="1" applyBorder="1" applyAlignment="1" applyProtection="1">
      <alignment vertical="center" shrinkToFit="1"/>
      <protection/>
    </xf>
    <xf numFmtId="0" fontId="7" fillId="0" borderId="16" xfId="73" applyFont="1" applyBorder="1" applyAlignment="1" applyProtection="1">
      <alignment horizontal="center" vertical="center"/>
      <protection/>
    </xf>
    <xf numFmtId="0" fontId="7" fillId="0" borderId="17" xfId="73" applyFont="1" applyBorder="1" applyAlignment="1" applyProtection="1">
      <alignment horizontal="center" vertical="center"/>
      <protection/>
    </xf>
    <xf numFmtId="0" fontId="7" fillId="0" borderId="0" xfId="73" applyFont="1" applyAlignment="1" applyProtection="1">
      <alignment horizontal="center" vertical="center"/>
      <protection/>
    </xf>
    <xf numFmtId="0" fontId="7" fillId="0" borderId="0" xfId="73" applyFont="1" applyProtection="1">
      <alignment vertical="center"/>
      <protection/>
    </xf>
    <xf numFmtId="0" fontId="7" fillId="0" borderId="16" xfId="73" applyFont="1" applyBorder="1" applyProtection="1">
      <alignment vertical="center"/>
      <protection/>
    </xf>
    <xf numFmtId="0" fontId="7" fillId="0" borderId="17" xfId="73" applyFont="1" applyBorder="1" applyProtection="1">
      <alignment vertical="center"/>
      <protection/>
    </xf>
    <xf numFmtId="0" fontId="9" fillId="0" borderId="52" xfId="73" applyFont="1" applyBorder="1" applyProtection="1">
      <alignment vertical="center"/>
      <protection/>
    </xf>
    <xf numFmtId="0" fontId="9" fillId="0" borderId="53" xfId="73" applyFont="1" applyBorder="1" applyProtection="1">
      <alignment vertical="center"/>
      <protection/>
    </xf>
    <xf numFmtId="0" fontId="9" fillId="0" borderId="54" xfId="73" applyFont="1" applyBorder="1" applyProtection="1">
      <alignment vertical="center"/>
      <protection/>
    </xf>
    <xf numFmtId="0" fontId="7" fillId="0" borderId="60" xfId="73" applyFont="1" applyBorder="1" applyProtection="1">
      <alignment vertical="center"/>
      <protection/>
    </xf>
    <xf numFmtId="0" fontId="7" fillId="0" borderId="61" xfId="73" applyFont="1" applyBorder="1" applyProtection="1">
      <alignment vertical="center"/>
      <protection/>
    </xf>
    <xf numFmtId="0" fontId="7" fillId="0" borderId="65" xfId="73" applyFont="1" applyFill="1" applyBorder="1" applyProtection="1">
      <alignment vertical="center"/>
      <protection locked="0"/>
    </xf>
    <xf numFmtId="0" fontId="7" fillId="0" borderId="66" xfId="73" applyFont="1" applyFill="1" applyBorder="1" applyProtection="1">
      <alignment vertical="center"/>
      <protection locked="0"/>
    </xf>
    <xf numFmtId="0" fontId="7" fillId="0" borderId="67" xfId="73" applyFont="1" applyFill="1" applyBorder="1" applyProtection="1">
      <alignment vertical="center"/>
      <protection locked="0"/>
    </xf>
    <xf numFmtId="0" fontId="7" fillId="0" borderId="0" xfId="73" applyFont="1" applyBorder="1" applyProtection="1">
      <alignment vertical="center"/>
      <protection/>
    </xf>
    <xf numFmtId="0" fontId="7" fillId="39" borderId="103" xfId="73" applyFont="1" applyFill="1" applyBorder="1" applyAlignment="1" applyProtection="1">
      <alignment vertical="center" shrinkToFit="1"/>
      <protection/>
    </xf>
    <xf numFmtId="0" fontId="7" fillId="0" borderId="66" xfId="73" applyFont="1" applyBorder="1" applyProtection="1">
      <alignment vertical="center"/>
      <protection/>
    </xf>
    <xf numFmtId="0" fontId="7" fillId="0" borderId="67" xfId="73" applyFont="1" applyBorder="1" applyProtection="1">
      <alignment vertical="center"/>
      <protection/>
    </xf>
    <xf numFmtId="0" fontId="10" fillId="0" borderId="0" xfId="73" applyFont="1" applyBorder="1" applyAlignment="1" applyProtection="1">
      <alignment horizontal="center" vertical="center"/>
      <protection/>
    </xf>
    <xf numFmtId="0" fontId="11" fillId="0" borderId="65" xfId="73" applyFont="1" applyBorder="1" applyAlignment="1" applyProtection="1">
      <alignment horizontal="center" vertical="center"/>
      <protection locked="0"/>
    </xf>
    <xf numFmtId="0" fontId="11" fillId="0" borderId="66" xfId="73" applyFont="1" applyBorder="1" applyAlignment="1" applyProtection="1">
      <alignment horizontal="center" vertical="center"/>
      <protection locked="0"/>
    </xf>
    <xf numFmtId="0" fontId="11" fillId="0" borderId="67" xfId="73" applyFont="1" applyBorder="1" applyAlignment="1" applyProtection="1">
      <alignment horizontal="center" vertical="center"/>
      <protection locked="0"/>
    </xf>
    <xf numFmtId="0" fontId="7" fillId="0" borderId="15" xfId="73" applyFont="1" applyBorder="1" applyAlignment="1" applyProtection="1">
      <alignment horizontal="center" vertical="center" wrapText="1"/>
      <protection/>
    </xf>
    <xf numFmtId="0" fontId="7" fillId="0" borderId="16" xfId="73" applyFont="1" applyBorder="1" applyAlignment="1" applyProtection="1">
      <alignment horizontal="center" vertical="center" wrapText="1"/>
      <protection/>
    </xf>
    <xf numFmtId="0" fontId="7" fillId="0" borderId="17" xfId="73" applyFont="1" applyBorder="1" applyAlignment="1" applyProtection="1">
      <alignment horizontal="center" vertical="center" wrapText="1"/>
      <protection/>
    </xf>
    <xf numFmtId="0" fontId="7" fillId="0" borderId="62" xfId="73" applyFont="1" applyBorder="1" applyAlignment="1" applyProtection="1">
      <alignment horizontal="center" vertical="center" wrapText="1"/>
      <protection/>
    </xf>
    <xf numFmtId="0" fontId="7" fillId="0" borderId="63" xfId="73" applyFont="1" applyBorder="1" applyAlignment="1" applyProtection="1">
      <alignment horizontal="center" vertical="center"/>
      <protection/>
    </xf>
    <xf numFmtId="0" fontId="7" fillId="0" borderId="64" xfId="73" applyFont="1" applyBorder="1" applyAlignment="1" applyProtection="1">
      <alignment horizontal="center" vertical="center"/>
      <protection/>
    </xf>
    <xf numFmtId="0" fontId="7" fillId="39" borderId="15" xfId="73" applyFont="1" applyFill="1" applyBorder="1" applyProtection="1">
      <alignment vertical="center"/>
      <protection locked="0"/>
    </xf>
    <xf numFmtId="0" fontId="7" fillId="39" borderId="16" xfId="73" applyFont="1" applyFill="1" applyBorder="1" applyProtection="1">
      <alignment vertical="center"/>
      <protection locked="0"/>
    </xf>
    <xf numFmtId="0" fontId="7" fillId="0" borderId="65" xfId="73" applyFont="1" applyBorder="1" applyAlignment="1" applyProtection="1">
      <alignment horizontal="center" vertical="center"/>
      <protection locked="0"/>
    </xf>
    <xf numFmtId="0" fontId="7" fillId="0" borderId="66" xfId="73" applyFont="1" applyBorder="1" applyAlignment="1" applyProtection="1">
      <alignment horizontal="center" vertical="center"/>
      <protection locked="0"/>
    </xf>
    <xf numFmtId="0" fontId="7" fillId="0" borderId="67" xfId="73" applyFont="1" applyBorder="1" applyAlignment="1" applyProtection="1">
      <alignment horizontal="center" vertical="center"/>
      <protection locked="0"/>
    </xf>
    <xf numFmtId="0" fontId="7" fillId="39" borderId="104" xfId="73" applyFont="1" applyFill="1" applyBorder="1" applyAlignment="1" applyProtection="1">
      <alignment vertical="center" shrinkToFit="1"/>
      <protection/>
    </xf>
    <xf numFmtId="0" fontId="11" fillId="0" borderId="65" xfId="73" applyFont="1" applyBorder="1" applyProtection="1">
      <alignment vertical="center"/>
      <protection locked="0"/>
    </xf>
    <xf numFmtId="0" fontId="11" fillId="0" borderId="66" xfId="73" applyFont="1" applyBorder="1" applyProtection="1">
      <alignment vertical="center"/>
      <protection locked="0"/>
    </xf>
    <xf numFmtId="0" fontId="7" fillId="0" borderId="62" xfId="73" applyFont="1" applyBorder="1" applyProtection="1">
      <alignment vertical="center"/>
      <protection/>
    </xf>
    <xf numFmtId="0" fontId="7" fillId="0" borderId="79" xfId="73" applyFont="1" applyBorder="1" applyProtection="1">
      <alignment vertical="center"/>
      <protection/>
    </xf>
    <xf numFmtId="0" fontId="7" fillId="0" borderId="63" xfId="73" applyFont="1" applyBorder="1" applyProtection="1">
      <alignment vertical="center"/>
      <protection/>
    </xf>
    <xf numFmtId="0" fontId="7" fillId="0" borderId="80" xfId="73" applyFont="1" applyBorder="1" applyProtection="1">
      <alignment vertical="center"/>
      <protection/>
    </xf>
    <xf numFmtId="0" fontId="7" fillId="0" borderId="81" xfId="73" applyFont="1" applyBorder="1" applyProtection="1">
      <alignment vertical="center"/>
      <protection/>
    </xf>
    <xf numFmtId="0" fontId="7" fillId="0" borderId="15" xfId="73" applyFont="1" applyBorder="1" applyProtection="1">
      <alignment vertical="center"/>
      <protection/>
    </xf>
    <xf numFmtId="0" fontId="7" fillId="0" borderId="75" xfId="73" applyFont="1" applyBorder="1" applyProtection="1">
      <alignment vertical="center"/>
      <protection/>
    </xf>
    <xf numFmtId="0" fontId="7" fillId="0" borderId="10" xfId="73" applyFont="1" applyBorder="1" applyProtection="1">
      <alignment vertical="center"/>
      <protection/>
    </xf>
    <xf numFmtId="0" fontId="7" fillId="0" borderId="34" xfId="73" applyFont="1" applyBorder="1" applyProtection="1">
      <alignment vertical="center"/>
      <protection/>
    </xf>
    <xf numFmtId="0" fontId="7" fillId="0" borderId="12" xfId="73" applyFont="1" applyBorder="1" applyProtection="1">
      <alignment vertical="center"/>
      <protection/>
    </xf>
    <xf numFmtId="0" fontId="7" fillId="0" borderId="52" xfId="73" applyFont="1" applyBorder="1" applyProtection="1">
      <alignment vertical="center"/>
      <protection/>
    </xf>
    <xf numFmtId="0" fontId="7" fillId="0" borderId="53" xfId="73" applyFont="1" applyBorder="1" applyProtection="1">
      <alignment vertical="center"/>
      <protection/>
    </xf>
    <xf numFmtId="0" fontId="7" fillId="0" borderId="54" xfId="73" applyFont="1" applyBorder="1" applyProtection="1">
      <alignment vertical="center"/>
      <protection/>
    </xf>
    <xf numFmtId="0" fontId="7" fillId="0" borderId="62" xfId="73" applyFont="1" applyBorder="1" applyAlignment="1" applyProtection="1">
      <alignment horizontal="center" vertical="center"/>
      <protection/>
    </xf>
    <xf numFmtId="0" fontId="12" fillId="0" borderId="70" xfId="73" applyFont="1" applyBorder="1" applyAlignment="1" applyProtection="1">
      <alignment horizontal="center" vertical="center" wrapText="1"/>
      <protection/>
    </xf>
    <xf numFmtId="0" fontId="12" fillId="0" borderId="55" xfId="73" applyFont="1" applyBorder="1" applyAlignment="1" applyProtection="1">
      <alignment horizontal="center" vertical="center" wrapText="1"/>
      <protection/>
    </xf>
    <xf numFmtId="0" fontId="12" fillId="0" borderId="105" xfId="73" applyFont="1" applyBorder="1" applyAlignment="1" applyProtection="1">
      <alignment horizontal="center" vertical="center" wrapText="1"/>
      <protection/>
    </xf>
    <xf numFmtId="0" fontId="12" fillId="0" borderId="106" xfId="73" applyFont="1" applyBorder="1" applyAlignment="1" applyProtection="1">
      <alignment horizontal="center" vertical="center" wrapText="1"/>
      <protection/>
    </xf>
    <xf numFmtId="0" fontId="12" fillId="0" borderId="0" xfId="73" applyFont="1" applyBorder="1" applyAlignment="1" applyProtection="1">
      <alignment horizontal="center" vertical="center" wrapText="1"/>
      <protection/>
    </xf>
    <xf numFmtId="0" fontId="12" fillId="0" borderId="36" xfId="73" applyFont="1" applyBorder="1" applyAlignment="1" applyProtection="1">
      <alignment horizontal="center" vertical="center" wrapText="1"/>
      <protection/>
    </xf>
    <xf numFmtId="0" fontId="12" fillId="0" borderId="63" xfId="73" applyFont="1" applyBorder="1" applyAlignment="1" applyProtection="1">
      <alignment horizontal="distributed" vertical="center" wrapText="1"/>
      <protection/>
    </xf>
    <xf numFmtId="0" fontId="12" fillId="0" borderId="11" xfId="73" applyFont="1" applyBorder="1" applyAlignment="1" applyProtection="1">
      <alignment horizontal="distributed" vertical="center" wrapText="1"/>
      <protection/>
    </xf>
    <xf numFmtId="0" fontId="12" fillId="0" borderId="34" xfId="73" applyFont="1" applyBorder="1" applyAlignment="1" applyProtection="1">
      <alignment horizontal="distributed" vertical="center" wrapText="1"/>
      <protection/>
    </xf>
    <xf numFmtId="0" fontId="12" fillId="0" borderId="53" xfId="73" applyFont="1" applyBorder="1" applyAlignment="1" applyProtection="1">
      <alignment horizontal="distributed" vertical="center" wrapText="1"/>
      <protection/>
    </xf>
    <xf numFmtId="0" fontId="13" fillId="0" borderId="12" xfId="73" applyFont="1" applyBorder="1" applyAlignment="1" applyProtection="1">
      <alignment horizontal="center" vertical="center" wrapText="1"/>
      <protection/>
    </xf>
    <xf numFmtId="0" fontId="13" fillId="0" borderId="13" xfId="73" applyFont="1" applyBorder="1" applyAlignment="1" applyProtection="1">
      <alignment horizontal="center" vertical="center" wrapText="1"/>
      <protection/>
    </xf>
    <xf numFmtId="0" fontId="13" fillId="0" borderId="10" xfId="73" applyFont="1" applyBorder="1" applyAlignment="1" applyProtection="1">
      <alignment horizontal="center" vertical="center" wrapText="1"/>
      <protection/>
    </xf>
    <xf numFmtId="0" fontId="13" fillId="0" borderId="26" xfId="73" applyFont="1" applyBorder="1" applyAlignment="1" applyProtection="1">
      <alignment horizontal="center" vertical="center" wrapText="1"/>
      <protection/>
    </xf>
    <xf numFmtId="0" fontId="13" fillId="0" borderId="0" xfId="73" applyFont="1" applyBorder="1" applyAlignment="1" applyProtection="1">
      <alignment horizontal="center" vertical="center" wrapText="1"/>
      <protection/>
    </xf>
    <xf numFmtId="0" fontId="13" fillId="0" borderId="36" xfId="73" applyFont="1" applyBorder="1" applyAlignment="1" applyProtection="1">
      <alignment horizontal="center" vertical="center" wrapText="1"/>
      <protection/>
    </xf>
    <xf numFmtId="0" fontId="13" fillId="0" borderId="12" xfId="73" applyFont="1" applyBorder="1" applyAlignment="1" applyProtection="1">
      <alignment horizontal="center" vertical="center"/>
      <protection/>
    </xf>
    <xf numFmtId="0" fontId="13" fillId="0" borderId="13" xfId="73" applyFont="1" applyBorder="1" applyAlignment="1" applyProtection="1">
      <alignment horizontal="center" vertical="center"/>
      <protection/>
    </xf>
    <xf numFmtId="0" fontId="13" fillId="0" borderId="107" xfId="73" applyFont="1" applyBorder="1" applyAlignment="1" applyProtection="1">
      <alignment horizontal="center" vertical="center"/>
      <protection/>
    </xf>
    <xf numFmtId="0" fontId="13" fillId="0" borderId="26" xfId="73" applyFont="1" applyBorder="1" applyAlignment="1" applyProtection="1">
      <alignment horizontal="center" vertical="center"/>
      <protection/>
    </xf>
    <xf numFmtId="0" fontId="13" fillId="0" borderId="0" xfId="73" applyFont="1" applyBorder="1" applyAlignment="1" applyProtection="1">
      <alignment horizontal="center" vertical="center"/>
      <protection/>
    </xf>
    <xf numFmtId="0" fontId="13" fillId="0" borderId="42" xfId="73" applyFont="1" applyBorder="1" applyAlignment="1" applyProtection="1">
      <alignment horizontal="center" vertical="center"/>
      <protection/>
    </xf>
    <xf numFmtId="0" fontId="13" fillId="0" borderId="34" xfId="73" applyFont="1" applyBorder="1" applyAlignment="1" applyProtection="1">
      <alignment horizontal="center" vertical="center" wrapText="1"/>
      <protection/>
    </xf>
    <xf numFmtId="0" fontId="13" fillId="0" borderId="34" xfId="73" applyFont="1" applyBorder="1" applyAlignment="1" applyProtection="1">
      <alignment horizontal="center" vertical="center"/>
      <protection/>
    </xf>
    <xf numFmtId="0" fontId="13" fillId="0" borderId="108" xfId="73" applyFont="1" applyBorder="1" applyAlignment="1" applyProtection="1">
      <alignment horizontal="center" vertical="center" wrapText="1"/>
      <protection/>
    </xf>
    <xf numFmtId="0" fontId="13" fillId="0" borderId="106" xfId="73" applyFont="1" applyBorder="1" applyAlignment="1" applyProtection="1">
      <alignment horizontal="center" vertical="center" wrapText="1"/>
      <protection/>
    </xf>
    <xf numFmtId="0" fontId="13" fillId="0" borderId="109" xfId="73" applyFont="1" applyBorder="1" applyAlignment="1" applyProtection="1">
      <alignment horizontal="center" vertical="center"/>
      <protection/>
    </xf>
    <xf numFmtId="0" fontId="13" fillId="0" borderId="82" xfId="73" applyFont="1" applyBorder="1" applyAlignment="1" applyProtection="1">
      <alignment horizontal="center" vertical="center"/>
      <protection/>
    </xf>
    <xf numFmtId="0" fontId="13" fillId="0" borderId="82" xfId="73" applyFont="1" applyBorder="1" applyAlignment="1" applyProtection="1">
      <alignment horizontal="center" vertical="center" wrapText="1"/>
      <protection/>
    </xf>
    <xf numFmtId="0" fontId="13" fillId="0" borderId="100" xfId="73" applyFont="1" applyBorder="1" applyAlignment="1" applyProtection="1">
      <alignment horizontal="center" vertical="center" wrapText="1"/>
      <protection/>
    </xf>
    <xf numFmtId="0" fontId="13" fillId="0" borderId="85" xfId="73" applyFont="1" applyBorder="1" applyAlignment="1" applyProtection="1">
      <alignment horizontal="center" vertical="center" wrapText="1"/>
      <protection/>
    </xf>
    <xf numFmtId="0" fontId="12" fillId="0" borderId="87" xfId="73" applyFont="1" applyBorder="1" applyAlignment="1" applyProtection="1">
      <alignment horizontal="center" vertical="center" wrapText="1"/>
      <protection/>
    </xf>
    <xf numFmtId="0" fontId="12" fillId="0" borderId="37" xfId="73" applyFont="1" applyBorder="1" applyAlignment="1" applyProtection="1">
      <alignment horizontal="center" vertical="center" wrapText="1"/>
      <protection/>
    </xf>
    <xf numFmtId="0" fontId="12" fillId="0" borderId="88" xfId="73" applyFont="1" applyBorder="1" applyAlignment="1" applyProtection="1">
      <alignment horizontal="center" vertical="center" wrapText="1"/>
      <protection/>
    </xf>
    <xf numFmtId="0" fontId="12" fillId="0" borderId="68" xfId="73" applyFont="1" applyBorder="1" applyAlignment="1" applyProtection="1">
      <alignment horizontal="center" vertical="center" wrapText="1"/>
      <protection/>
    </xf>
    <xf numFmtId="0" fontId="12" fillId="0" borderId="26" xfId="73" applyFont="1" applyBorder="1" applyAlignment="1" applyProtection="1">
      <alignment horizontal="center" vertical="center" wrapText="1"/>
      <protection/>
    </xf>
    <xf numFmtId="0" fontId="12" fillId="0" borderId="69" xfId="73" applyFont="1" applyBorder="1" applyAlignment="1" applyProtection="1">
      <alignment horizontal="center" vertical="center" wrapText="1"/>
      <protection/>
    </xf>
    <xf numFmtId="0" fontId="12" fillId="0" borderId="71" xfId="73" applyFont="1" applyBorder="1" applyAlignment="1" applyProtection="1">
      <alignment horizontal="center" vertical="center" wrapText="1"/>
      <protection/>
    </xf>
    <xf numFmtId="0" fontId="12" fillId="0" borderId="42" xfId="73" applyFont="1" applyBorder="1" applyAlignment="1" applyProtection="1">
      <alignment horizontal="center" vertical="center" wrapText="1"/>
      <protection/>
    </xf>
    <xf numFmtId="0" fontId="12" fillId="0" borderId="89" xfId="73" applyFont="1" applyBorder="1" applyAlignment="1" applyProtection="1">
      <alignment horizontal="right" vertical="center"/>
      <protection/>
    </xf>
    <xf numFmtId="0" fontId="12" fillId="0" borderId="24" xfId="73" applyFont="1" applyBorder="1" applyAlignment="1" applyProtection="1">
      <alignment horizontal="right" vertical="center"/>
      <protection/>
    </xf>
    <xf numFmtId="0" fontId="12" fillId="0" borderId="90" xfId="73" applyFont="1" applyBorder="1" applyAlignment="1" applyProtection="1">
      <alignment horizontal="right" vertical="center"/>
      <protection/>
    </xf>
    <xf numFmtId="0" fontId="12" fillId="0" borderId="25" xfId="73" applyFont="1" applyBorder="1" applyAlignment="1" applyProtection="1">
      <alignment horizontal="right" vertical="center"/>
      <protection/>
    </xf>
    <xf numFmtId="0" fontId="7" fillId="0" borderId="89" xfId="73" applyFont="1" applyBorder="1" applyProtection="1">
      <alignment vertical="center"/>
      <protection locked="0"/>
    </xf>
    <xf numFmtId="0" fontId="7" fillId="0" borderId="90" xfId="73" applyFont="1" applyBorder="1" applyProtection="1">
      <alignment vertical="center"/>
      <protection locked="0"/>
    </xf>
    <xf numFmtId="183" fontId="7" fillId="0" borderId="90" xfId="73" applyNumberFormat="1" applyFont="1" applyBorder="1" applyProtection="1">
      <alignment vertical="center"/>
      <protection/>
    </xf>
    <xf numFmtId="183" fontId="7" fillId="0" borderId="91" xfId="73" applyNumberFormat="1" applyFont="1" applyBorder="1" applyProtection="1">
      <alignment vertical="center"/>
      <protection/>
    </xf>
    <xf numFmtId="183" fontId="7" fillId="0" borderId="24" xfId="73" applyNumberFormat="1" applyFont="1" applyBorder="1" applyProtection="1">
      <alignment vertical="center"/>
      <protection/>
    </xf>
    <xf numFmtId="0" fontId="7" fillId="0" borderId="90" xfId="73" applyFont="1" applyBorder="1" applyProtection="1">
      <alignment vertical="center"/>
      <protection/>
    </xf>
    <xf numFmtId="0" fontId="7" fillId="0" borderId="24" xfId="73" applyFont="1" applyBorder="1" applyAlignment="1" applyProtection="1">
      <alignment horizontal="center" vertical="center"/>
      <protection locked="0"/>
    </xf>
    <xf numFmtId="0" fontId="7" fillId="0" borderId="90" xfId="73" applyFont="1" applyBorder="1" applyAlignment="1" applyProtection="1">
      <alignment horizontal="center" vertical="center"/>
      <protection locked="0"/>
    </xf>
    <xf numFmtId="0" fontId="7" fillId="0" borderId="25" xfId="73" applyFont="1" applyBorder="1" applyAlignment="1" applyProtection="1">
      <alignment horizontal="center" vertical="center"/>
      <protection locked="0"/>
    </xf>
    <xf numFmtId="183" fontId="7" fillId="0" borderId="25" xfId="73" applyNumberFormat="1" applyFont="1" applyBorder="1" applyAlignment="1" applyProtection="1">
      <alignment horizontal="right" vertical="center"/>
      <protection/>
    </xf>
    <xf numFmtId="0" fontId="7" fillId="0" borderId="14" xfId="73" applyFont="1" applyBorder="1" applyAlignment="1" applyProtection="1">
      <alignment horizontal="right" vertical="center"/>
      <protection/>
    </xf>
    <xf numFmtId="183" fontId="7" fillId="0" borderId="89" xfId="73" applyNumberFormat="1" applyFont="1" applyBorder="1" applyProtection="1">
      <alignment vertical="center"/>
      <protection/>
    </xf>
    <xf numFmtId="0" fontId="12" fillId="0" borderId="81" xfId="73" applyFont="1" applyBorder="1" applyAlignment="1" applyProtection="1">
      <alignment horizontal="right" vertical="center"/>
      <protection/>
    </xf>
    <xf numFmtId="0" fontId="12" fillId="0" borderId="17" xfId="73" applyFont="1" applyBorder="1" applyAlignment="1" applyProtection="1">
      <alignment horizontal="right" vertical="center"/>
      <protection/>
    </xf>
    <xf numFmtId="0" fontId="12" fillId="0" borderId="11" xfId="73" applyFont="1" applyBorder="1" applyAlignment="1" applyProtection="1">
      <alignment horizontal="right" vertical="center"/>
      <protection/>
    </xf>
    <xf numFmtId="0" fontId="12" fillId="0" borderId="15" xfId="73" applyFont="1" applyBorder="1" applyAlignment="1" applyProtection="1">
      <alignment horizontal="right" vertical="center"/>
      <protection/>
    </xf>
    <xf numFmtId="0" fontId="7" fillId="0" borderId="81" xfId="73" applyFont="1" applyBorder="1" applyProtection="1">
      <alignment vertical="center"/>
      <protection locked="0"/>
    </xf>
    <xf numFmtId="0" fontId="7" fillId="0" borderId="17" xfId="73" applyFont="1" applyBorder="1" applyAlignment="1" applyProtection="1">
      <alignment horizontal="center" vertical="center"/>
      <protection locked="0"/>
    </xf>
    <xf numFmtId="0" fontId="7" fillId="0" borderId="11" xfId="73" applyFont="1" applyBorder="1" applyAlignment="1" applyProtection="1">
      <alignment horizontal="center" vertical="center"/>
      <protection locked="0"/>
    </xf>
    <xf numFmtId="0" fontId="7" fillId="0" borderId="15" xfId="73" applyFont="1" applyBorder="1" applyAlignment="1" applyProtection="1">
      <alignment horizontal="center" vertical="center"/>
      <protection locked="0"/>
    </xf>
    <xf numFmtId="183" fontId="7" fillId="0" borderId="93" xfId="73" applyNumberFormat="1" applyFont="1" applyBorder="1" applyAlignment="1" applyProtection="1">
      <alignment horizontal="right" vertical="center"/>
      <protection/>
    </xf>
    <xf numFmtId="0" fontId="7" fillId="0" borderId="94" xfId="73" applyFont="1" applyBorder="1" applyAlignment="1" applyProtection="1">
      <alignment horizontal="right" vertical="center"/>
      <protection/>
    </xf>
    <xf numFmtId="0" fontId="7" fillId="0" borderId="95" xfId="73" applyFont="1" applyBorder="1" applyAlignment="1" applyProtection="1">
      <alignment horizontal="right" vertical="center"/>
      <protection/>
    </xf>
    <xf numFmtId="0" fontId="12" fillId="0" borderId="52" xfId="73" applyFont="1" applyBorder="1" applyAlignment="1" applyProtection="1">
      <alignment horizontal="right" vertical="center"/>
      <protection/>
    </xf>
    <xf numFmtId="0" fontId="12" fillId="0" borderId="60" xfId="73" applyFont="1" applyBorder="1" applyAlignment="1" applyProtection="1">
      <alignment horizontal="right" vertical="center"/>
      <protection/>
    </xf>
    <xf numFmtId="0" fontId="12" fillId="0" borderId="53" xfId="73" applyFont="1" applyBorder="1" applyAlignment="1" applyProtection="1">
      <alignment horizontal="right" vertical="center"/>
      <protection/>
    </xf>
    <xf numFmtId="0" fontId="12" fillId="0" borderId="54" xfId="73" applyFont="1" applyBorder="1" applyAlignment="1" applyProtection="1">
      <alignment horizontal="right" vertical="center"/>
      <protection/>
    </xf>
    <xf numFmtId="0" fontId="7" fillId="0" borderId="52" xfId="73" applyFont="1" applyBorder="1" applyProtection="1">
      <alignment vertical="center"/>
      <protection locked="0"/>
    </xf>
    <xf numFmtId="0" fontId="7" fillId="0" borderId="53" xfId="73" applyFont="1" applyBorder="1" applyProtection="1">
      <alignment vertical="center"/>
      <protection locked="0"/>
    </xf>
    <xf numFmtId="183" fontId="7" fillId="0" borderId="96" xfId="73" applyNumberFormat="1" applyFont="1" applyBorder="1" applyProtection="1">
      <alignment vertical="center"/>
      <protection/>
    </xf>
    <xf numFmtId="183" fontId="7" fillId="0" borderId="97" xfId="73" applyNumberFormat="1" applyFont="1" applyBorder="1" applyProtection="1">
      <alignment vertical="center"/>
      <protection/>
    </xf>
    <xf numFmtId="183" fontId="7" fillId="0" borderId="98" xfId="73" applyNumberFormat="1" applyFont="1" applyBorder="1" applyProtection="1">
      <alignment vertical="center"/>
      <protection/>
    </xf>
    <xf numFmtId="0" fontId="7" fillId="0" borderId="65" xfId="73" applyFont="1" applyBorder="1" applyAlignment="1" applyProtection="1">
      <alignment horizontal="distributed" vertical="center" indent="1"/>
      <protection/>
    </xf>
    <xf numFmtId="0" fontId="7" fillId="0" borderId="66" xfId="73" applyFont="1" applyBorder="1" applyAlignment="1" applyProtection="1">
      <alignment horizontal="distributed" vertical="center" indent="1"/>
      <protection/>
    </xf>
    <xf numFmtId="0" fontId="7" fillId="0" borderId="99" xfId="73" applyFont="1" applyBorder="1" applyAlignment="1" applyProtection="1">
      <alignment horizontal="distributed" vertical="center" indent="1"/>
      <protection/>
    </xf>
    <xf numFmtId="183" fontId="9" fillId="0" borderId="82" xfId="73" applyNumberFormat="1" applyFont="1" applyBorder="1" applyProtection="1">
      <alignment vertical="center"/>
      <protection/>
    </xf>
    <xf numFmtId="0" fontId="9" fillId="0" borderId="82" xfId="73" applyFont="1" applyBorder="1" applyProtection="1">
      <alignment vertical="center"/>
      <protection/>
    </xf>
    <xf numFmtId="0" fontId="9" fillId="0" borderId="100" xfId="73" applyFont="1" applyBorder="1" applyProtection="1">
      <alignment vertical="center"/>
      <protection/>
    </xf>
    <xf numFmtId="0" fontId="7" fillId="0" borderId="97" xfId="73" applyFont="1" applyBorder="1" applyProtection="1">
      <alignment vertical="center"/>
      <protection/>
    </xf>
    <xf numFmtId="0" fontId="7" fillId="0" borderId="97" xfId="73" applyFont="1" applyBorder="1" applyAlignment="1" applyProtection="1">
      <alignment horizontal="center" vertical="center"/>
      <protection/>
    </xf>
    <xf numFmtId="0" fontId="7" fillId="0" borderId="93" xfId="73" applyFont="1" applyBorder="1" applyAlignment="1" applyProtection="1">
      <alignment horizontal="center" vertical="center"/>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90"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1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110" xfId="0" applyFont="1" applyBorder="1" applyAlignment="1">
      <alignment horizontal="center" vertical="center" textRotation="255" shrinkToFit="1"/>
    </xf>
    <xf numFmtId="0" fontId="4" fillId="0" borderId="90"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1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12" xfId="0" applyFont="1" applyBorder="1" applyAlignment="1">
      <alignment horizontal="left" vertical="top"/>
    </xf>
    <xf numFmtId="0" fontId="4" fillId="0" borderId="29" xfId="0" applyFont="1" applyBorder="1" applyAlignment="1">
      <alignment horizontal="center" wrapText="1"/>
    </xf>
    <xf numFmtId="0" fontId="4" fillId="0" borderId="113"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14"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5" xfId="0" applyFont="1" applyBorder="1" applyAlignment="1">
      <alignment horizontal="justify" vertical="center" wrapText="1"/>
    </xf>
    <xf numFmtId="0" fontId="4" fillId="0" borderId="11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0" fillId="0" borderId="0" xfId="0" applyFill="1" applyAlignment="1">
      <alignment horizontal="right" vertical="top"/>
    </xf>
    <xf numFmtId="0" fontId="0" fillId="0" borderId="42" xfId="0" applyBorder="1" applyAlignment="1">
      <alignment horizontal="center" vertical="top" wrapText="1"/>
    </xf>
    <xf numFmtId="0" fontId="76" fillId="0" borderId="118" xfId="0" applyFont="1" applyBorder="1" applyAlignment="1">
      <alignment horizontal="center" vertical="center"/>
    </xf>
    <xf numFmtId="0" fontId="8" fillId="0" borderId="0" xfId="69" applyFont="1" applyAlignment="1">
      <alignment horizontal="center" vertical="center"/>
      <protection/>
    </xf>
    <xf numFmtId="0" fontId="7" fillId="0" borderId="16" xfId="69" applyFont="1" applyBorder="1" applyAlignment="1">
      <alignment horizontal="center" vertical="center"/>
      <protection/>
    </xf>
    <xf numFmtId="0" fontId="7" fillId="0" borderId="16" xfId="69" applyFont="1" applyBorder="1">
      <alignment vertical="center"/>
      <protection/>
    </xf>
    <xf numFmtId="0" fontId="7" fillId="0" borderId="0" xfId="69" applyFont="1" applyBorder="1">
      <alignment vertical="center"/>
      <protection/>
    </xf>
    <xf numFmtId="0" fontId="7" fillId="0" borderId="15" xfId="69" applyFont="1" applyBorder="1" applyAlignment="1">
      <alignment horizontal="center" vertical="center"/>
      <protection/>
    </xf>
    <xf numFmtId="0" fontId="7" fillId="0" borderId="16" xfId="69" applyFont="1" applyBorder="1" applyAlignment="1">
      <alignment vertical="center"/>
      <protection/>
    </xf>
    <xf numFmtId="0" fontId="7" fillId="0" borderId="13" xfId="69" applyFont="1" applyBorder="1" applyAlignment="1">
      <alignment horizontal="center" vertical="center"/>
      <protection/>
    </xf>
    <xf numFmtId="0" fontId="7" fillId="0" borderId="0" xfId="69" applyFont="1" applyBorder="1" applyAlignment="1">
      <alignment horizontal="center" vertical="center"/>
      <protection/>
    </xf>
    <xf numFmtId="0" fontId="7" fillId="0" borderId="14" xfId="69" applyFont="1" applyBorder="1" applyAlignment="1">
      <alignment horizontal="center" vertical="center"/>
      <protection/>
    </xf>
    <xf numFmtId="0" fontId="7" fillId="0" borderId="13" xfId="69" applyFont="1" applyBorder="1" applyAlignment="1">
      <alignment vertical="center" wrapText="1"/>
      <protection/>
    </xf>
    <xf numFmtId="0" fontId="7" fillId="0" borderId="0" xfId="69" applyFont="1" applyBorder="1" applyAlignment="1">
      <alignment vertical="center" wrapText="1"/>
      <protection/>
    </xf>
    <xf numFmtId="0" fontId="7" fillId="0" borderId="14" xfId="69" applyFont="1" applyBorder="1" applyAlignment="1">
      <alignment vertical="center" wrapText="1"/>
      <protection/>
    </xf>
    <xf numFmtId="0" fontId="7" fillId="0" borderId="12" xfId="69" applyFont="1" applyBorder="1" applyAlignment="1">
      <alignment vertical="center" wrapText="1"/>
      <protection/>
    </xf>
    <xf numFmtId="0" fontId="7" fillId="0" borderId="25" xfId="69" applyFont="1" applyBorder="1" applyAlignment="1">
      <alignment vertical="center" wrapText="1"/>
      <protection/>
    </xf>
    <xf numFmtId="0" fontId="7" fillId="0" borderId="26" xfId="69" applyFont="1" applyBorder="1" applyAlignment="1">
      <alignment vertical="center" wrapText="1"/>
      <protection/>
    </xf>
    <xf numFmtId="0" fontId="8" fillId="0" borderId="0" xfId="70" applyFont="1" applyAlignment="1">
      <alignment horizontal="center" vertical="center"/>
      <protection/>
    </xf>
    <xf numFmtId="0" fontId="7" fillId="0" borderId="16" xfId="70" applyFont="1" applyBorder="1" applyAlignment="1">
      <alignment horizontal="center" vertical="center"/>
      <protection/>
    </xf>
    <xf numFmtId="0" fontId="7" fillId="0" borderId="16" xfId="70" applyFont="1" applyBorder="1">
      <alignment vertical="center"/>
      <protection/>
    </xf>
    <xf numFmtId="0" fontId="7" fillId="0" borderId="12" xfId="70" applyFont="1" applyBorder="1" applyAlignment="1">
      <alignment vertical="center" wrapText="1"/>
      <protection/>
    </xf>
    <xf numFmtId="0" fontId="7" fillId="0" borderId="13" xfId="70" applyFont="1" applyBorder="1" applyAlignment="1">
      <alignment vertical="center" wrapText="1"/>
      <protection/>
    </xf>
    <xf numFmtId="0" fontId="7" fillId="0" borderId="25" xfId="70" applyFont="1" applyBorder="1" applyAlignment="1">
      <alignment vertical="center" wrapText="1"/>
      <protection/>
    </xf>
    <xf numFmtId="0" fontId="7" fillId="0" borderId="14" xfId="70" applyFont="1" applyBorder="1" applyAlignment="1">
      <alignment vertical="center" wrapText="1"/>
      <protection/>
    </xf>
    <xf numFmtId="0" fontId="7" fillId="0" borderId="13" xfId="70" applyFont="1" applyBorder="1" applyAlignment="1">
      <alignment horizontal="center" vertical="center"/>
      <protection/>
    </xf>
    <xf numFmtId="0" fontId="7" fillId="0" borderId="14" xfId="70" applyFont="1" applyBorder="1" applyAlignment="1">
      <alignment horizontal="center" vertical="center"/>
      <protection/>
    </xf>
    <xf numFmtId="0" fontId="7" fillId="0" borderId="26" xfId="70" applyFont="1" applyBorder="1" applyAlignment="1">
      <alignment vertical="center" wrapText="1"/>
      <protection/>
    </xf>
    <xf numFmtId="0" fontId="7" fillId="0" borderId="0" xfId="70" applyFont="1" applyBorder="1" applyAlignment="1">
      <alignment vertical="center" wrapText="1"/>
      <protection/>
    </xf>
    <xf numFmtId="0" fontId="7" fillId="0" borderId="0" xfId="70" applyFont="1" applyBorder="1" applyAlignment="1">
      <alignment horizontal="center" vertical="center"/>
      <protection/>
    </xf>
    <xf numFmtId="0" fontId="8" fillId="0" borderId="0" xfId="0" applyFont="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0" xfId="75"/>
    <cellStyle name="標準 3" xfId="76"/>
    <cellStyle name="標準 4" xfId="77"/>
    <cellStyle name="標準 5" xfId="78"/>
    <cellStyle name="標準 6" xfId="79"/>
    <cellStyle name="標準 7" xfId="80"/>
    <cellStyle name="標準 8" xfId="81"/>
    <cellStyle name="標準 9" xfId="82"/>
    <cellStyle name="Followed Hyperlink" xfId="83"/>
    <cellStyle name="良い" xfId="84"/>
  </cellStyles>
  <dxfs count="11">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180975</xdr:rowOff>
    </xdr:from>
    <xdr:to>
      <xdr:col>8</xdr:col>
      <xdr:colOff>95250</xdr:colOff>
      <xdr:row>23</xdr:row>
      <xdr:rowOff>95250</xdr:rowOff>
    </xdr:to>
    <xdr:sp>
      <xdr:nvSpPr>
        <xdr:cNvPr id="1" name="AutoShape 1"/>
        <xdr:cNvSpPr>
          <a:spLocks/>
        </xdr:cNvSpPr>
      </xdr:nvSpPr>
      <xdr:spPr>
        <a:xfrm>
          <a:off x="752475" y="533400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180975</xdr:rowOff>
    </xdr:from>
    <xdr:to>
      <xdr:col>8</xdr:col>
      <xdr:colOff>95250</xdr:colOff>
      <xdr:row>12</xdr:row>
      <xdr:rowOff>95250</xdr:rowOff>
    </xdr:to>
    <xdr:sp>
      <xdr:nvSpPr>
        <xdr:cNvPr id="2" name="AutoShape 2"/>
        <xdr:cNvSpPr>
          <a:spLocks/>
        </xdr:cNvSpPr>
      </xdr:nvSpPr>
      <xdr:spPr>
        <a:xfrm>
          <a:off x="752475" y="22955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180975</xdr:rowOff>
    </xdr:from>
    <xdr:to>
      <xdr:col>8</xdr:col>
      <xdr:colOff>95250</xdr:colOff>
      <xdr:row>26</xdr:row>
      <xdr:rowOff>95250</xdr:rowOff>
    </xdr:to>
    <xdr:sp>
      <xdr:nvSpPr>
        <xdr:cNvPr id="1" name="AutoShape 1"/>
        <xdr:cNvSpPr>
          <a:spLocks/>
        </xdr:cNvSpPr>
      </xdr:nvSpPr>
      <xdr:spPr>
        <a:xfrm>
          <a:off x="752475" y="65246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180975</xdr:rowOff>
    </xdr:from>
    <xdr:to>
      <xdr:col>8</xdr:col>
      <xdr:colOff>95250</xdr:colOff>
      <xdr:row>11</xdr:row>
      <xdr:rowOff>95250</xdr:rowOff>
    </xdr:to>
    <xdr:sp>
      <xdr:nvSpPr>
        <xdr:cNvPr id="2" name="AutoShape 2"/>
        <xdr:cNvSpPr>
          <a:spLocks/>
        </xdr:cNvSpPr>
      </xdr:nvSpPr>
      <xdr:spPr>
        <a:xfrm>
          <a:off x="752475" y="234315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8</xdr:col>
      <xdr:colOff>161925</xdr:colOff>
      <xdr:row>29</xdr:row>
      <xdr:rowOff>95250</xdr:rowOff>
    </xdr:to>
    <xdr:sp>
      <xdr:nvSpPr>
        <xdr:cNvPr id="1" name="正方形/長方形 1"/>
        <xdr:cNvSpPr>
          <a:spLocks/>
        </xdr:cNvSpPr>
      </xdr:nvSpPr>
      <xdr:spPr>
        <a:xfrm>
          <a:off x="295275" y="790575"/>
          <a:ext cx="5943600" cy="5210175"/>
        </a:xfrm>
        <a:prstGeom prst="rect">
          <a:avLst/>
        </a:prstGeom>
        <a:noFill/>
        <a:ln w="28575" cmpd="sng">
          <a:solidFill>
            <a:srgbClr val="189E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14</xdr:row>
      <xdr:rowOff>38100</xdr:rowOff>
    </xdr:from>
    <xdr:to>
      <xdr:col>9</xdr:col>
      <xdr:colOff>0</xdr:colOff>
      <xdr:row>17</xdr:row>
      <xdr:rowOff>133350</xdr:rowOff>
    </xdr:to>
    <xdr:sp>
      <xdr:nvSpPr>
        <xdr:cNvPr id="2" name="矢印: 右 4"/>
        <xdr:cNvSpPr>
          <a:spLocks/>
        </xdr:cNvSpPr>
      </xdr:nvSpPr>
      <xdr:spPr>
        <a:xfrm>
          <a:off x="6353175" y="2924175"/>
          <a:ext cx="409575" cy="752475"/>
        </a:xfrm>
        <a:prstGeom prst="rightArrow">
          <a:avLst>
            <a:gd name="adj" fmla="val 0"/>
          </a:avLst>
        </a:prstGeom>
        <a:solidFill>
          <a:srgbClr val="BFBFB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133350</xdr:rowOff>
    </xdr:from>
    <xdr:to>
      <xdr:col>18</xdr:col>
      <xdr:colOff>476250</xdr:colOff>
      <xdr:row>26</xdr:row>
      <xdr:rowOff>114300</xdr:rowOff>
    </xdr:to>
    <xdr:sp>
      <xdr:nvSpPr>
        <xdr:cNvPr id="3" name="正方形/長方形 3"/>
        <xdr:cNvSpPr>
          <a:spLocks/>
        </xdr:cNvSpPr>
      </xdr:nvSpPr>
      <xdr:spPr>
        <a:xfrm>
          <a:off x="6838950" y="4810125"/>
          <a:ext cx="6019800" cy="666750"/>
        </a:xfrm>
        <a:prstGeom prst="rect">
          <a:avLst/>
        </a:prstGeom>
        <a:noFill/>
        <a:ln w="60325" cmpd="dbl">
          <a:solidFill>
            <a:srgbClr val="F44414"/>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xdr:row>
      <xdr:rowOff>0</xdr:rowOff>
    </xdr:from>
    <xdr:to>
      <xdr:col>18</xdr:col>
      <xdr:colOff>485775</xdr:colOff>
      <xdr:row>21</xdr:row>
      <xdr:rowOff>142875</xdr:rowOff>
    </xdr:to>
    <xdr:sp>
      <xdr:nvSpPr>
        <xdr:cNvPr id="4" name="正方形/長方形 4"/>
        <xdr:cNvSpPr>
          <a:spLocks/>
        </xdr:cNvSpPr>
      </xdr:nvSpPr>
      <xdr:spPr>
        <a:xfrm>
          <a:off x="6848475" y="781050"/>
          <a:ext cx="6019800" cy="3781425"/>
        </a:xfrm>
        <a:prstGeom prst="rect">
          <a:avLst/>
        </a:prstGeom>
        <a:noFill/>
        <a:ln w="28575" cmpd="sng">
          <a:solidFill>
            <a:srgbClr val="F44414"/>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5002\AppData\Local\Temp\MicrosoftEdgeDownloads\608215f5-c92a-46a3-9f57-2ee67d5038a4\&#36890;&#12522;&#12495;&#35215;&#27169;&#21306;&#20998;_24859_sanitized%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大規模型事業所（特例）計算シート"/>
      <sheetName val="記入例"/>
    </sheetNames>
    <definedNames>
      <definedName name="行のコピー"/>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C16"/>
  <sheetViews>
    <sheetView tabSelected="1" view="pageBreakPreview" zoomScale="85" zoomScaleNormal="85" zoomScaleSheetLayoutView="85" zoomScalePageLayoutView="0" workbookViewId="0" topLeftCell="A1">
      <selection activeCell="B3" sqref="B3"/>
    </sheetView>
  </sheetViews>
  <sheetFormatPr defaultColWidth="9.00390625" defaultRowHeight="27" customHeight="1"/>
  <cols>
    <col min="1" max="1" width="1.00390625" style="182" customWidth="1"/>
    <col min="2" max="2" width="15.625" style="182" customWidth="1"/>
    <col min="3" max="3" width="105.50390625" style="182" customWidth="1"/>
    <col min="4" max="16384" width="9.00390625" style="182" customWidth="1"/>
  </cols>
  <sheetData>
    <row r="1" ht="30" customHeight="1">
      <c r="B1" s="188" t="s">
        <v>341</v>
      </c>
    </row>
    <row r="2" spans="2:3" ht="30" customHeight="1">
      <c r="B2" s="189" t="s">
        <v>342</v>
      </c>
      <c r="C2" s="190" t="s">
        <v>343</v>
      </c>
    </row>
    <row r="3" spans="2:3" ht="30" customHeight="1">
      <c r="B3" s="183" t="s">
        <v>344</v>
      </c>
      <c r="C3" s="186" t="s">
        <v>345</v>
      </c>
    </row>
    <row r="4" spans="2:3" ht="30" customHeight="1">
      <c r="B4" s="183" t="s">
        <v>346</v>
      </c>
      <c r="C4" s="186" t="s">
        <v>347</v>
      </c>
    </row>
    <row r="5" spans="2:3" ht="30" customHeight="1">
      <c r="B5" s="183" t="s">
        <v>348</v>
      </c>
      <c r="C5" s="185" t="s">
        <v>106</v>
      </c>
    </row>
    <row r="6" spans="2:3" ht="30" customHeight="1">
      <c r="B6" s="183" t="s">
        <v>349</v>
      </c>
      <c r="C6" s="185" t="s">
        <v>350</v>
      </c>
    </row>
    <row r="7" spans="2:3" ht="30" customHeight="1">
      <c r="B7" s="183" t="s">
        <v>351</v>
      </c>
      <c r="C7" s="186" t="s">
        <v>185</v>
      </c>
    </row>
    <row r="8" spans="2:3" ht="30" customHeight="1">
      <c r="B8" s="183" t="s">
        <v>352</v>
      </c>
      <c r="C8" s="186" t="s">
        <v>353</v>
      </c>
    </row>
    <row r="9" spans="2:3" ht="30" customHeight="1">
      <c r="B9" s="183" t="s">
        <v>410</v>
      </c>
      <c r="C9" s="185" t="s">
        <v>409</v>
      </c>
    </row>
    <row r="10" spans="2:3" ht="30" customHeight="1">
      <c r="B10" s="183" t="s">
        <v>412</v>
      </c>
      <c r="C10" s="185" t="s">
        <v>411</v>
      </c>
    </row>
    <row r="11" spans="2:3" ht="30" customHeight="1">
      <c r="B11" s="183" t="s">
        <v>354</v>
      </c>
      <c r="C11" s="185" t="s">
        <v>355</v>
      </c>
    </row>
    <row r="12" spans="2:3" ht="30" customHeight="1">
      <c r="B12" s="183" t="s">
        <v>356</v>
      </c>
      <c r="C12" s="185" t="s">
        <v>357</v>
      </c>
    </row>
    <row r="13" spans="2:3" ht="30" customHeight="1">
      <c r="B13" s="183" t="s">
        <v>358</v>
      </c>
      <c r="C13" s="186" t="s">
        <v>359</v>
      </c>
    </row>
    <row r="14" spans="2:3" ht="30" customHeight="1">
      <c r="B14" s="183" t="s">
        <v>361</v>
      </c>
      <c r="C14" s="184" t="s">
        <v>364</v>
      </c>
    </row>
    <row r="15" spans="2:3" ht="27" customHeight="1">
      <c r="B15" s="183" t="s">
        <v>362</v>
      </c>
      <c r="C15" s="187" t="s">
        <v>365</v>
      </c>
    </row>
    <row r="16" spans="2:3" ht="27" customHeight="1">
      <c r="B16" s="183" t="s">
        <v>363</v>
      </c>
      <c r="C16" s="186" t="s">
        <v>366</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sheetPr>
    <tabColor rgb="FFFF0000"/>
  </sheetPr>
  <dimension ref="A1:U37"/>
  <sheetViews>
    <sheetView view="pageBreakPreview" zoomScale="80" zoomScaleSheetLayoutView="80" zoomScalePageLayoutView="0" workbookViewId="0" topLeftCell="A4">
      <selection activeCell="J28" sqref="J28"/>
    </sheetView>
  </sheetViews>
  <sheetFormatPr defaultColWidth="9.00390625" defaultRowHeight="13.5"/>
  <cols>
    <col min="1" max="1" width="3.75390625" style="199" customWidth="1"/>
    <col min="2" max="2" width="33.00390625" style="199" customWidth="1"/>
    <col min="3" max="3" width="5.875" style="199" customWidth="1"/>
    <col min="4" max="4" width="8.625" style="199" customWidth="1"/>
    <col min="5" max="5" width="7.50390625" style="199" customWidth="1"/>
    <col min="6" max="6" width="4.50390625" style="199" customWidth="1"/>
    <col min="7" max="7" width="7.50390625" style="199" customWidth="1"/>
    <col min="8" max="9" width="9.00390625" style="199" customWidth="1"/>
    <col min="10" max="10" width="2.00390625" style="199" customWidth="1"/>
    <col min="11" max="13" width="9.00390625" style="199" customWidth="1"/>
    <col min="14" max="14" width="10.625" style="199" customWidth="1"/>
    <col min="15" max="15" width="7.125" style="199" customWidth="1"/>
    <col min="16" max="16384" width="9.00390625" style="199" customWidth="1"/>
  </cols>
  <sheetData>
    <row r="1" spans="1:21" ht="17.25">
      <c r="A1" s="191" t="s">
        <v>370</v>
      </c>
      <c r="B1" s="191"/>
      <c r="C1" s="191"/>
      <c r="D1" s="191"/>
      <c r="E1" s="191"/>
      <c r="F1" s="191"/>
      <c r="G1" s="191"/>
      <c r="H1" s="191"/>
      <c r="I1" s="191"/>
      <c r="J1" s="191"/>
      <c r="K1" s="191"/>
      <c r="L1" s="191"/>
      <c r="M1" s="191"/>
      <c r="N1" s="191"/>
      <c r="O1" s="191"/>
      <c r="P1" s="191"/>
      <c r="Q1" s="192"/>
      <c r="R1" s="192"/>
      <c r="S1" s="192"/>
      <c r="T1" s="231"/>
      <c r="U1" s="231"/>
    </row>
    <row r="2" spans="2:21" s="193" customFormat="1" ht="13.5">
      <c r="B2" s="194"/>
      <c r="C2" s="691" t="s">
        <v>371</v>
      </c>
      <c r="D2" s="691"/>
      <c r="E2" s="691"/>
      <c r="F2" s="691"/>
      <c r="G2" s="691"/>
      <c r="H2" s="691"/>
      <c r="I2" s="691"/>
      <c r="J2" s="691"/>
      <c r="K2" s="691"/>
      <c r="L2" s="691"/>
      <c r="M2" s="691"/>
      <c r="N2" s="691"/>
      <c r="O2" s="691"/>
      <c r="P2" s="691"/>
      <c r="Q2" s="691"/>
      <c r="R2" s="691"/>
      <c r="S2" s="691"/>
      <c r="T2" s="231"/>
      <c r="U2" s="231"/>
    </row>
    <row r="3" spans="2:21" s="193" customFormat="1" ht="13.5">
      <c r="B3" s="194"/>
      <c r="C3" s="195"/>
      <c r="D3" s="195"/>
      <c r="E3" s="195"/>
      <c r="F3" s="195"/>
      <c r="G3" s="195"/>
      <c r="H3" s="195"/>
      <c r="I3" s="195"/>
      <c r="J3" s="195"/>
      <c r="K3" s="195"/>
      <c r="L3" s="195"/>
      <c r="M3" s="195"/>
      <c r="N3" s="195"/>
      <c r="O3" s="195"/>
      <c r="P3" s="195"/>
      <c r="Q3" s="195"/>
      <c r="R3" s="195"/>
      <c r="S3" s="195"/>
      <c r="T3" s="231"/>
      <c r="U3" s="231"/>
    </row>
    <row r="4" spans="2:21" s="196" customFormat="1" ht="17.25" customHeight="1">
      <c r="B4" s="197" t="s">
        <v>372</v>
      </c>
      <c r="K4" s="198" t="s">
        <v>373</v>
      </c>
      <c r="T4" s="229"/>
      <c r="U4" s="229"/>
    </row>
    <row r="5" spans="2:21" ht="10.5" customHeight="1" thickBot="1">
      <c r="B5" s="200"/>
      <c r="T5" s="231"/>
      <c r="U5" s="231"/>
    </row>
    <row r="6" spans="2:21" ht="17.25" customHeight="1" thickBot="1">
      <c r="B6" s="201" t="s">
        <v>374</v>
      </c>
      <c r="C6" s="202"/>
      <c r="D6" s="202"/>
      <c r="E6" s="202"/>
      <c r="G6" s="203">
        <v>800</v>
      </c>
      <c r="H6" s="199" t="s">
        <v>375</v>
      </c>
      <c r="K6" s="199" t="s">
        <v>376</v>
      </c>
      <c r="T6" s="231"/>
      <c r="U6" s="231"/>
    </row>
    <row r="7" spans="2:21" ht="17.25" customHeight="1">
      <c r="B7" s="204"/>
      <c r="K7" s="205" t="str">
        <f>IF($G$6&lt;=750,"750人以内（通常規模型）","750人超（大規模型）")</f>
        <v>750人超（大規模型）</v>
      </c>
      <c r="L7" s="205"/>
      <c r="M7" s="205"/>
      <c r="T7" s="231"/>
      <c r="U7" s="231"/>
    </row>
    <row r="8" spans="2:21" ht="17.25" customHeight="1">
      <c r="B8" s="204"/>
      <c r="C8" s="206"/>
      <c r="E8" s="193"/>
      <c r="F8" s="207"/>
      <c r="T8" s="231"/>
      <c r="U8" s="231"/>
    </row>
    <row r="9" spans="2:21" ht="17.25" customHeight="1" thickBot="1">
      <c r="B9" s="201" t="s">
        <v>377</v>
      </c>
      <c r="T9" s="231"/>
      <c r="U9" s="231"/>
    </row>
    <row r="10" spans="2:21" ht="17.25" customHeight="1" thickBot="1">
      <c r="B10" s="208" t="s">
        <v>378</v>
      </c>
      <c r="C10" s="209">
        <v>19</v>
      </c>
      <c r="D10" s="199" t="s">
        <v>375</v>
      </c>
      <c r="K10" s="199" t="s">
        <v>379</v>
      </c>
      <c r="T10" s="231"/>
      <c r="U10" s="231"/>
    </row>
    <row r="11" spans="2:21" ht="17.25" customHeight="1" thickBot="1">
      <c r="B11" s="208" t="s">
        <v>380</v>
      </c>
      <c r="C11" s="210">
        <v>2</v>
      </c>
      <c r="D11" s="199" t="s">
        <v>375</v>
      </c>
      <c r="K11" s="199" t="s">
        <v>381</v>
      </c>
      <c r="T11" s="231"/>
      <c r="U11" s="231"/>
    </row>
    <row r="12" spans="11:21" ht="17.25" customHeight="1">
      <c r="K12" s="211" t="str">
        <f>IF(P12&gt;=0.8,"要件①を満たしている","要件①を満たしていない")</f>
        <v>要件①を満たしていない</v>
      </c>
      <c r="L12" s="211"/>
      <c r="M12" s="211"/>
      <c r="O12" s="212" t="s">
        <v>382</v>
      </c>
      <c r="P12" s="213">
        <f>$C$11/$C$10</f>
        <v>0.10526315789473684</v>
      </c>
      <c r="T12" s="231"/>
      <c r="U12" s="231"/>
    </row>
    <row r="13" spans="15:21" ht="17.25" customHeight="1">
      <c r="O13" s="199" t="s">
        <v>391</v>
      </c>
      <c r="P13" s="214">
        <f>IF(P12&lt;0.8,ROUNDUP(C10*0.8-C11,0),"-")</f>
        <v>14</v>
      </c>
      <c r="Q13" s="199" t="s">
        <v>383</v>
      </c>
      <c r="T13" s="231"/>
      <c r="U13" s="231"/>
    </row>
    <row r="14" spans="2:21" ht="17.25" customHeight="1" thickBot="1">
      <c r="B14" s="215" t="s">
        <v>384</v>
      </c>
      <c r="C14" s="216"/>
      <c r="D14" s="216"/>
      <c r="E14" s="201"/>
      <c r="F14" s="216"/>
      <c r="G14" s="201"/>
      <c r="H14" s="201"/>
      <c r="I14" s="201"/>
      <c r="P14" s="217"/>
      <c r="T14" s="231"/>
      <c r="U14" s="231"/>
    </row>
    <row r="15" spans="2:21" ht="17.25" customHeight="1" thickBot="1">
      <c r="B15" s="208" t="s">
        <v>385</v>
      </c>
      <c r="C15" s="209">
        <v>200</v>
      </c>
      <c r="D15" s="199" t="s">
        <v>375</v>
      </c>
      <c r="K15" s="218" t="s">
        <v>386</v>
      </c>
      <c r="L15" s="216"/>
      <c r="M15" s="216"/>
      <c r="T15" s="231"/>
      <c r="U15" s="231"/>
    </row>
    <row r="16" spans="2:21" ht="17.25" customHeight="1" thickBot="1">
      <c r="B16" s="208" t="s">
        <v>387</v>
      </c>
      <c r="C16" s="219">
        <v>600</v>
      </c>
      <c r="D16" s="199" t="s">
        <v>375</v>
      </c>
      <c r="K16" s="220" t="str">
        <f>IF($P$16&lt;=10,"要件②を満たしている","要件②を満たしていない")</f>
        <v>要件②を満たしている</v>
      </c>
      <c r="L16" s="221"/>
      <c r="M16" s="221"/>
      <c r="O16" s="222" t="s">
        <v>388</v>
      </c>
      <c r="P16" s="223">
        <f>$O$19/O21</f>
        <v>8.102766798418973</v>
      </c>
      <c r="Q16" s="199" t="s">
        <v>389</v>
      </c>
      <c r="T16" s="231"/>
      <c r="U16" s="231"/>
    </row>
    <row r="17" spans="2:21" ht="17.25" customHeight="1" thickBot="1">
      <c r="B17" s="208" t="s">
        <v>390</v>
      </c>
      <c r="C17" s="209">
        <v>300</v>
      </c>
      <c r="D17" s="199" t="s">
        <v>375</v>
      </c>
      <c r="O17" s="199" t="s">
        <v>391</v>
      </c>
      <c r="P17" s="214" t="str">
        <f>IF(P16&gt;10,(O19/10-O21),"-")</f>
        <v>-</v>
      </c>
      <c r="Q17" s="199" t="s">
        <v>392</v>
      </c>
      <c r="R17" s="193"/>
      <c r="T17" s="231"/>
      <c r="U17" s="231"/>
    </row>
    <row r="18" spans="2:21" ht="17.25" customHeight="1" thickBot="1">
      <c r="B18" s="208" t="s">
        <v>393</v>
      </c>
      <c r="C18" s="219">
        <v>100</v>
      </c>
      <c r="D18" s="199" t="s">
        <v>375</v>
      </c>
      <c r="T18" s="231"/>
      <c r="U18" s="231"/>
    </row>
    <row r="19" spans="2:21" ht="17.25" customHeight="1" thickBot="1">
      <c r="B19" s="208" t="s">
        <v>394</v>
      </c>
      <c r="C19" s="209">
        <v>500</v>
      </c>
      <c r="D19" s="199" t="s">
        <v>375</v>
      </c>
      <c r="L19" s="199" t="s">
        <v>395</v>
      </c>
      <c r="O19" s="224">
        <f>C15*1+C16*2+C17*3+C18*4+C19*5+C20*6</f>
        <v>8200</v>
      </c>
      <c r="P19" s="199" t="s">
        <v>396</v>
      </c>
      <c r="T19" s="231"/>
      <c r="U19" s="231"/>
    </row>
    <row r="20" spans="2:21" ht="17.25" customHeight="1" thickBot="1">
      <c r="B20" s="208" t="s">
        <v>397</v>
      </c>
      <c r="C20" s="210">
        <v>500</v>
      </c>
      <c r="D20" s="199" t="s">
        <v>375</v>
      </c>
      <c r="I20" s="193"/>
      <c r="T20" s="231"/>
      <c r="U20" s="231"/>
    </row>
    <row r="21" spans="10:21" s="193" customFormat="1" ht="17.25" customHeight="1">
      <c r="J21" s="199"/>
      <c r="K21" s="199"/>
      <c r="L21" s="199" t="s">
        <v>398</v>
      </c>
      <c r="M21" s="199"/>
      <c r="N21" s="199"/>
      <c r="O21" s="224">
        <f ca="1">SUM(OFFSET(T25,0,0,COUNT(T:T),1))</f>
        <v>1012</v>
      </c>
      <c r="P21" s="199" t="s">
        <v>396</v>
      </c>
      <c r="Q21" s="199"/>
      <c r="R21" s="199"/>
      <c r="S21" s="199"/>
      <c r="T21" s="231"/>
      <c r="U21" s="231"/>
    </row>
    <row r="22" spans="2:21" s="193" customFormat="1" ht="13.5">
      <c r="B22" s="225" t="s">
        <v>399</v>
      </c>
      <c r="C22" s="201"/>
      <c r="D22" s="201"/>
      <c r="E22" s="201"/>
      <c r="F22" s="201"/>
      <c r="G22" s="201"/>
      <c r="H22" s="201"/>
      <c r="T22" s="231"/>
      <c r="U22" s="231"/>
    </row>
    <row r="23" spans="20:21" ht="6.75" customHeight="1">
      <c r="T23" s="231"/>
      <c r="U23" s="231"/>
    </row>
    <row r="24" spans="3:21" ht="14.25" thickBot="1">
      <c r="C24" s="199" t="s">
        <v>400</v>
      </c>
      <c r="E24" s="199" t="s">
        <v>401</v>
      </c>
      <c r="G24" s="199" t="s">
        <v>402</v>
      </c>
      <c r="T24" s="232" t="s">
        <v>373</v>
      </c>
      <c r="U24" s="232"/>
    </row>
    <row r="25" spans="2:21" ht="24.75" customHeight="1" thickBot="1">
      <c r="B25" s="692" t="s">
        <v>403</v>
      </c>
      <c r="C25" s="226">
        <v>8</v>
      </c>
      <c r="D25" s="199" t="s">
        <v>404</v>
      </c>
      <c r="E25" s="226">
        <v>20</v>
      </c>
      <c r="F25" s="199" t="s">
        <v>405</v>
      </c>
      <c r="G25" s="226">
        <v>4</v>
      </c>
      <c r="H25" s="199" t="s">
        <v>375</v>
      </c>
      <c r="M25" s="227" t="s">
        <v>406</v>
      </c>
      <c r="N25" s="693" t="str">
        <f>IF(OR(G6&lt;=750,AND(P12&gt;=0.8,$P$16&lt;=10)),"通常規模型リハビリテーション費","大規模型リハビリテーション費")</f>
        <v>大規模型リハビリテーション費</v>
      </c>
      <c r="O25" s="693"/>
      <c r="P25" s="693"/>
      <c r="Q25" s="693"/>
      <c r="R25" s="228"/>
      <c r="S25" s="229"/>
      <c r="T25" s="232">
        <f>PRODUCT(C25,E25,G25)</f>
        <v>640</v>
      </c>
      <c r="U25" s="232" t="s">
        <v>408</v>
      </c>
    </row>
    <row r="26" spans="2:21" ht="15" thickBot="1" thickTop="1">
      <c r="B26" s="692"/>
      <c r="C26" s="209">
        <v>4.5</v>
      </c>
      <c r="D26" s="199" t="s">
        <v>404</v>
      </c>
      <c r="E26" s="209">
        <v>20</v>
      </c>
      <c r="F26" s="199" t="s">
        <v>405</v>
      </c>
      <c r="G26" s="209">
        <v>2</v>
      </c>
      <c r="H26" s="199" t="s">
        <v>375</v>
      </c>
      <c r="M26" s="196"/>
      <c r="N26" s="196"/>
      <c r="O26" s="196"/>
      <c r="Q26" s="196" t="s">
        <v>407</v>
      </c>
      <c r="T26" s="232">
        <f>PRODUCT(C26,E26,G26)</f>
        <v>180</v>
      </c>
      <c r="U26" s="232" t="s">
        <v>408</v>
      </c>
    </row>
    <row r="27" spans="2:21" ht="14.25" thickBot="1">
      <c r="B27" s="230"/>
      <c r="C27" s="210">
        <v>8</v>
      </c>
      <c r="D27" s="199" t="s">
        <v>404</v>
      </c>
      <c r="E27" s="210">
        <v>12</v>
      </c>
      <c r="F27" s="199" t="s">
        <v>405</v>
      </c>
      <c r="G27" s="210">
        <v>1</v>
      </c>
      <c r="H27" s="199" t="s">
        <v>375</v>
      </c>
      <c r="T27" s="232">
        <f>PRODUCT(C27,E27,G27)</f>
        <v>96</v>
      </c>
      <c r="U27" s="232" t="s">
        <v>408</v>
      </c>
    </row>
    <row r="28" spans="2:21" ht="14.25" thickBot="1">
      <c r="B28" s="230"/>
      <c r="C28" s="210">
        <v>8</v>
      </c>
      <c r="D28" s="199" t="s">
        <v>404</v>
      </c>
      <c r="E28" s="210">
        <v>12</v>
      </c>
      <c r="F28" s="199" t="s">
        <v>405</v>
      </c>
      <c r="G28" s="210">
        <v>1</v>
      </c>
      <c r="H28" s="199" t="s">
        <v>375</v>
      </c>
      <c r="T28" s="232">
        <f>PRODUCT(C28,E28,G28)</f>
        <v>96</v>
      </c>
      <c r="U28" s="232" t="s">
        <v>408</v>
      </c>
    </row>
    <row r="29" spans="2:21" ht="14.25" thickBot="1">
      <c r="B29" s="230"/>
      <c r="C29" s="210"/>
      <c r="D29" s="199" t="s">
        <v>404</v>
      </c>
      <c r="E29" s="210"/>
      <c r="F29" s="199" t="s">
        <v>405</v>
      </c>
      <c r="G29" s="210"/>
      <c r="H29" s="199" t="s">
        <v>375</v>
      </c>
      <c r="T29" s="232">
        <f>PRODUCT(C29,E29,G29)</f>
        <v>0</v>
      </c>
      <c r="U29" s="232" t="s">
        <v>408</v>
      </c>
    </row>
    <row r="32" spans="3:5" ht="13.5">
      <c r="C32" s="193"/>
      <c r="D32" s="231"/>
      <c r="E32" s="193"/>
    </row>
    <row r="33" ht="13.5">
      <c r="B33" s="193"/>
    </row>
    <row r="34" ht="18.75" customHeight="1">
      <c r="B34" s="193"/>
    </row>
    <row r="35" ht="13.5">
      <c r="B35" s="193"/>
    </row>
    <row r="36" ht="13.5">
      <c r="B36" s="193"/>
    </row>
    <row r="37" ht="13.5">
      <c r="B37" s="193"/>
    </row>
  </sheetData>
  <sheetProtection/>
  <mergeCells count="3">
    <mergeCell ref="C2:S2"/>
    <mergeCell ref="B25:B26"/>
    <mergeCell ref="N25:Q25"/>
  </mergeCells>
  <printOptions/>
  <pageMargins left="0.7086614173228347" right="0.7086614173228347" top="0.7480314960629921" bottom="0.7480314960629921" header="0.31496062992125984" footer="0.31496062992125984"/>
  <pageSetup horizontalDpi="600" verticalDpi="600" orientation="landscape" paperSize="9" scale="75" r:id="rId1"/>
  <colBreaks count="1" manualBreakCount="1">
    <brk id="19" max="28" man="1"/>
  </colBreaks>
</worksheet>
</file>

<file path=xl/worksheets/sheet11.xml><?xml version="1.0" encoding="utf-8"?>
<worksheet xmlns="http://schemas.openxmlformats.org/spreadsheetml/2006/main" xmlns:r="http://schemas.openxmlformats.org/officeDocument/2006/relationships">
  <sheetPr>
    <tabColor rgb="FFFF0000"/>
  </sheetPr>
  <dimension ref="A1:BA44"/>
  <sheetViews>
    <sheetView view="pageBreakPreview" zoomScaleSheetLayoutView="100" zoomScalePageLayoutView="0" workbookViewId="0" topLeftCell="A1">
      <selection activeCell="BD2" sqref="BD2"/>
    </sheetView>
  </sheetViews>
  <sheetFormatPr defaultColWidth="1.875" defaultRowHeight="13.5"/>
  <cols>
    <col min="1" max="16384" width="1.875" style="152" customWidth="1"/>
  </cols>
  <sheetData>
    <row r="1" ht="13.5">
      <c r="A1" s="152" t="s">
        <v>308</v>
      </c>
    </row>
    <row r="3" spans="2:53" ht="17.25">
      <c r="B3" s="694" t="s">
        <v>309</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row>
    <row r="4" spans="2:53" ht="17.25">
      <c r="B4" s="694" t="s">
        <v>310</v>
      </c>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A4" s="694"/>
    </row>
    <row r="6" spans="2:53" ht="26.25" customHeight="1">
      <c r="B6" s="153"/>
      <c r="C6" s="695" t="s">
        <v>88</v>
      </c>
      <c r="D6" s="695"/>
      <c r="E6" s="695"/>
      <c r="F6" s="695"/>
      <c r="G6" s="695"/>
      <c r="H6" s="695"/>
      <c r="I6" s="695"/>
      <c r="J6" s="695"/>
      <c r="K6" s="155"/>
      <c r="L6" s="153"/>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155"/>
    </row>
    <row r="7" spans="2:53" ht="26.25" customHeight="1">
      <c r="B7" s="153"/>
      <c r="C7" s="695" t="s">
        <v>297</v>
      </c>
      <c r="D7" s="695"/>
      <c r="E7" s="695"/>
      <c r="F7" s="695"/>
      <c r="G7" s="695"/>
      <c r="H7" s="695"/>
      <c r="I7" s="695"/>
      <c r="J7" s="695"/>
      <c r="K7" s="157"/>
      <c r="L7" s="153"/>
      <c r="M7" s="695" t="s">
        <v>298</v>
      </c>
      <c r="N7" s="695"/>
      <c r="O7" s="695"/>
      <c r="P7" s="695"/>
      <c r="Q7" s="695"/>
      <c r="R7" s="695" t="s">
        <v>299</v>
      </c>
      <c r="S7" s="695"/>
      <c r="T7" s="695"/>
      <c r="U7" s="695"/>
      <c r="V7" s="695"/>
      <c r="W7" s="695" t="s">
        <v>300</v>
      </c>
      <c r="X7" s="695"/>
      <c r="Y7" s="695"/>
      <c r="Z7" s="695"/>
      <c r="AA7" s="695"/>
      <c r="AB7" s="156"/>
      <c r="AC7" s="156"/>
      <c r="AD7" s="154"/>
      <c r="AE7" s="154"/>
      <c r="AF7" s="154"/>
      <c r="AG7" s="156"/>
      <c r="AH7" s="156"/>
      <c r="AI7" s="156"/>
      <c r="AJ7" s="156"/>
      <c r="AK7" s="156"/>
      <c r="AL7" s="156"/>
      <c r="AM7" s="156"/>
      <c r="AN7" s="156"/>
      <c r="AO7" s="156"/>
      <c r="AP7" s="156"/>
      <c r="AQ7" s="156"/>
      <c r="AR7" s="156"/>
      <c r="AS7" s="156"/>
      <c r="AT7" s="156"/>
      <c r="AU7" s="156"/>
      <c r="AV7" s="156"/>
      <c r="AW7" s="154"/>
      <c r="AX7" s="154"/>
      <c r="AY7" s="154"/>
      <c r="AZ7" s="154"/>
      <c r="BA7" s="155"/>
    </row>
    <row r="8" spans="2:53" ht="26.25" customHeight="1">
      <c r="B8" s="153"/>
      <c r="C8" s="695" t="s">
        <v>98</v>
      </c>
      <c r="D8" s="695"/>
      <c r="E8" s="695"/>
      <c r="F8" s="695"/>
      <c r="G8" s="695"/>
      <c r="H8" s="695"/>
      <c r="I8" s="695"/>
      <c r="J8" s="695"/>
      <c r="K8" s="157"/>
      <c r="L8" s="153"/>
      <c r="M8" s="158" t="s">
        <v>311</v>
      </c>
      <c r="N8" s="158"/>
      <c r="O8" s="158"/>
      <c r="P8" s="158"/>
      <c r="Q8" s="158"/>
      <c r="R8" s="158"/>
      <c r="S8" s="158"/>
      <c r="T8" s="158"/>
      <c r="U8" s="158"/>
      <c r="V8" s="158"/>
      <c r="W8" s="158"/>
      <c r="X8" s="158"/>
      <c r="Y8" s="158"/>
      <c r="Z8" s="158" t="s">
        <v>312</v>
      </c>
      <c r="AA8" s="158"/>
      <c r="AB8" s="158"/>
      <c r="AC8" s="158"/>
      <c r="AD8" s="158"/>
      <c r="AE8" s="158"/>
      <c r="AF8" s="158"/>
      <c r="AG8" s="158"/>
      <c r="AH8" s="158"/>
      <c r="AI8" s="158"/>
      <c r="AJ8" s="158"/>
      <c r="AK8" s="156"/>
      <c r="AL8" s="156"/>
      <c r="AM8" s="156"/>
      <c r="AN8" s="156"/>
      <c r="AO8" s="156"/>
      <c r="AP8" s="156"/>
      <c r="AQ8" s="156"/>
      <c r="AR8" s="156"/>
      <c r="AS8" s="156"/>
      <c r="AT8" s="156"/>
      <c r="AU8" s="156"/>
      <c r="AV8" s="156"/>
      <c r="AW8" s="154"/>
      <c r="AX8" s="154"/>
      <c r="AY8" s="154"/>
      <c r="AZ8" s="154"/>
      <c r="BA8" s="155"/>
    </row>
    <row r="10" spans="2:53" ht="7.5" customHeight="1">
      <c r="B10" s="159"/>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1"/>
    </row>
    <row r="11" spans="2:53" ht="22.5" customHeight="1">
      <c r="B11" s="162"/>
      <c r="C11" s="163" t="s">
        <v>313</v>
      </c>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4"/>
    </row>
    <row r="12" spans="2:53" ht="22.5" customHeight="1">
      <c r="B12" s="162"/>
      <c r="C12" s="163"/>
      <c r="D12" s="697" t="s">
        <v>314</v>
      </c>
      <c r="E12" s="697"/>
      <c r="F12" s="697"/>
      <c r="G12" s="697"/>
      <c r="H12" s="697"/>
      <c r="I12" s="697"/>
      <c r="J12" s="697"/>
      <c r="K12" s="697"/>
      <c r="L12" s="697"/>
      <c r="M12" s="697"/>
      <c r="N12" s="697"/>
      <c r="O12" s="697"/>
      <c r="P12" s="697"/>
      <c r="Q12" s="697"/>
      <c r="R12" s="697"/>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Y12" s="163"/>
      <c r="AZ12" s="163"/>
      <c r="BA12" s="164"/>
    </row>
    <row r="13" spans="2:53" ht="22.5" customHeight="1">
      <c r="B13" s="162"/>
      <c r="C13" s="163"/>
      <c r="D13" s="153"/>
      <c r="E13" s="696" t="s">
        <v>315</v>
      </c>
      <c r="F13" s="696"/>
      <c r="G13" s="696"/>
      <c r="H13" s="696"/>
      <c r="I13" s="696"/>
      <c r="J13" s="696"/>
      <c r="K13" s="696"/>
      <c r="L13" s="696"/>
      <c r="M13" s="155"/>
      <c r="N13" s="698" t="s">
        <v>87</v>
      </c>
      <c r="O13" s="695"/>
      <c r="P13" s="695"/>
      <c r="Q13" s="695"/>
      <c r="R13" s="695"/>
      <c r="S13" s="699"/>
      <c r="T13" s="699"/>
      <c r="U13" s="699"/>
      <c r="V13" s="699"/>
      <c r="W13" s="699"/>
      <c r="X13" s="696" t="s">
        <v>85</v>
      </c>
      <c r="Y13" s="696"/>
      <c r="Z13" s="155"/>
      <c r="AA13" s="698" t="s">
        <v>316</v>
      </c>
      <c r="AB13" s="695"/>
      <c r="AC13" s="695"/>
      <c r="AD13" s="695"/>
      <c r="AE13" s="695"/>
      <c r="AF13" s="699"/>
      <c r="AG13" s="699"/>
      <c r="AH13" s="699"/>
      <c r="AI13" s="699"/>
      <c r="AJ13" s="699"/>
      <c r="AK13" s="696" t="s">
        <v>85</v>
      </c>
      <c r="AL13" s="696"/>
      <c r="AM13" s="155"/>
      <c r="BA13" s="164"/>
    </row>
    <row r="14" spans="2:53" ht="22.5" customHeight="1">
      <c r="B14" s="162"/>
      <c r="C14" s="163"/>
      <c r="D14" s="153"/>
      <c r="E14" s="696" t="s">
        <v>317</v>
      </c>
      <c r="F14" s="696"/>
      <c r="G14" s="696"/>
      <c r="H14" s="696"/>
      <c r="I14" s="696"/>
      <c r="J14" s="696"/>
      <c r="K14" s="696"/>
      <c r="L14" s="696"/>
      <c r="M14" s="155"/>
      <c r="N14" s="698" t="s">
        <v>87</v>
      </c>
      <c r="O14" s="695"/>
      <c r="P14" s="695"/>
      <c r="Q14" s="695"/>
      <c r="R14" s="695"/>
      <c r="S14" s="699"/>
      <c r="T14" s="699"/>
      <c r="U14" s="699"/>
      <c r="V14" s="699"/>
      <c r="W14" s="699"/>
      <c r="X14" s="696" t="s">
        <v>85</v>
      </c>
      <c r="Y14" s="696"/>
      <c r="Z14" s="155"/>
      <c r="AA14" s="698" t="s">
        <v>316</v>
      </c>
      <c r="AB14" s="695"/>
      <c r="AC14" s="695"/>
      <c r="AD14" s="695"/>
      <c r="AE14" s="695"/>
      <c r="AF14" s="699"/>
      <c r="AG14" s="699"/>
      <c r="AH14" s="699"/>
      <c r="AI14" s="699"/>
      <c r="AJ14" s="699"/>
      <c r="AK14" s="696" t="s">
        <v>85</v>
      </c>
      <c r="AL14" s="696"/>
      <c r="AM14" s="155"/>
      <c r="BA14" s="164"/>
    </row>
    <row r="15" spans="2:53" ht="13.5" customHeight="1">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4"/>
    </row>
    <row r="16" spans="2:53" ht="22.5" customHeight="1">
      <c r="B16" s="162"/>
      <c r="C16" s="163"/>
      <c r="D16" s="163" t="s">
        <v>65</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4"/>
    </row>
    <row r="17" spans="2:53" ht="22.5" customHeight="1">
      <c r="B17" s="162"/>
      <c r="C17" s="163"/>
      <c r="D17" s="153"/>
      <c r="E17" s="695" t="s">
        <v>64</v>
      </c>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155"/>
      <c r="AF17" s="153"/>
      <c r="AG17" s="695" t="s">
        <v>54</v>
      </c>
      <c r="AH17" s="695"/>
      <c r="AI17" s="695"/>
      <c r="AJ17" s="695"/>
      <c r="AK17" s="695"/>
      <c r="AL17" s="695"/>
      <c r="AM17" s="695"/>
      <c r="AN17" s="695"/>
      <c r="AO17" s="695"/>
      <c r="AP17" s="695"/>
      <c r="AQ17" s="695"/>
      <c r="AR17" s="695"/>
      <c r="AS17" s="695"/>
      <c r="AT17" s="695"/>
      <c r="AU17" s="695"/>
      <c r="AV17" s="695"/>
      <c r="AW17" s="695"/>
      <c r="AX17" s="695"/>
      <c r="AY17" s="695"/>
      <c r="AZ17" s="155"/>
      <c r="BA17" s="164"/>
    </row>
    <row r="18" spans="2:53" ht="22.5" customHeight="1">
      <c r="B18" s="162"/>
      <c r="C18" s="163"/>
      <c r="D18" s="153"/>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155"/>
      <c r="AF18" s="153"/>
      <c r="AG18" s="695"/>
      <c r="AH18" s="695"/>
      <c r="AI18" s="695"/>
      <c r="AJ18" s="695"/>
      <c r="AK18" s="695"/>
      <c r="AL18" s="695"/>
      <c r="AM18" s="695"/>
      <c r="AN18" s="695"/>
      <c r="AO18" s="695"/>
      <c r="AP18" s="695"/>
      <c r="AQ18" s="695"/>
      <c r="AR18" s="695"/>
      <c r="AS18" s="695"/>
      <c r="AT18" s="695"/>
      <c r="AU18" s="695"/>
      <c r="AV18" s="695"/>
      <c r="AW18" s="695"/>
      <c r="AX18" s="695"/>
      <c r="AY18" s="695"/>
      <c r="AZ18" s="155"/>
      <c r="BA18" s="164"/>
    </row>
    <row r="19" spans="2:53" ht="22.5" customHeight="1">
      <c r="B19" s="162"/>
      <c r="C19" s="163"/>
      <c r="D19" s="153"/>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155"/>
      <c r="AF19" s="153"/>
      <c r="AG19" s="695"/>
      <c r="AH19" s="695"/>
      <c r="AI19" s="695"/>
      <c r="AJ19" s="695"/>
      <c r="AK19" s="695"/>
      <c r="AL19" s="695"/>
      <c r="AM19" s="695"/>
      <c r="AN19" s="695"/>
      <c r="AO19" s="695"/>
      <c r="AP19" s="695"/>
      <c r="AQ19" s="695"/>
      <c r="AR19" s="695"/>
      <c r="AS19" s="695"/>
      <c r="AT19" s="695"/>
      <c r="AU19" s="695"/>
      <c r="AV19" s="695"/>
      <c r="AW19" s="695"/>
      <c r="AX19" s="695"/>
      <c r="AY19" s="695"/>
      <c r="AZ19" s="155"/>
      <c r="BA19" s="164"/>
    </row>
    <row r="20" spans="2:53" ht="22.5" customHeight="1">
      <c r="B20" s="162"/>
      <c r="C20" s="163"/>
      <c r="D20" s="153"/>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155"/>
      <c r="AF20" s="153"/>
      <c r="AG20" s="695"/>
      <c r="AH20" s="695"/>
      <c r="AI20" s="695"/>
      <c r="AJ20" s="695"/>
      <c r="AK20" s="695"/>
      <c r="AL20" s="695"/>
      <c r="AM20" s="695"/>
      <c r="AN20" s="695"/>
      <c r="AO20" s="695"/>
      <c r="AP20" s="695"/>
      <c r="AQ20" s="695"/>
      <c r="AR20" s="695"/>
      <c r="AS20" s="695"/>
      <c r="AT20" s="695"/>
      <c r="AU20" s="695"/>
      <c r="AV20" s="695"/>
      <c r="AW20" s="695"/>
      <c r="AX20" s="695"/>
      <c r="AY20" s="695"/>
      <c r="AZ20" s="155"/>
      <c r="BA20" s="164"/>
    </row>
    <row r="21" spans="2:53" ht="22.5" customHeight="1">
      <c r="B21" s="162"/>
      <c r="C21" s="163"/>
      <c r="D21" s="153"/>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155"/>
      <c r="AF21" s="153"/>
      <c r="AG21" s="695"/>
      <c r="AH21" s="695"/>
      <c r="AI21" s="695"/>
      <c r="AJ21" s="695"/>
      <c r="AK21" s="695"/>
      <c r="AL21" s="695"/>
      <c r="AM21" s="695"/>
      <c r="AN21" s="695"/>
      <c r="AO21" s="695"/>
      <c r="AP21" s="695"/>
      <c r="AQ21" s="695"/>
      <c r="AR21" s="695"/>
      <c r="AS21" s="695"/>
      <c r="AT21" s="695"/>
      <c r="AU21" s="695"/>
      <c r="AV21" s="695"/>
      <c r="AW21" s="695"/>
      <c r="AX21" s="695"/>
      <c r="AY21" s="695"/>
      <c r="AZ21" s="155"/>
      <c r="BA21" s="164"/>
    </row>
    <row r="22" spans="2:53" ht="22.5" customHeight="1">
      <c r="B22" s="162"/>
      <c r="C22" s="163"/>
      <c r="D22" s="153"/>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155"/>
      <c r="AF22" s="153"/>
      <c r="AG22" s="695"/>
      <c r="AH22" s="695"/>
      <c r="AI22" s="695"/>
      <c r="AJ22" s="695"/>
      <c r="AK22" s="695"/>
      <c r="AL22" s="695"/>
      <c r="AM22" s="695"/>
      <c r="AN22" s="695"/>
      <c r="AO22" s="695"/>
      <c r="AP22" s="695"/>
      <c r="AQ22" s="695"/>
      <c r="AR22" s="695"/>
      <c r="AS22" s="695"/>
      <c r="AT22" s="695"/>
      <c r="AU22" s="695"/>
      <c r="AV22" s="695"/>
      <c r="AW22" s="695"/>
      <c r="AX22" s="695"/>
      <c r="AY22" s="695"/>
      <c r="AZ22" s="155"/>
      <c r="BA22" s="164"/>
    </row>
    <row r="23" spans="2:53" ht="13.5" customHeight="1">
      <c r="B23" s="162"/>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4"/>
    </row>
    <row r="24" spans="2:53" ht="22.5" customHeight="1">
      <c r="B24" s="162"/>
      <c r="C24" s="163"/>
      <c r="D24" s="153"/>
      <c r="E24" s="156" t="s">
        <v>318</v>
      </c>
      <c r="F24" s="156"/>
      <c r="G24" s="696" t="s">
        <v>319</v>
      </c>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155"/>
      <c r="AQ24" s="153"/>
      <c r="AR24" s="695" t="s">
        <v>304</v>
      </c>
      <c r="AS24" s="695"/>
      <c r="AT24" s="695"/>
      <c r="AU24" s="695" t="s">
        <v>320</v>
      </c>
      <c r="AV24" s="695"/>
      <c r="AW24" s="695" t="s">
        <v>104</v>
      </c>
      <c r="AX24" s="695"/>
      <c r="AY24" s="695"/>
      <c r="AZ24" s="155"/>
      <c r="BA24" s="164"/>
    </row>
    <row r="25" spans="2:53" ht="13.5">
      <c r="B25" s="162"/>
      <c r="C25" s="163"/>
      <c r="D25" s="159"/>
      <c r="E25" s="160" t="s">
        <v>321</v>
      </c>
      <c r="F25" s="160"/>
      <c r="G25" s="703" t="s">
        <v>322</v>
      </c>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161"/>
      <c r="AQ25" s="159"/>
      <c r="AR25" s="700" t="s">
        <v>304</v>
      </c>
      <c r="AS25" s="700"/>
      <c r="AT25" s="700"/>
      <c r="AU25" s="700" t="s">
        <v>320</v>
      </c>
      <c r="AV25" s="700"/>
      <c r="AW25" s="700" t="s">
        <v>104</v>
      </c>
      <c r="AX25" s="700"/>
      <c r="AY25" s="700"/>
      <c r="AZ25" s="161"/>
      <c r="BA25" s="164"/>
    </row>
    <row r="26" spans="2:53" ht="13.5">
      <c r="B26" s="162"/>
      <c r="C26" s="163"/>
      <c r="D26" s="162"/>
      <c r="E26" s="163"/>
      <c r="F26" s="163"/>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164"/>
      <c r="AQ26" s="162"/>
      <c r="AR26" s="701"/>
      <c r="AS26" s="701"/>
      <c r="AT26" s="701"/>
      <c r="AU26" s="701"/>
      <c r="AV26" s="701"/>
      <c r="AW26" s="701"/>
      <c r="AX26" s="701"/>
      <c r="AY26" s="701"/>
      <c r="AZ26" s="164"/>
      <c r="BA26" s="164"/>
    </row>
    <row r="27" spans="2:53" ht="13.5">
      <c r="B27" s="162"/>
      <c r="C27" s="163"/>
      <c r="D27" s="165"/>
      <c r="E27" s="157"/>
      <c r="F27" s="157"/>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05"/>
      <c r="AO27" s="705"/>
      <c r="AP27" s="166"/>
      <c r="AQ27" s="165"/>
      <c r="AR27" s="702"/>
      <c r="AS27" s="702"/>
      <c r="AT27" s="702"/>
      <c r="AU27" s="702"/>
      <c r="AV27" s="702"/>
      <c r="AW27" s="702"/>
      <c r="AX27" s="702"/>
      <c r="AY27" s="702"/>
      <c r="AZ27" s="166"/>
      <c r="BA27" s="164"/>
    </row>
    <row r="28" spans="2:53" ht="7.5" customHeight="1">
      <c r="B28" s="1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66"/>
    </row>
    <row r="30" spans="2:53" ht="7.5" customHeight="1">
      <c r="B30" s="159"/>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1"/>
    </row>
    <row r="31" spans="2:53" ht="22.5" customHeight="1">
      <c r="B31" s="162"/>
      <c r="C31" s="163" t="s">
        <v>323</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4"/>
    </row>
    <row r="32" spans="2:53" ht="7.5" customHeight="1">
      <c r="B32" s="162"/>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4"/>
    </row>
    <row r="33" spans="2:53" ht="13.5" customHeight="1">
      <c r="B33" s="162"/>
      <c r="C33" s="163"/>
      <c r="D33" s="159"/>
      <c r="E33" s="160" t="s">
        <v>324</v>
      </c>
      <c r="F33" s="161"/>
      <c r="G33" s="706" t="s">
        <v>325</v>
      </c>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161"/>
      <c r="AQ33" s="159"/>
      <c r="AR33" s="700" t="s">
        <v>304</v>
      </c>
      <c r="AS33" s="700"/>
      <c r="AT33" s="700"/>
      <c r="AU33" s="700" t="s">
        <v>320</v>
      </c>
      <c r="AV33" s="700"/>
      <c r="AW33" s="700" t="s">
        <v>104</v>
      </c>
      <c r="AX33" s="700"/>
      <c r="AY33" s="700"/>
      <c r="AZ33" s="161"/>
      <c r="BA33" s="164"/>
    </row>
    <row r="34" spans="2:53" ht="13.5" customHeight="1">
      <c r="B34" s="162"/>
      <c r="C34" s="163"/>
      <c r="D34" s="165"/>
      <c r="E34" s="157"/>
      <c r="F34" s="166"/>
      <c r="G34" s="707"/>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166"/>
      <c r="AQ34" s="165"/>
      <c r="AR34" s="702"/>
      <c r="AS34" s="702"/>
      <c r="AT34" s="702"/>
      <c r="AU34" s="702"/>
      <c r="AV34" s="702"/>
      <c r="AW34" s="702"/>
      <c r="AX34" s="702"/>
      <c r="AY34" s="702"/>
      <c r="AZ34" s="166"/>
      <c r="BA34" s="164"/>
    </row>
    <row r="35" spans="2:53" ht="13.5" customHeight="1">
      <c r="B35" s="162"/>
      <c r="C35" s="163"/>
      <c r="D35" s="159"/>
      <c r="E35" s="160" t="s">
        <v>321</v>
      </c>
      <c r="F35" s="161"/>
      <c r="G35" s="706" t="s">
        <v>326</v>
      </c>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3"/>
      <c r="AO35" s="703"/>
      <c r="AP35" s="161"/>
      <c r="AQ35" s="159"/>
      <c r="AR35" s="700" t="s">
        <v>304</v>
      </c>
      <c r="AS35" s="700"/>
      <c r="AT35" s="700"/>
      <c r="AU35" s="700" t="s">
        <v>320</v>
      </c>
      <c r="AV35" s="700"/>
      <c r="AW35" s="700" t="s">
        <v>104</v>
      </c>
      <c r="AX35" s="700"/>
      <c r="AY35" s="700"/>
      <c r="AZ35" s="161"/>
      <c r="BA35" s="164"/>
    </row>
    <row r="36" spans="2:53" ht="13.5" customHeight="1">
      <c r="B36" s="162"/>
      <c r="C36" s="163"/>
      <c r="D36" s="162"/>
      <c r="E36" s="163"/>
      <c r="F36" s="164"/>
      <c r="G36" s="708"/>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164"/>
      <c r="AQ36" s="162"/>
      <c r="AR36" s="701"/>
      <c r="AS36" s="701"/>
      <c r="AT36" s="701"/>
      <c r="AU36" s="701"/>
      <c r="AV36" s="701"/>
      <c r="AW36" s="701"/>
      <c r="AX36" s="701"/>
      <c r="AY36" s="701"/>
      <c r="AZ36" s="164"/>
      <c r="BA36" s="164"/>
    </row>
    <row r="37" spans="2:53" ht="13.5" customHeight="1">
      <c r="B37" s="162"/>
      <c r="C37" s="163"/>
      <c r="D37" s="165"/>
      <c r="E37" s="157"/>
      <c r="F37" s="166"/>
      <c r="G37" s="707"/>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166"/>
      <c r="AQ37" s="165"/>
      <c r="AR37" s="702"/>
      <c r="AS37" s="702"/>
      <c r="AT37" s="702"/>
      <c r="AU37" s="702"/>
      <c r="AV37" s="702"/>
      <c r="AW37" s="702"/>
      <c r="AX37" s="702"/>
      <c r="AY37" s="702"/>
      <c r="AZ37" s="166"/>
      <c r="BA37" s="164"/>
    </row>
    <row r="38" spans="2:53" ht="22.5" customHeight="1">
      <c r="B38" s="162"/>
      <c r="C38" s="163"/>
      <c r="D38" s="153"/>
      <c r="E38" s="156" t="s">
        <v>327</v>
      </c>
      <c r="F38" s="155"/>
      <c r="G38" s="696" t="s">
        <v>328</v>
      </c>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155"/>
      <c r="AQ38" s="153"/>
      <c r="AR38" s="695" t="s">
        <v>304</v>
      </c>
      <c r="AS38" s="695"/>
      <c r="AT38" s="695"/>
      <c r="AU38" s="695" t="s">
        <v>320</v>
      </c>
      <c r="AV38" s="695"/>
      <c r="AW38" s="695" t="s">
        <v>104</v>
      </c>
      <c r="AX38" s="695"/>
      <c r="AY38" s="695"/>
      <c r="AZ38" s="155"/>
      <c r="BA38" s="164"/>
    </row>
    <row r="39" spans="2:53" ht="7.5" customHeight="1">
      <c r="B39" s="165"/>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66"/>
    </row>
    <row r="41" spans="2:7" s="167" customFormat="1" ht="13.5" customHeight="1">
      <c r="B41" s="167" t="s">
        <v>103</v>
      </c>
      <c r="E41" s="167">
        <v>1</v>
      </c>
      <c r="G41" s="167" t="s">
        <v>329</v>
      </c>
    </row>
    <row r="42" s="167" customFormat="1" ht="13.5" customHeight="1">
      <c r="F42" s="167" t="s">
        <v>330</v>
      </c>
    </row>
    <row r="43" spans="5:7" s="167" customFormat="1" ht="13.5" customHeight="1">
      <c r="E43" s="167">
        <v>2</v>
      </c>
      <c r="G43" s="167" t="s">
        <v>331</v>
      </c>
    </row>
    <row r="44" s="167" customFormat="1" ht="13.5" customHeight="1">
      <c r="F44" s="167" t="s">
        <v>332</v>
      </c>
    </row>
  </sheetData>
  <sheetProtection/>
  <mergeCells count="56">
    <mergeCell ref="G38:AO38"/>
    <mergeCell ref="AR38:AT38"/>
    <mergeCell ref="AU38:AV38"/>
    <mergeCell ref="AW38:AY38"/>
    <mergeCell ref="G33:AO34"/>
    <mergeCell ref="AR33:AT34"/>
    <mergeCell ref="AU33:AV34"/>
    <mergeCell ref="AW33:AY34"/>
    <mergeCell ref="G35:AO37"/>
    <mergeCell ref="AR35:AT37"/>
    <mergeCell ref="AU35:AV37"/>
    <mergeCell ref="AW35:AY37"/>
    <mergeCell ref="G24:AO24"/>
    <mergeCell ref="AR24:AT24"/>
    <mergeCell ref="AU24:AV24"/>
    <mergeCell ref="AW24:AY24"/>
    <mergeCell ref="G25:AO27"/>
    <mergeCell ref="AR25:AT27"/>
    <mergeCell ref="AU25:AV27"/>
    <mergeCell ref="AW25:AY27"/>
    <mergeCell ref="E20:AD20"/>
    <mergeCell ref="AG20:AY20"/>
    <mergeCell ref="E21:AD21"/>
    <mergeCell ref="AG21:AY21"/>
    <mergeCell ref="E22:AD22"/>
    <mergeCell ref="AG22:AY22"/>
    <mergeCell ref="E17:AD17"/>
    <mergeCell ref="AG17:AY17"/>
    <mergeCell ref="E18:AD18"/>
    <mergeCell ref="AG18:AY18"/>
    <mergeCell ref="E19:AD19"/>
    <mergeCell ref="AG19:AY19"/>
    <mergeCell ref="AA13:AE13"/>
    <mergeCell ref="AF13:AJ13"/>
    <mergeCell ref="AK13:AL13"/>
    <mergeCell ref="E14:L14"/>
    <mergeCell ref="N14:R14"/>
    <mergeCell ref="S14:W14"/>
    <mergeCell ref="X14:Y14"/>
    <mergeCell ref="AA14:AE14"/>
    <mergeCell ref="AF14:AJ14"/>
    <mergeCell ref="AK14:AL14"/>
    <mergeCell ref="C8:J8"/>
    <mergeCell ref="D12:R12"/>
    <mergeCell ref="E13:L13"/>
    <mergeCell ref="N13:R13"/>
    <mergeCell ref="S13:W13"/>
    <mergeCell ref="X13:Y13"/>
    <mergeCell ref="B3:BA3"/>
    <mergeCell ref="B4:BA4"/>
    <mergeCell ref="C6:J6"/>
    <mergeCell ref="M6:AZ6"/>
    <mergeCell ref="C7:J7"/>
    <mergeCell ref="M7:Q7"/>
    <mergeCell ref="R7:V7"/>
    <mergeCell ref="W7:AA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BA19"/>
  <sheetViews>
    <sheetView view="pageBreakPreview" zoomScaleSheetLayoutView="100" zoomScalePageLayoutView="0" workbookViewId="0" topLeftCell="A1">
      <selection activeCell="BI9" sqref="BI9"/>
    </sheetView>
  </sheetViews>
  <sheetFormatPr defaultColWidth="1.875" defaultRowHeight="13.5"/>
  <cols>
    <col min="1" max="16384" width="1.875" style="168" customWidth="1"/>
  </cols>
  <sheetData>
    <row r="1" ht="13.5">
      <c r="A1" s="168" t="s">
        <v>333</v>
      </c>
    </row>
    <row r="3" spans="2:53" ht="17.25">
      <c r="B3" s="709" t="s">
        <v>334</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row>
    <row r="4" spans="2:53" ht="17.25">
      <c r="B4" s="709" t="s">
        <v>335</v>
      </c>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A4" s="709"/>
    </row>
    <row r="6" spans="2:53" ht="26.25" customHeight="1">
      <c r="B6" s="169"/>
      <c r="C6" s="710" t="s">
        <v>88</v>
      </c>
      <c r="D6" s="710"/>
      <c r="E6" s="710"/>
      <c r="F6" s="710"/>
      <c r="G6" s="710"/>
      <c r="H6" s="710"/>
      <c r="I6" s="710"/>
      <c r="J6" s="710"/>
      <c r="K6" s="171"/>
      <c r="L6" s="169"/>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171"/>
    </row>
    <row r="7" spans="2:53" ht="26.25" customHeight="1">
      <c r="B7" s="169"/>
      <c r="C7" s="710" t="s">
        <v>297</v>
      </c>
      <c r="D7" s="710"/>
      <c r="E7" s="710"/>
      <c r="F7" s="710"/>
      <c r="G7" s="710"/>
      <c r="H7" s="710"/>
      <c r="I7" s="710"/>
      <c r="J7" s="710"/>
      <c r="K7" s="173"/>
      <c r="L7" s="169"/>
      <c r="M7" s="710" t="s">
        <v>298</v>
      </c>
      <c r="N7" s="710"/>
      <c r="O7" s="710"/>
      <c r="P7" s="710"/>
      <c r="Q7" s="710"/>
      <c r="R7" s="710" t="s">
        <v>299</v>
      </c>
      <c r="S7" s="710"/>
      <c r="T7" s="710"/>
      <c r="U7" s="710"/>
      <c r="V7" s="710"/>
      <c r="W7" s="710" t="s">
        <v>300</v>
      </c>
      <c r="X7" s="710"/>
      <c r="Y7" s="710"/>
      <c r="Z7" s="710"/>
      <c r="AA7" s="710"/>
      <c r="AB7" s="172"/>
      <c r="AC7" s="172"/>
      <c r="AD7" s="170"/>
      <c r="AE7" s="170"/>
      <c r="AF7" s="170"/>
      <c r="AG7" s="172"/>
      <c r="AH7" s="172"/>
      <c r="AI7" s="172"/>
      <c r="AJ7" s="172"/>
      <c r="AK7" s="172"/>
      <c r="AL7" s="172"/>
      <c r="AM7" s="172"/>
      <c r="AN7" s="172"/>
      <c r="AO7" s="172"/>
      <c r="AP7" s="172"/>
      <c r="AQ7" s="172"/>
      <c r="AR7" s="172"/>
      <c r="AS7" s="172"/>
      <c r="AT7" s="172"/>
      <c r="AU7" s="172"/>
      <c r="AV7" s="172"/>
      <c r="AW7" s="170"/>
      <c r="AX7" s="170"/>
      <c r="AY7" s="170"/>
      <c r="AZ7" s="170"/>
      <c r="BA7" s="171"/>
    </row>
    <row r="8" spans="2:53" ht="26.25" customHeight="1">
      <c r="B8" s="169"/>
      <c r="C8" s="710" t="s">
        <v>63</v>
      </c>
      <c r="D8" s="710"/>
      <c r="E8" s="710"/>
      <c r="F8" s="710"/>
      <c r="G8" s="710"/>
      <c r="H8" s="710"/>
      <c r="I8" s="710"/>
      <c r="J8" s="710"/>
      <c r="K8" s="171"/>
      <c r="L8" s="169"/>
      <c r="M8" s="710">
        <v>1</v>
      </c>
      <c r="N8" s="710"/>
      <c r="O8" s="172"/>
      <c r="P8" s="172" t="s">
        <v>62</v>
      </c>
      <c r="Q8" s="172"/>
      <c r="R8" s="172"/>
      <c r="S8" s="172"/>
      <c r="T8" s="172"/>
      <c r="U8" s="172"/>
      <c r="V8" s="172"/>
      <c r="W8" s="172"/>
      <c r="X8" s="172"/>
      <c r="Y8" s="172"/>
      <c r="Z8" s="172"/>
      <c r="AA8" s="172"/>
      <c r="AB8" s="172"/>
      <c r="AC8" s="710">
        <v>2</v>
      </c>
      <c r="AD8" s="710"/>
      <c r="AE8" s="172"/>
      <c r="AF8" s="172" t="s">
        <v>336</v>
      </c>
      <c r="AG8" s="172"/>
      <c r="AH8" s="172"/>
      <c r="AI8" s="172"/>
      <c r="AJ8" s="172"/>
      <c r="AK8" s="172"/>
      <c r="AL8" s="172"/>
      <c r="AM8" s="172"/>
      <c r="AN8" s="172"/>
      <c r="AO8" s="172"/>
      <c r="AP8" s="172"/>
      <c r="AQ8" s="172"/>
      <c r="AR8" s="172"/>
      <c r="AS8" s="172"/>
      <c r="AT8" s="172"/>
      <c r="AU8" s="172"/>
      <c r="AV8" s="172"/>
      <c r="AW8" s="172"/>
      <c r="AX8" s="172"/>
      <c r="AY8" s="172"/>
      <c r="AZ8" s="172"/>
      <c r="BA8" s="171"/>
    </row>
    <row r="10" spans="2:53" ht="7.5" customHeight="1">
      <c r="B10" s="174"/>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6"/>
    </row>
    <row r="11" spans="2:53" ht="22.5" customHeight="1">
      <c r="B11" s="177"/>
      <c r="C11" s="178" t="s">
        <v>323</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9"/>
    </row>
    <row r="12" spans="2:53" ht="7.5" customHeight="1">
      <c r="B12" s="17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9"/>
    </row>
    <row r="13" spans="2:53" ht="13.5" customHeight="1">
      <c r="B13" s="177"/>
      <c r="C13" s="178"/>
      <c r="D13" s="174"/>
      <c r="E13" s="175" t="s">
        <v>86</v>
      </c>
      <c r="F13" s="176"/>
      <c r="G13" s="712" t="s">
        <v>325</v>
      </c>
      <c r="H13" s="713"/>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c r="AH13" s="713"/>
      <c r="AI13" s="713"/>
      <c r="AJ13" s="713"/>
      <c r="AK13" s="713"/>
      <c r="AL13" s="713"/>
      <c r="AM13" s="713"/>
      <c r="AN13" s="713"/>
      <c r="AO13" s="713"/>
      <c r="AP13" s="176"/>
      <c r="AQ13" s="174"/>
      <c r="AR13" s="716" t="s">
        <v>304</v>
      </c>
      <c r="AS13" s="716"/>
      <c r="AT13" s="716"/>
      <c r="AU13" s="716" t="s">
        <v>337</v>
      </c>
      <c r="AV13" s="716"/>
      <c r="AW13" s="716" t="s">
        <v>104</v>
      </c>
      <c r="AX13" s="716"/>
      <c r="AY13" s="716"/>
      <c r="AZ13" s="176"/>
      <c r="BA13" s="179"/>
    </row>
    <row r="14" spans="2:53" ht="13.5" customHeight="1">
      <c r="B14" s="177"/>
      <c r="C14" s="178"/>
      <c r="D14" s="180"/>
      <c r="E14" s="173"/>
      <c r="F14" s="181"/>
      <c r="G14" s="714"/>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181"/>
      <c r="AQ14" s="180"/>
      <c r="AR14" s="717"/>
      <c r="AS14" s="717"/>
      <c r="AT14" s="717"/>
      <c r="AU14" s="717"/>
      <c r="AV14" s="717"/>
      <c r="AW14" s="717"/>
      <c r="AX14" s="717"/>
      <c r="AY14" s="717"/>
      <c r="AZ14" s="181"/>
      <c r="BA14" s="179"/>
    </row>
    <row r="15" spans="2:53" ht="13.5" customHeight="1">
      <c r="B15" s="177"/>
      <c r="C15" s="178"/>
      <c r="D15" s="174"/>
      <c r="E15" s="175" t="s">
        <v>338</v>
      </c>
      <c r="F15" s="176"/>
      <c r="G15" s="712" t="s">
        <v>326</v>
      </c>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c r="AM15" s="713"/>
      <c r="AN15" s="713"/>
      <c r="AO15" s="713"/>
      <c r="AP15" s="176"/>
      <c r="AQ15" s="174"/>
      <c r="AR15" s="716" t="s">
        <v>304</v>
      </c>
      <c r="AS15" s="716"/>
      <c r="AT15" s="716"/>
      <c r="AU15" s="716" t="s">
        <v>337</v>
      </c>
      <c r="AV15" s="716"/>
      <c r="AW15" s="716" t="s">
        <v>104</v>
      </c>
      <c r="AX15" s="716"/>
      <c r="AY15" s="716"/>
      <c r="AZ15" s="176"/>
      <c r="BA15" s="179"/>
    </row>
    <row r="16" spans="2:53" ht="13.5" customHeight="1">
      <c r="B16" s="177"/>
      <c r="C16" s="178"/>
      <c r="D16" s="177"/>
      <c r="E16" s="178"/>
      <c r="F16" s="179"/>
      <c r="G16" s="718"/>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19"/>
      <c r="AM16" s="719"/>
      <c r="AN16" s="719"/>
      <c r="AO16" s="719"/>
      <c r="AP16" s="179"/>
      <c r="AQ16" s="177"/>
      <c r="AR16" s="720"/>
      <c r="AS16" s="720"/>
      <c r="AT16" s="720"/>
      <c r="AU16" s="720"/>
      <c r="AV16" s="720"/>
      <c r="AW16" s="720"/>
      <c r="AX16" s="720"/>
      <c r="AY16" s="720"/>
      <c r="AZ16" s="179"/>
      <c r="BA16" s="179"/>
    </row>
    <row r="17" spans="2:53" ht="13.5" customHeight="1">
      <c r="B17" s="177"/>
      <c r="C17" s="178"/>
      <c r="D17" s="180"/>
      <c r="E17" s="173"/>
      <c r="F17" s="181"/>
      <c r="G17" s="714"/>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181"/>
      <c r="AQ17" s="180"/>
      <c r="AR17" s="717"/>
      <c r="AS17" s="717"/>
      <c r="AT17" s="717"/>
      <c r="AU17" s="717"/>
      <c r="AV17" s="717"/>
      <c r="AW17" s="717"/>
      <c r="AX17" s="717"/>
      <c r="AY17" s="717"/>
      <c r="AZ17" s="181"/>
      <c r="BA17" s="179"/>
    </row>
    <row r="18" spans="2:53" ht="22.5" customHeight="1">
      <c r="B18" s="177"/>
      <c r="C18" s="178"/>
      <c r="D18" s="169"/>
      <c r="E18" s="172" t="s">
        <v>339</v>
      </c>
      <c r="F18" s="171"/>
      <c r="G18" s="711" t="s">
        <v>328</v>
      </c>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171"/>
      <c r="AQ18" s="169"/>
      <c r="AR18" s="710" t="s">
        <v>304</v>
      </c>
      <c r="AS18" s="710"/>
      <c r="AT18" s="710"/>
      <c r="AU18" s="710" t="s">
        <v>337</v>
      </c>
      <c r="AV18" s="710"/>
      <c r="AW18" s="710" t="s">
        <v>104</v>
      </c>
      <c r="AX18" s="710"/>
      <c r="AY18" s="710"/>
      <c r="AZ18" s="171"/>
      <c r="BA18" s="179"/>
    </row>
    <row r="19" spans="2:53" ht="7.5" customHeight="1">
      <c r="B19" s="180"/>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81"/>
    </row>
  </sheetData>
  <sheetProtection/>
  <mergeCells count="23">
    <mergeCell ref="AW13:AY14"/>
    <mergeCell ref="G15:AO17"/>
    <mergeCell ref="AR15:AT17"/>
    <mergeCell ref="AU15:AV17"/>
    <mergeCell ref="AW15:AY17"/>
    <mergeCell ref="G18:AO18"/>
    <mergeCell ref="AR18:AT18"/>
    <mergeCell ref="AU18:AV18"/>
    <mergeCell ref="AW18:AY18"/>
    <mergeCell ref="C8:J8"/>
    <mergeCell ref="M8:N8"/>
    <mergeCell ref="AC8:AD8"/>
    <mergeCell ref="G13:AO14"/>
    <mergeCell ref="AR13:AT14"/>
    <mergeCell ref="AU13:AV14"/>
    <mergeCell ref="B3:BA3"/>
    <mergeCell ref="B4:BA4"/>
    <mergeCell ref="C6:J6"/>
    <mergeCell ref="M6:AZ6"/>
    <mergeCell ref="C7:J7"/>
    <mergeCell ref="M7:Q7"/>
    <mergeCell ref="R7:V7"/>
    <mergeCell ref="W7:AA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0000"/>
  </sheetPr>
  <dimension ref="A1:BA14"/>
  <sheetViews>
    <sheetView view="pageBreakPreview" zoomScale="85" zoomScaleSheetLayoutView="85" zoomScalePageLayoutView="0" workbookViewId="0" topLeftCell="A1">
      <selection activeCell="BK38" sqref="BK38"/>
    </sheetView>
  </sheetViews>
  <sheetFormatPr defaultColWidth="1.875" defaultRowHeight="13.5"/>
  <cols>
    <col min="1" max="16384" width="1.875" style="138" customWidth="1"/>
  </cols>
  <sheetData>
    <row r="1" ht="13.5">
      <c r="A1" s="138" t="s">
        <v>295</v>
      </c>
    </row>
    <row r="3" spans="2:53" ht="17.25">
      <c r="B3" s="721" t="s">
        <v>296</v>
      </c>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row>
    <row r="5" spans="2:53" ht="26.25" customHeight="1">
      <c r="B5" s="139"/>
      <c r="C5" s="722" t="s">
        <v>88</v>
      </c>
      <c r="D5" s="722"/>
      <c r="E5" s="722"/>
      <c r="F5" s="722"/>
      <c r="G5" s="722"/>
      <c r="H5" s="722"/>
      <c r="I5" s="722"/>
      <c r="J5" s="722"/>
      <c r="K5" s="141"/>
      <c r="L5" s="139"/>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141"/>
    </row>
    <row r="6" spans="2:53" ht="26.25" customHeight="1">
      <c r="B6" s="139"/>
      <c r="C6" s="722" t="s">
        <v>297</v>
      </c>
      <c r="D6" s="722"/>
      <c r="E6" s="722"/>
      <c r="F6" s="722"/>
      <c r="G6" s="722"/>
      <c r="H6" s="722"/>
      <c r="I6" s="722"/>
      <c r="J6" s="722"/>
      <c r="K6" s="143"/>
      <c r="L6" s="139"/>
      <c r="M6" s="722" t="s">
        <v>298</v>
      </c>
      <c r="N6" s="722"/>
      <c r="O6" s="722"/>
      <c r="P6" s="722"/>
      <c r="Q6" s="722"/>
      <c r="R6" s="722" t="s">
        <v>299</v>
      </c>
      <c r="S6" s="722"/>
      <c r="T6" s="722"/>
      <c r="U6" s="722"/>
      <c r="V6" s="722"/>
      <c r="W6" s="722" t="s">
        <v>300</v>
      </c>
      <c r="X6" s="722"/>
      <c r="Y6" s="722"/>
      <c r="Z6" s="722"/>
      <c r="AA6" s="722"/>
      <c r="AB6" s="142"/>
      <c r="AC6" s="142"/>
      <c r="AD6" s="140"/>
      <c r="AE6" s="140"/>
      <c r="AF6" s="140"/>
      <c r="AG6" s="142"/>
      <c r="AH6" s="142"/>
      <c r="AI6" s="142"/>
      <c r="AJ6" s="142"/>
      <c r="AK6" s="142"/>
      <c r="AL6" s="142"/>
      <c r="AM6" s="142"/>
      <c r="AN6" s="142"/>
      <c r="AO6" s="142"/>
      <c r="AP6" s="142"/>
      <c r="AQ6" s="142"/>
      <c r="AR6" s="142"/>
      <c r="AS6" s="142"/>
      <c r="AT6" s="142"/>
      <c r="AU6" s="142"/>
      <c r="AV6" s="142"/>
      <c r="AW6" s="140"/>
      <c r="AX6" s="140"/>
      <c r="AY6" s="140"/>
      <c r="AZ6" s="140"/>
      <c r="BA6" s="141"/>
    </row>
    <row r="8" spans="2:53" ht="7.5" customHeight="1">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6"/>
    </row>
    <row r="9" spans="2:53" ht="22.5" customHeight="1">
      <c r="B9" s="147"/>
      <c r="C9" s="148" t="s">
        <v>301</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9"/>
    </row>
    <row r="10" spans="2:53" ht="7.5" customHeight="1">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9"/>
    </row>
    <row r="11" spans="2:53" ht="22.5" customHeight="1">
      <c r="B11" s="147"/>
      <c r="C11" s="148"/>
      <c r="D11" s="139"/>
      <c r="E11" s="142" t="s">
        <v>302</v>
      </c>
      <c r="F11" s="141"/>
      <c r="G11" s="723" t="s">
        <v>303</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141"/>
      <c r="AQ11" s="139"/>
      <c r="AR11" s="722" t="s">
        <v>304</v>
      </c>
      <c r="AS11" s="722"/>
      <c r="AT11" s="722"/>
      <c r="AU11" s="722" t="s">
        <v>305</v>
      </c>
      <c r="AV11" s="722"/>
      <c r="AW11" s="722" t="s">
        <v>104</v>
      </c>
      <c r="AX11" s="722"/>
      <c r="AY11" s="722"/>
      <c r="AZ11" s="141"/>
      <c r="BA11" s="149"/>
    </row>
    <row r="12" spans="2:53" ht="13.5" customHeight="1">
      <c r="B12" s="147"/>
      <c r="C12" s="148"/>
      <c r="D12" s="144"/>
      <c r="E12" s="145" t="s">
        <v>306</v>
      </c>
      <c r="F12" s="146"/>
      <c r="G12" s="724" t="s">
        <v>307</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146"/>
      <c r="AQ12" s="144"/>
      <c r="AR12" s="728" t="s">
        <v>304</v>
      </c>
      <c r="AS12" s="728"/>
      <c r="AT12" s="728"/>
      <c r="AU12" s="728" t="s">
        <v>305</v>
      </c>
      <c r="AV12" s="728"/>
      <c r="AW12" s="728" t="s">
        <v>104</v>
      </c>
      <c r="AX12" s="728"/>
      <c r="AY12" s="728"/>
      <c r="AZ12" s="146"/>
      <c r="BA12" s="149"/>
    </row>
    <row r="13" spans="2:53" ht="13.5" customHeight="1">
      <c r="B13" s="147"/>
      <c r="C13" s="148"/>
      <c r="D13" s="150"/>
      <c r="E13" s="143"/>
      <c r="F13" s="151"/>
      <c r="G13" s="726"/>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151"/>
      <c r="AQ13" s="150"/>
      <c r="AR13" s="729"/>
      <c r="AS13" s="729"/>
      <c r="AT13" s="729"/>
      <c r="AU13" s="729"/>
      <c r="AV13" s="729"/>
      <c r="AW13" s="729"/>
      <c r="AX13" s="729"/>
      <c r="AY13" s="729"/>
      <c r="AZ13" s="151"/>
      <c r="BA13" s="149"/>
    </row>
    <row r="14" spans="2:53" ht="7.5" customHeight="1">
      <c r="B14" s="150"/>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51"/>
    </row>
  </sheetData>
  <sheetProtection/>
  <mergeCells count="15">
    <mergeCell ref="G11:AO11"/>
    <mergeCell ref="AR11:AT11"/>
    <mergeCell ref="AU11:AV11"/>
    <mergeCell ref="AW11:AY11"/>
    <mergeCell ref="G12:AO13"/>
    <mergeCell ref="AR12:AT13"/>
    <mergeCell ref="AU12:AV13"/>
    <mergeCell ref="AW12:AY13"/>
    <mergeCell ref="B3:BA3"/>
    <mergeCell ref="C5:J5"/>
    <mergeCell ref="M5:AZ5"/>
    <mergeCell ref="C6:J6"/>
    <mergeCell ref="M6:Q6"/>
    <mergeCell ref="R6:V6"/>
    <mergeCell ref="W6:AA6"/>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BA81"/>
  <sheetViews>
    <sheetView view="pageBreakPreview" zoomScale="60" zoomScalePageLayoutView="0" workbookViewId="0" topLeftCell="A1">
      <selection activeCell="M20" sqref="M20:N21"/>
    </sheetView>
  </sheetViews>
  <sheetFormatPr defaultColWidth="1.875" defaultRowHeight="13.5"/>
  <cols>
    <col min="1" max="16384" width="1.875" style="104" customWidth="1"/>
  </cols>
  <sheetData>
    <row r="1" ht="13.5">
      <c r="A1" s="104" t="s">
        <v>221</v>
      </c>
    </row>
    <row r="2" spans="2:53" ht="17.25">
      <c r="B2" s="105"/>
      <c r="C2" s="105"/>
      <c r="D2" s="105"/>
      <c r="E2" s="105"/>
      <c r="F2" s="105"/>
      <c r="G2" s="106" t="s">
        <v>222</v>
      </c>
      <c r="H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row>
    <row r="3" spans="2:53" ht="17.25">
      <c r="B3" s="105"/>
      <c r="C3" s="105"/>
      <c r="D3" s="105"/>
      <c r="E3" s="105"/>
      <c r="F3" s="105"/>
      <c r="G3" s="106" t="s">
        <v>223</v>
      </c>
      <c r="H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7" t="s">
        <v>224</v>
      </c>
      <c r="AP3" s="105"/>
      <c r="AR3" s="105"/>
      <c r="AS3" s="105"/>
      <c r="AT3" s="105"/>
      <c r="AU3" s="105"/>
      <c r="AV3" s="105"/>
      <c r="AW3" s="105"/>
      <c r="AX3" s="105"/>
      <c r="AY3" s="105"/>
      <c r="AZ3" s="105"/>
      <c r="BA3" s="105"/>
    </row>
    <row r="4" spans="2:53" ht="17.25">
      <c r="B4" s="105"/>
      <c r="C4" s="105"/>
      <c r="D4" s="105"/>
      <c r="E4" s="105"/>
      <c r="F4" s="105"/>
      <c r="G4" s="106" t="s">
        <v>225</v>
      </c>
      <c r="H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6" ht="22.5" customHeight="1">
      <c r="C6" s="104" t="s">
        <v>226</v>
      </c>
    </row>
    <row r="7" ht="18.75" customHeight="1">
      <c r="C7" s="104" t="s">
        <v>227</v>
      </c>
    </row>
    <row r="8" spans="3:53" ht="6.75" customHeight="1">
      <c r="C8" s="108"/>
      <c r="D8" s="109"/>
      <c r="E8" s="109"/>
      <c r="F8" s="109"/>
      <c r="G8" s="109"/>
      <c r="H8" s="109"/>
      <c r="I8" s="109"/>
      <c r="J8" s="109"/>
      <c r="K8" s="109"/>
      <c r="L8" s="109"/>
      <c r="M8" s="109"/>
      <c r="N8" s="109"/>
      <c r="O8" s="109"/>
      <c r="P8" s="109"/>
      <c r="Q8" s="110"/>
      <c r="R8" s="257"/>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9"/>
    </row>
    <row r="9" spans="3:53" ht="13.5">
      <c r="C9" s="111"/>
      <c r="D9" s="112" t="s">
        <v>228</v>
      </c>
      <c r="E9" s="112"/>
      <c r="F9" s="112"/>
      <c r="G9" s="112"/>
      <c r="H9" s="112"/>
      <c r="I9" s="112"/>
      <c r="J9" s="112"/>
      <c r="K9" s="112"/>
      <c r="L9" s="112"/>
      <c r="M9" s="112"/>
      <c r="N9" s="112"/>
      <c r="O9" s="112"/>
      <c r="P9" s="112"/>
      <c r="Q9" s="113"/>
      <c r="R9" s="260"/>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2"/>
    </row>
    <row r="10" spans="3:53" ht="6.75" customHeight="1">
      <c r="C10" s="111"/>
      <c r="D10" s="112"/>
      <c r="E10" s="112"/>
      <c r="F10" s="112"/>
      <c r="G10" s="112"/>
      <c r="H10" s="112"/>
      <c r="I10" s="112"/>
      <c r="J10" s="112"/>
      <c r="K10" s="112"/>
      <c r="L10" s="112"/>
      <c r="M10" s="112"/>
      <c r="N10" s="112"/>
      <c r="O10" s="112"/>
      <c r="P10" s="112"/>
      <c r="Q10" s="113"/>
      <c r="R10" s="263"/>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5"/>
    </row>
    <row r="11" spans="3:53" ht="6.75" customHeight="1">
      <c r="C11" s="108"/>
      <c r="D11" s="109"/>
      <c r="E11" s="109"/>
      <c r="F11" s="109"/>
      <c r="G11" s="109"/>
      <c r="H11" s="109"/>
      <c r="I11" s="109"/>
      <c r="J11" s="109"/>
      <c r="K11" s="109"/>
      <c r="L11" s="109"/>
      <c r="M11" s="109"/>
      <c r="N11" s="109"/>
      <c r="O11" s="109"/>
      <c r="P11" s="109"/>
      <c r="Q11" s="110"/>
      <c r="R11" s="257"/>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9"/>
    </row>
    <row r="12" spans="3:53" ht="13.5">
      <c r="C12" s="111"/>
      <c r="D12" s="112" t="s">
        <v>229</v>
      </c>
      <c r="E12" s="112"/>
      <c r="F12" s="112"/>
      <c r="G12" s="112"/>
      <c r="H12" s="112"/>
      <c r="I12" s="112"/>
      <c r="J12" s="112"/>
      <c r="K12" s="112"/>
      <c r="L12" s="112"/>
      <c r="M12" s="112"/>
      <c r="N12" s="112"/>
      <c r="O12" s="112"/>
      <c r="P12" s="112"/>
      <c r="Q12" s="113"/>
      <c r="R12" s="260"/>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2"/>
    </row>
    <row r="13" spans="3:53" ht="6.75" customHeight="1">
      <c r="C13" s="114"/>
      <c r="D13" s="115"/>
      <c r="E13" s="115"/>
      <c r="F13" s="115"/>
      <c r="G13" s="115"/>
      <c r="H13" s="115"/>
      <c r="I13" s="115"/>
      <c r="J13" s="115"/>
      <c r="K13" s="115"/>
      <c r="L13" s="115"/>
      <c r="M13" s="115"/>
      <c r="N13" s="115"/>
      <c r="O13" s="115"/>
      <c r="P13" s="115"/>
      <c r="Q13" s="116"/>
      <c r="R13" s="263"/>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5"/>
    </row>
    <row r="14" spans="3:53" ht="6.75" customHeight="1">
      <c r="C14" s="108"/>
      <c r="D14" s="109"/>
      <c r="E14" s="109"/>
      <c r="F14" s="109"/>
      <c r="G14" s="109"/>
      <c r="H14" s="109"/>
      <c r="I14" s="109"/>
      <c r="J14" s="109"/>
      <c r="K14" s="109"/>
      <c r="L14" s="109"/>
      <c r="M14" s="109"/>
      <c r="N14" s="109"/>
      <c r="O14" s="109"/>
      <c r="P14" s="109"/>
      <c r="Q14" s="110"/>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8"/>
    </row>
    <row r="15" spans="3:53" ht="13.5">
      <c r="C15" s="111"/>
      <c r="D15" s="112" t="s">
        <v>230</v>
      </c>
      <c r="E15" s="112"/>
      <c r="F15" s="112"/>
      <c r="G15" s="112"/>
      <c r="H15" s="112"/>
      <c r="I15" s="112"/>
      <c r="J15" s="112"/>
      <c r="K15" s="112"/>
      <c r="L15" s="112"/>
      <c r="M15" s="112"/>
      <c r="N15" s="112"/>
      <c r="O15" s="112"/>
      <c r="P15" s="112"/>
      <c r="Q15" s="113"/>
      <c r="R15" s="119"/>
      <c r="S15" s="120" t="s">
        <v>231</v>
      </c>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21"/>
    </row>
    <row r="16" spans="3:53" ht="13.5">
      <c r="C16" s="111"/>
      <c r="D16" s="112"/>
      <c r="E16" s="112"/>
      <c r="F16" s="112"/>
      <c r="G16" s="112"/>
      <c r="H16" s="112"/>
      <c r="I16" s="112"/>
      <c r="J16" s="112"/>
      <c r="K16" s="112"/>
      <c r="L16" s="112"/>
      <c r="M16" s="112"/>
      <c r="N16" s="112"/>
      <c r="O16" s="112"/>
      <c r="P16" s="112"/>
      <c r="Q16" s="113"/>
      <c r="R16" s="119"/>
      <c r="S16" s="120" t="s">
        <v>232</v>
      </c>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21"/>
    </row>
    <row r="17" spans="3:53" ht="13.5">
      <c r="C17" s="111"/>
      <c r="D17" s="112"/>
      <c r="E17" s="112"/>
      <c r="F17" s="112"/>
      <c r="G17" s="112"/>
      <c r="H17" s="112"/>
      <c r="I17" s="112"/>
      <c r="J17" s="112"/>
      <c r="K17" s="112"/>
      <c r="L17" s="112"/>
      <c r="M17" s="112"/>
      <c r="N17" s="112"/>
      <c r="O17" s="112"/>
      <c r="P17" s="112"/>
      <c r="Q17" s="113"/>
      <c r="R17" s="119"/>
      <c r="S17" s="120" t="s">
        <v>233</v>
      </c>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21"/>
    </row>
    <row r="18" spans="3:53" ht="6.75" customHeight="1">
      <c r="C18" s="114"/>
      <c r="D18" s="115"/>
      <c r="E18" s="115"/>
      <c r="F18" s="115"/>
      <c r="G18" s="115"/>
      <c r="H18" s="115"/>
      <c r="I18" s="115"/>
      <c r="J18" s="115"/>
      <c r="K18" s="115"/>
      <c r="L18" s="115"/>
      <c r="M18" s="115"/>
      <c r="N18" s="115"/>
      <c r="O18" s="115"/>
      <c r="P18" s="115"/>
      <c r="Q18" s="116"/>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3"/>
    </row>
    <row r="19" spans="3:53" ht="6.75" customHeight="1">
      <c r="C19" s="108"/>
      <c r="D19" s="109"/>
      <c r="E19" s="109"/>
      <c r="F19" s="109"/>
      <c r="G19" s="109"/>
      <c r="H19" s="109"/>
      <c r="I19" s="109"/>
      <c r="J19" s="109"/>
      <c r="K19" s="109"/>
      <c r="L19" s="109"/>
      <c r="M19" s="109"/>
      <c r="N19" s="109"/>
      <c r="O19" s="109"/>
      <c r="P19" s="109"/>
      <c r="Q19" s="110"/>
      <c r="R19" s="257"/>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9"/>
    </row>
    <row r="20" spans="3:53" ht="13.5">
      <c r="C20" s="111"/>
      <c r="D20" s="112" t="s">
        <v>234</v>
      </c>
      <c r="E20" s="112"/>
      <c r="F20" s="112"/>
      <c r="G20" s="112"/>
      <c r="H20" s="112"/>
      <c r="I20" s="112"/>
      <c r="J20" s="112"/>
      <c r="K20" s="112"/>
      <c r="L20" s="112"/>
      <c r="M20" s="112"/>
      <c r="N20" s="112"/>
      <c r="O20" s="112"/>
      <c r="P20" s="112"/>
      <c r="Q20" s="113"/>
      <c r="R20" s="260"/>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2"/>
    </row>
    <row r="21" spans="3:53" ht="6.75" customHeight="1">
      <c r="C21" s="114"/>
      <c r="D21" s="115"/>
      <c r="E21" s="115"/>
      <c r="F21" s="115"/>
      <c r="G21" s="115"/>
      <c r="H21" s="115"/>
      <c r="I21" s="115"/>
      <c r="J21" s="115"/>
      <c r="K21" s="115"/>
      <c r="L21" s="115"/>
      <c r="M21" s="115"/>
      <c r="N21" s="115"/>
      <c r="O21" s="115"/>
      <c r="P21" s="115"/>
      <c r="Q21" s="116"/>
      <c r="R21" s="263"/>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5"/>
    </row>
    <row r="22" spans="3:53" ht="6.75" customHeight="1">
      <c r="C22" s="108"/>
      <c r="D22" s="109"/>
      <c r="E22" s="109"/>
      <c r="F22" s="109"/>
      <c r="G22" s="109"/>
      <c r="H22" s="109"/>
      <c r="I22" s="109"/>
      <c r="J22" s="109"/>
      <c r="K22" s="109"/>
      <c r="L22" s="109"/>
      <c r="M22" s="109"/>
      <c r="N22" s="109"/>
      <c r="O22" s="109"/>
      <c r="P22" s="109"/>
      <c r="Q22" s="110"/>
      <c r="R22" s="257"/>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9"/>
    </row>
    <row r="23" spans="3:53" ht="13.5">
      <c r="C23" s="111"/>
      <c r="D23" s="112" t="s">
        <v>235</v>
      </c>
      <c r="E23" s="112"/>
      <c r="F23" s="112"/>
      <c r="G23" s="112"/>
      <c r="H23" s="112"/>
      <c r="I23" s="112"/>
      <c r="J23" s="112"/>
      <c r="K23" s="112"/>
      <c r="L23" s="112"/>
      <c r="M23" s="112"/>
      <c r="N23" s="112"/>
      <c r="O23" s="112"/>
      <c r="P23" s="112"/>
      <c r="Q23" s="113"/>
      <c r="R23" s="260"/>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2"/>
    </row>
    <row r="24" spans="3:53" ht="6.75" customHeight="1">
      <c r="C24" s="114"/>
      <c r="D24" s="115"/>
      <c r="E24" s="115"/>
      <c r="F24" s="115"/>
      <c r="G24" s="115"/>
      <c r="H24" s="115"/>
      <c r="I24" s="115"/>
      <c r="J24" s="115"/>
      <c r="K24" s="115"/>
      <c r="L24" s="115"/>
      <c r="M24" s="115"/>
      <c r="N24" s="115"/>
      <c r="O24" s="115"/>
      <c r="P24" s="115"/>
      <c r="Q24" s="116"/>
      <c r="R24" s="263"/>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5"/>
    </row>
    <row r="25" spans="3:53" ht="6.75" customHeight="1">
      <c r="C25" s="108"/>
      <c r="D25" s="109"/>
      <c r="E25" s="109"/>
      <c r="F25" s="109"/>
      <c r="G25" s="109"/>
      <c r="H25" s="109"/>
      <c r="I25" s="109"/>
      <c r="J25" s="109"/>
      <c r="K25" s="109"/>
      <c r="L25" s="109"/>
      <c r="M25" s="109"/>
      <c r="N25" s="109"/>
      <c r="O25" s="109"/>
      <c r="P25" s="109"/>
      <c r="Q25" s="110"/>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8"/>
    </row>
    <row r="26" spans="3:53" ht="15.75">
      <c r="C26" s="111"/>
      <c r="D26" s="112" t="s">
        <v>236</v>
      </c>
      <c r="E26" s="112"/>
      <c r="F26" s="112"/>
      <c r="G26" s="112"/>
      <c r="H26" s="112"/>
      <c r="I26" s="112"/>
      <c r="J26" s="112"/>
      <c r="K26" s="112"/>
      <c r="L26" s="112"/>
      <c r="M26" s="112"/>
      <c r="N26" s="112"/>
      <c r="O26" s="112"/>
      <c r="P26" s="112"/>
      <c r="Q26" s="113"/>
      <c r="R26" s="119"/>
      <c r="S26" s="120" t="s">
        <v>237</v>
      </c>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21"/>
    </row>
    <row r="27" spans="3:53" ht="13.5" customHeight="1">
      <c r="C27" s="111"/>
      <c r="D27" s="112"/>
      <c r="E27" s="112"/>
      <c r="F27" s="112"/>
      <c r="G27" s="112"/>
      <c r="H27" s="112"/>
      <c r="I27" s="112"/>
      <c r="J27" s="112"/>
      <c r="K27" s="112"/>
      <c r="L27" s="112"/>
      <c r="M27" s="112"/>
      <c r="N27" s="112"/>
      <c r="O27" s="112"/>
      <c r="P27" s="112"/>
      <c r="Q27" s="113"/>
      <c r="R27" s="119"/>
      <c r="S27" s="120" t="s">
        <v>238</v>
      </c>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21"/>
    </row>
    <row r="28" spans="3:53" ht="6.75" customHeight="1">
      <c r="C28" s="114"/>
      <c r="D28" s="115"/>
      <c r="E28" s="115"/>
      <c r="F28" s="115"/>
      <c r="G28" s="115"/>
      <c r="H28" s="115"/>
      <c r="I28" s="115"/>
      <c r="J28" s="115"/>
      <c r="K28" s="115"/>
      <c r="L28" s="115"/>
      <c r="M28" s="115"/>
      <c r="N28" s="115"/>
      <c r="O28" s="115"/>
      <c r="P28" s="115"/>
      <c r="Q28" s="116"/>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6"/>
    </row>
    <row r="29" spans="3:5" ht="13.5">
      <c r="C29" s="104" t="s">
        <v>100</v>
      </c>
      <c r="E29" s="104" t="s">
        <v>239</v>
      </c>
    </row>
    <row r="30" ht="13.5">
      <c r="E30" s="104" t="s">
        <v>368</v>
      </c>
    </row>
    <row r="33" ht="22.5" customHeight="1">
      <c r="C33" s="104" t="s">
        <v>240</v>
      </c>
    </row>
    <row r="34" ht="18.75" customHeight="1">
      <c r="C34" s="104" t="s">
        <v>241</v>
      </c>
    </row>
    <row r="36" ht="13.5">
      <c r="D36" s="104" t="s">
        <v>367</v>
      </c>
    </row>
    <row r="39" ht="22.5" customHeight="1">
      <c r="C39" s="104" t="s">
        <v>242</v>
      </c>
    </row>
    <row r="40" ht="18.75" customHeight="1">
      <c r="C40" s="104" t="s">
        <v>241</v>
      </c>
    </row>
    <row r="41" spans="3:53" ht="6.75" customHeight="1">
      <c r="C41" s="108"/>
      <c r="D41" s="109"/>
      <c r="E41" s="109"/>
      <c r="F41" s="109"/>
      <c r="G41" s="109"/>
      <c r="H41" s="109"/>
      <c r="I41" s="109"/>
      <c r="J41" s="109"/>
      <c r="K41" s="109"/>
      <c r="L41" s="109"/>
      <c r="M41" s="109"/>
      <c r="N41" s="109"/>
      <c r="O41" s="109"/>
      <c r="P41" s="109"/>
      <c r="Q41" s="110"/>
      <c r="R41" s="257"/>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9"/>
    </row>
    <row r="42" spans="3:53" ht="13.5">
      <c r="C42" s="111"/>
      <c r="D42" s="112" t="s">
        <v>228</v>
      </c>
      <c r="E42" s="112"/>
      <c r="F42" s="112"/>
      <c r="G42" s="112"/>
      <c r="H42" s="112"/>
      <c r="I42" s="112"/>
      <c r="J42" s="112"/>
      <c r="K42" s="112"/>
      <c r="L42" s="112"/>
      <c r="M42" s="112"/>
      <c r="N42" s="112"/>
      <c r="O42" s="112"/>
      <c r="P42" s="112"/>
      <c r="Q42" s="113"/>
      <c r="R42" s="260"/>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2"/>
    </row>
    <row r="43" spans="3:53" ht="6.75" customHeight="1">
      <c r="C43" s="111"/>
      <c r="D43" s="112"/>
      <c r="E43" s="112"/>
      <c r="F43" s="112"/>
      <c r="G43" s="112"/>
      <c r="H43" s="112"/>
      <c r="I43" s="112"/>
      <c r="J43" s="112"/>
      <c r="K43" s="112"/>
      <c r="L43" s="112"/>
      <c r="M43" s="112"/>
      <c r="N43" s="112"/>
      <c r="O43" s="112"/>
      <c r="P43" s="112"/>
      <c r="Q43" s="113"/>
      <c r="R43" s="263"/>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5"/>
    </row>
    <row r="44" spans="3:53" ht="6.75" customHeight="1">
      <c r="C44" s="108"/>
      <c r="D44" s="109"/>
      <c r="E44" s="109"/>
      <c r="F44" s="109"/>
      <c r="G44" s="109"/>
      <c r="H44" s="109"/>
      <c r="I44" s="109"/>
      <c r="J44" s="109"/>
      <c r="K44" s="109"/>
      <c r="L44" s="109"/>
      <c r="M44" s="109"/>
      <c r="N44" s="109"/>
      <c r="O44" s="109"/>
      <c r="P44" s="109"/>
      <c r="Q44" s="110"/>
      <c r="R44" s="257"/>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9"/>
    </row>
    <row r="45" spans="3:53" ht="13.5">
      <c r="C45" s="111"/>
      <c r="D45" s="112" t="s">
        <v>229</v>
      </c>
      <c r="E45" s="112"/>
      <c r="F45" s="112"/>
      <c r="G45" s="112"/>
      <c r="H45" s="112"/>
      <c r="I45" s="112"/>
      <c r="J45" s="112"/>
      <c r="K45" s="112"/>
      <c r="L45" s="112"/>
      <c r="M45" s="112"/>
      <c r="N45" s="112"/>
      <c r="O45" s="112"/>
      <c r="P45" s="112"/>
      <c r="Q45" s="113"/>
      <c r="R45" s="260"/>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2"/>
    </row>
    <row r="46" spans="3:53" ht="6.75" customHeight="1">
      <c r="C46" s="114"/>
      <c r="D46" s="115"/>
      <c r="E46" s="115"/>
      <c r="F46" s="115"/>
      <c r="G46" s="115"/>
      <c r="H46" s="115"/>
      <c r="I46" s="115"/>
      <c r="J46" s="115"/>
      <c r="K46" s="115"/>
      <c r="L46" s="115"/>
      <c r="M46" s="115"/>
      <c r="N46" s="115"/>
      <c r="O46" s="115"/>
      <c r="P46" s="115"/>
      <c r="Q46" s="116"/>
      <c r="R46" s="263"/>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5"/>
    </row>
    <row r="47" spans="3:53" ht="6.75" customHeight="1">
      <c r="C47" s="108"/>
      <c r="D47" s="109"/>
      <c r="E47" s="109"/>
      <c r="F47" s="109"/>
      <c r="G47" s="109"/>
      <c r="H47" s="109"/>
      <c r="I47" s="109"/>
      <c r="J47" s="109"/>
      <c r="K47" s="109"/>
      <c r="L47" s="109"/>
      <c r="M47" s="109"/>
      <c r="N47" s="109"/>
      <c r="O47" s="109"/>
      <c r="P47" s="109"/>
      <c r="Q47" s="110"/>
      <c r="R47" s="124"/>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8"/>
    </row>
    <row r="48" spans="3:53" ht="13.5">
      <c r="C48" s="111"/>
      <c r="D48" s="112" t="s">
        <v>243</v>
      </c>
      <c r="E48" s="112"/>
      <c r="F48" s="112"/>
      <c r="G48" s="112"/>
      <c r="H48" s="112"/>
      <c r="I48" s="112"/>
      <c r="J48" s="112"/>
      <c r="K48" s="112"/>
      <c r="L48" s="112"/>
      <c r="M48" s="112"/>
      <c r="N48" s="112"/>
      <c r="O48" s="112"/>
      <c r="P48" s="112"/>
      <c r="Q48" s="113"/>
      <c r="R48" s="125"/>
      <c r="S48" s="119" t="s">
        <v>244</v>
      </c>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21"/>
    </row>
    <row r="49" spans="3:53" ht="6.75" customHeight="1">
      <c r="C49" s="114"/>
      <c r="D49" s="115"/>
      <c r="E49" s="115"/>
      <c r="F49" s="115"/>
      <c r="G49" s="115"/>
      <c r="H49" s="115"/>
      <c r="I49" s="115"/>
      <c r="J49" s="115"/>
      <c r="K49" s="115"/>
      <c r="L49" s="115"/>
      <c r="M49" s="115"/>
      <c r="N49" s="115"/>
      <c r="O49" s="115"/>
      <c r="P49" s="115"/>
      <c r="Q49" s="116"/>
      <c r="R49" s="126"/>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3"/>
    </row>
    <row r="50" spans="3:53" ht="6.75" customHeight="1">
      <c r="C50" s="108"/>
      <c r="D50" s="109"/>
      <c r="E50" s="109"/>
      <c r="F50" s="109"/>
      <c r="G50" s="109"/>
      <c r="H50" s="109"/>
      <c r="I50" s="109"/>
      <c r="J50" s="109"/>
      <c r="K50" s="109"/>
      <c r="L50" s="109"/>
      <c r="M50" s="109"/>
      <c r="N50" s="109"/>
      <c r="O50" s="109"/>
      <c r="P50" s="109"/>
      <c r="Q50" s="110"/>
      <c r="R50" s="124"/>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8"/>
    </row>
    <row r="51" spans="3:53" ht="13.5">
      <c r="C51" s="111"/>
      <c r="D51" s="112" t="s">
        <v>245</v>
      </c>
      <c r="E51" s="112"/>
      <c r="F51" s="112"/>
      <c r="G51" s="112"/>
      <c r="H51" s="112"/>
      <c r="I51" s="112"/>
      <c r="J51" s="112"/>
      <c r="K51" s="112"/>
      <c r="L51" s="112"/>
      <c r="M51" s="112"/>
      <c r="N51" s="112"/>
      <c r="O51" s="112"/>
      <c r="P51" s="112"/>
      <c r="Q51" s="113"/>
      <c r="R51" s="125"/>
      <c r="S51" s="104" t="s">
        <v>246</v>
      </c>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21"/>
    </row>
    <row r="52" spans="3:53" ht="13.5">
      <c r="C52" s="111"/>
      <c r="D52" s="112"/>
      <c r="E52" s="112"/>
      <c r="F52" s="112"/>
      <c r="G52" s="112"/>
      <c r="H52" s="112"/>
      <c r="I52" s="112"/>
      <c r="J52" s="112"/>
      <c r="K52" s="112"/>
      <c r="L52" s="112"/>
      <c r="M52" s="112"/>
      <c r="N52" s="112"/>
      <c r="O52" s="112"/>
      <c r="P52" s="112"/>
      <c r="Q52" s="113"/>
      <c r="R52" s="125"/>
      <c r="T52" s="104" t="s">
        <v>247</v>
      </c>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21"/>
    </row>
    <row r="53" spans="3:53" ht="13.5">
      <c r="C53" s="111"/>
      <c r="D53" s="112"/>
      <c r="E53" s="112"/>
      <c r="F53" s="112"/>
      <c r="G53" s="112"/>
      <c r="H53" s="112"/>
      <c r="I53" s="112"/>
      <c r="J53" s="112"/>
      <c r="K53" s="112"/>
      <c r="L53" s="112"/>
      <c r="M53" s="112"/>
      <c r="N53" s="112"/>
      <c r="O53" s="112"/>
      <c r="P53" s="112"/>
      <c r="Q53" s="113"/>
      <c r="R53" s="125"/>
      <c r="S53" s="119" t="s">
        <v>248</v>
      </c>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21"/>
    </row>
    <row r="54" spans="3:53" ht="13.5">
      <c r="C54" s="111"/>
      <c r="D54" s="112"/>
      <c r="E54" s="112"/>
      <c r="F54" s="112"/>
      <c r="G54" s="112"/>
      <c r="H54" s="112"/>
      <c r="I54" s="112"/>
      <c r="J54" s="112"/>
      <c r="K54" s="112"/>
      <c r="L54" s="112"/>
      <c r="M54" s="112"/>
      <c r="N54" s="112"/>
      <c r="O54" s="112"/>
      <c r="P54" s="112"/>
      <c r="Q54" s="113"/>
      <c r="R54" s="125"/>
      <c r="S54" s="119" t="s">
        <v>249</v>
      </c>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21"/>
    </row>
    <row r="55" spans="3:53" ht="13.5">
      <c r="C55" s="111"/>
      <c r="D55" s="112"/>
      <c r="E55" s="112"/>
      <c r="F55" s="112"/>
      <c r="G55" s="112"/>
      <c r="H55" s="112"/>
      <c r="I55" s="112"/>
      <c r="J55" s="112"/>
      <c r="K55" s="112"/>
      <c r="L55" s="112"/>
      <c r="M55" s="112"/>
      <c r="N55" s="112"/>
      <c r="O55" s="112"/>
      <c r="P55" s="112"/>
      <c r="Q55" s="113"/>
      <c r="R55" s="125"/>
      <c r="S55" s="119" t="s">
        <v>250</v>
      </c>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21"/>
    </row>
    <row r="56" spans="3:53" ht="13.5">
      <c r="C56" s="111"/>
      <c r="D56" s="112"/>
      <c r="E56" s="112"/>
      <c r="F56" s="112"/>
      <c r="G56" s="112"/>
      <c r="H56" s="112"/>
      <c r="I56" s="112"/>
      <c r="J56" s="112"/>
      <c r="K56" s="112"/>
      <c r="L56" s="112"/>
      <c r="M56" s="112"/>
      <c r="N56" s="112"/>
      <c r="O56" s="112"/>
      <c r="P56" s="112"/>
      <c r="Q56" s="113"/>
      <c r="R56" s="125"/>
      <c r="S56" s="119"/>
      <c r="T56" s="119" t="s">
        <v>251</v>
      </c>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21"/>
    </row>
    <row r="57" spans="3:53" ht="13.5">
      <c r="C57" s="111"/>
      <c r="D57" s="112"/>
      <c r="E57" s="112"/>
      <c r="F57" s="112"/>
      <c r="G57" s="112"/>
      <c r="H57" s="112"/>
      <c r="I57" s="112"/>
      <c r="J57" s="112"/>
      <c r="K57" s="112"/>
      <c r="L57" s="112"/>
      <c r="M57" s="112"/>
      <c r="N57" s="112"/>
      <c r="O57" s="112"/>
      <c r="P57" s="112"/>
      <c r="Q57" s="113"/>
      <c r="R57" s="125"/>
      <c r="S57" s="119" t="s">
        <v>252</v>
      </c>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21"/>
    </row>
    <row r="58" spans="3:53" ht="13.5">
      <c r="C58" s="111"/>
      <c r="D58" s="112"/>
      <c r="E58" s="112"/>
      <c r="F58" s="112"/>
      <c r="G58" s="112"/>
      <c r="H58" s="112"/>
      <c r="I58" s="112"/>
      <c r="J58" s="112"/>
      <c r="K58" s="112"/>
      <c r="L58" s="112"/>
      <c r="M58" s="112"/>
      <c r="N58" s="112"/>
      <c r="O58" s="112"/>
      <c r="P58" s="112"/>
      <c r="Q58" s="113"/>
      <c r="R58" s="125"/>
      <c r="S58" s="119" t="s">
        <v>253</v>
      </c>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21"/>
    </row>
    <row r="59" spans="3:53" ht="13.5">
      <c r="C59" s="111"/>
      <c r="D59" s="112"/>
      <c r="E59" s="112"/>
      <c r="F59" s="112"/>
      <c r="G59" s="112"/>
      <c r="H59" s="112"/>
      <c r="I59" s="112"/>
      <c r="J59" s="112"/>
      <c r="K59" s="112"/>
      <c r="L59" s="112"/>
      <c r="M59" s="112"/>
      <c r="N59" s="112"/>
      <c r="O59" s="112"/>
      <c r="P59" s="112"/>
      <c r="Q59" s="113"/>
      <c r="R59" s="125"/>
      <c r="S59" s="119" t="s">
        <v>254</v>
      </c>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21"/>
    </row>
    <row r="60" spans="3:53" ht="6.75" customHeight="1">
      <c r="C60" s="114"/>
      <c r="D60" s="115"/>
      <c r="E60" s="115"/>
      <c r="F60" s="115"/>
      <c r="G60" s="115"/>
      <c r="H60" s="115"/>
      <c r="I60" s="115"/>
      <c r="J60" s="115"/>
      <c r="K60" s="115"/>
      <c r="L60" s="115"/>
      <c r="M60" s="115"/>
      <c r="N60" s="115"/>
      <c r="O60" s="115"/>
      <c r="P60" s="115"/>
      <c r="Q60" s="116"/>
      <c r="R60" s="126"/>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3"/>
    </row>
    <row r="61" spans="3:53" ht="6.75" customHeight="1">
      <c r="C61" s="108"/>
      <c r="D61" s="109"/>
      <c r="E61" s="109"/>
      <c r="F61" s="109"/>
      <c r="G61" s="109"/>
      <c r="H61" s="109"/>
      <c r="I61" s="109"/>
      <c r="J61" s="109"/>
      <c r="K61" s="109"/>
      <c r="L61" s="109"/>
      <c r="M61" s="109"/>
      <c r="N61" s="109"/>
      <c r="O61" s="109"/>
      <c r="P61" s="109"/>
      <c r="Q61" s="110"/>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8"/>
    </row>
    <row r="62" spans="3:53" ht="13.5">
      <c r="C62" s="111"/>
      <c r="D62" s="112" t="s">
        <v>230</v>
      </c>
      <c r="E62" s="112"/>
      <c r="F62" s="112"/>
      <c r="G62" s="112"/>
      <c r="H62" s="112"/>
      <c r="I62" s="112"/>
      <c r="J62" s="112"/>
      <c r="K62" s="112"/>
      <c r="L62" s="112"/>
      <c r="M62" s="112"/>
      <c r="N62" s="112"/>
      <c r="O62" s="112"/>
      <c r="P62" s="112"/>
      <c r="Q62" s="113"/>
      <c r="R62" s="119"/>
      <c r="S62" s="120" t="s">
        <v>231</v>
      </c>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21"/>
    </row>
    <row r="63" spans="3:53" ht="13.5">
      <c r="C63" s="111"/>
      <c r="D63" s="112"/>
      <c r="E63" s="112"/>
      <c r="F63" s="112"/>
      <c r="G63" s="112"/>
      <c r="H63" s="112"/>
      <c r="I63" s="112"/>
      <c r="J63" s="112"/>
      <c r="K63" s="112"/>
      <c r="L63" s="112"/>
      <c r="M63" s="112"/>
      <c r="N63" s="112"/>
      <c r="O63" s="112"/>
      <c r="P63" s="112"/>
      <c r="Q63" s="113"/>
      <c r="R63" s="119"/>
      <c r="S63" s="120" t="s">
        <v>232</v>
      </c>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21"/>
    </row>
    <row r="64" spans="3:53" ht="13.5">
      <c r="C64" s="111"/>
      <c r="D64" s="112"/>
      <c r="E64" s="112"/>
      <c r="F64" s="112"/>
      <c r="G64" s="112"/>
      <c r="H64" s="112"/>
      <c r="I64" s="112"/>
      <c r="J64" s="112"/>
      <c r="K64" s="112"/>
      <c r="L64" s="112"/>
      <c r="M64" s="112"/>
      <c r="N64" s="112"/>
      <c r="O64" s="112"/>
      <c r="P64" s="112"/>
      <c r="Q64" s="113"/>
      <c r="R64" s="119"/>
      <c r="S64" s="120" t="s">
        <v>233</v>
      </c>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21"/>
    </row>
    <row r="65" spans="3:53" ht="6.75" customHeight="1">
      <c r="C65" s="114"/>
      <c r="D65" s="115"/>
      <c r="E65" s="115"/>
      <c r="F65" s="115"/>
      <c r="G65" s="115"/>
      <c r="H65" s="115"/>
      <c r="I65" s="115"/>
      <c r="J65" s="115"/>
      <c r="K65" s="115"/>
      <c r="L65" s="115"/>
      <c r="M65" s="115"/>
      <c r="N65" s="115"/>
      <c r="O65" s="115"/>
      <c r="P65" s="115"/>
      <c r="Q65" s="116"/>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3"/>
    </row>
    <row r="66" spans="3:53" ht="6.75" customHeight="1">
      <c r="C66" s="108"/>
      <c r="D66" s="109"/>
      <c r="E66" s="109"/>
      <c r="F66" s="109"/>
      <c r="G66" s="109"/>
      <c r="H66" s="109"/>
      <c r="I66" s="109"/>
      <c r="J66" s="109"/>
      <c r="K66" s="109"/>
      <c r="L66" s="109"/>
      <c r="M66" s="109"/>
      <c r="N66" s="109"/>
      <c r="O66" s="109"/>
      <c r="P66" s="109"/>
      <c r="Q66" s="110"/>
      <c r="R66" s="257"/>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9"/>
    </row>
    <row r="67" spans="3:53" ht="13.5">
      <c r="C67" s="111"/>
      <c r="D67" s="112" t="s">
        <v>234</v>
      </c>
      <c r="E67" s="112"/>
      <c r="F67" s="112"/>
      <c r="G67" s="112"/>
      <c r="H67" s="112"/>
      <c r="I67" s="112"/>
      <c r="J67" s="112"/>
      <c r="K67" s="112"/>
      <c r="L67" s="112"/>
      <c r="M67" s="112"/>
      <c r="N67" s="112"/>
      <c r="O67" s="112"/>
      <c r="P67" s="112"/>
      <c r="Q67" s="113"/>
      <c r="R67" s="260"/>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2"/>
    </row>
    <row r="68" spans="3:53" ht="6.75" customHeight="1">
      <c r="C68" s="114"/>
      <c r="D68" s="115"/>
      <c r="E68" s="115"/>
      <c r="F68" s="115"/>
      <c r="G68" s="115"/>
      <c r="H68" s="115"/>
      <c r="I68" s="115"/>
      <c r="J68" s="115"/>
      <c r="K68" s="115"/>
      <c r="L68" s="115"/>
      <c r="M68" s="115"/>
      <c r="N68" s="115"/>
      <c r="O68" s="115"/>
      <c r="P68" s="115"/>
      <c r="Q68" s="116"/>
      <c r="R68" s="263"/>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5"/>
    </row>
    <row r="69" spans="3:53" ht="6.75" customHeight="1">
      <c r="C69" s="108"/>
      <c r="D69" s="109"/>
      <c r="E69" s="109"/>
      <c r="F69" s="109"/>
      <c r="G69" s="109"/>
      <c r="H69" s="109"/>
      <c r="I69" s="109"/>
      <c r="J69" s="109"/>
      <c r="K69" s="109"/>
      <c r="L69" s="109"/>
      <c r="M69" s="109"/>
      <c r="N69" s="109"/>
      <c r="O69" s="109"/>
      <c r="P69" s="109"/>
      <c r="Q69" s="110"/>
      <c r="R69" s="257"/>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9"/>
    </row>
    <row r="70" spans="3:53" ht="13.5">
      <c r="C70" s="111"/>
      <c r="D70" s="112" t="s">
        <v>255</v>
      </c>
      <c r="E70" s="112"/>
      <c r="F70" s="112"/>
      <c r="G70" s="112"/>
      <c r="H70" s="112"/>
      <c r="I70" s="112"/>
      <c r="J70" s="112"/>
      <c r="K70" s="112"/>
      <c r="L70" s="112"/>
      <c r="M70" s="112"/>
      <c r="N70" s="112"/>
      <c r="O70" s="112"/>
      <c r="P70" s="112"/>
      <c r="Q70" s="113"/>
      <c r="R70" s="260"/>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2"/>
    </row>
    <row r="71" spans="3:53" ht="6.75" customHeight="1">
      <c r="C71" s="114"/>
      <c r="D71" s="115"/>
      <c r="E71" s="115"/>
      <c r="F71" s="115"/>
      <c r="G71" s="115"/>
      <c r="H71" s="115"/>
      <c r="I71" s="115"/>
      <c r="J71" s="115"/>
      <c r="K71" s="115"/>
      <c r="L71" s="115"/>
      <c r="M71" s="115"/>
      <c r="N71" s="115"/>
      <c r="O71" s="115"/>
      <c r="P71" s="115"/>
      <c r="Q71" s="116"/>
      <c r="R71" s="263"/>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5"/>
    </row>
    <row r="72" spans="3:53" ht="6.75" customHeight="1">
      <c r="C72" s="108"/>
      <c r="D72" s="109"/>
      <c r="E72" s="109"/>
      <c r="F72" s="109"/>
      <c r="G72" s="109"/>
      <c r="H72" s="109"/>
      <c r="I72" s="109"/>
      <c r="J72" s="109"/>
      <c r="K72" s="109"/>
      <c r="L72" s="109"/>
      <c r="M72" s="109"/>
      <c r="N72" s="109"/>
      <c r="O72" s="109"/>
      <c r="P72" s="109"/>
      <c r="Q72" s="110"/>
      <c r="R72" s="124"/>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8"/>
    </row>
    <row r="73" spans="3:53" ht="13.5">
      <c r="C73" s="111"/>
      <c r="D73" s="112" t="s">
        <v>256</v>
      </c>
      <c r="E73" s="112"/>
      <c r="F73" s="112"/>
      <c r="G73" s="112"/>
      <c r="H73" s="112"/>
      <c r="I73" s="112"/>
      <c r="J73" s="112"/>
      <c r="K73" s="112"/>
      <c r="L73" s="112"/>
      <c r="M73" s="112"/>
      <c r="N73" s="112"/>
      <c r="O73" s="112"/>
      <c r="P73" s="112"/>
      <c r="Q73" s="113"/>
      <c r="R73" s="125"/>
      <c r="S73" s="104" t="s">
        <v>257</v>
      </c>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21"/>
    </row>
    <row r="74" spans="3:53" ht="13.5">
      <c r="C74" s="111"/>
      <c r="D74" s="112"/>
      <c r="E74" s="112"/>
      <c r="F74" s="112"/>
      <c r="G74" s="112"/>
      <c r="H74" s="112"/>
      <c r="I74" s="112"/>
      <c r="J74" s="112"/>
      <c r="K74" s="112"/>
      <c r="L74" s="112"/>
      <c r="M74" s="112"/>
      <c r="N74" s="112"/>
      <c r="O74" s="112"/>
      <c r="P74" s="112"/>
      <c r="Q74" s="113"/>
      <c r="R74" s="125"/>
      <c r="S74" s="119" t="s">
        <v>258</v>
      </c>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21"/>
    </row>
    <row r="75" spans="3:53" ht="6.75" customHeight="1">
      <c r="C75" s="114"/>
      <c r="D75" s="115"/>
      <c r="E75" s="115"/>
      <c r="F75" s="115"/>
      <c r="G75" s="115"/>
      <c r="H75" s="115"/>
      <c r="I75" s="115"/>
      <c r="J75" s="115"/>
      <c r="K75" s="115"/>
      <c r="L75" s="115"/>
      <c r="M75" s="115"/>
      <c r="N75" s="115"/>
      <c r="O75" s="115"/>
      <c r="P75" s="115"/>
      <c r="Q75" s="116"/>
      <c r="R75" s="126"/>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3"/>
    </row>
    <row r="76" spans="3:53" ht="6.75" customHeight="1">
      <c r="C76" s="108"/>
      <c r="D76" s="109"/>
      <c r="E76" s="109"/>
      <c r="F76" s="109"/>
      <c r="G76" s="109"/>
      <c r="H76" s="109"/>
      <c r="I76" s="109"/>
      <c r="J76" s="109"/>
      <c r="K76" s="109"/>
      <c r="L76" s="109"/>
      <c r="M76" s="109"/>
      <c r="N76" s="109"/>
      <c r="O76" s="109"/>
      <c r="P76" s="109"/>
      <c r="Q76" s="110"/>
      <c r="R76" s="124"/>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8"/>
    </row>
    <row r="77" spans="3:53" ht="13.5">
      <c r="C77" s="111"/>
      <c r="D77" s="112" t="s">
        <v>259</v>
      </c>
      <c r="E77" s="112"/>
      <c r="F77" s="112"/>
      <c r="G77" s="112"/>
      <c r="H77" s="112"/>
      <c r="I77" s="112"/>
      <c r="J77" s="112"/>
      <c r="K77" s="112"/>
      <c r="L77" s="112"/>
      <c r="M77" s="112"/>
      <c r="N77" s="112"/>
      <c r="O77" s="112"/>
      <c r="P77" s="112"/>
      <c r="Q77" s="113"/>
      <c r="R77" s="125"/>
      <c r="S77" s="119" t="s">
        <v>260</v>
      </c>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21"/>
    </row>
    <row r="78" spans="3:53" ht="6.75" customHeight="1">
      <c r="C78" s="114"/>
      <c r="D78" s="115"/>
      <c r="E78" s="115"/>
      <c r="F78" s="115"/>
      <c r="G78" s="115"/>
      <c r="H78" s="115"/>
      <c r="I78" s="115"/>
      <c r="J78" s="115"/>
      <c r="K78" s="115"/>
      <c r="L78" s="115"/>
      <c r="M78" s="115"/>
      <c r="N78" s="115"/>
      <c r="O78" s="115"/>
      <c r="P78" s="115"/>
      <c r="Q78" s="116"/>
      <c r="R78" s="126"/>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3"/>
    </row>
    <row r="79" spans="3:53" ht="6.75" customHeight="1">
      <c r="C79" s="108"/>
      <c r="D79" s="109"/>
      <c r="E79" s="109"/>
      <c r="F79" s="109"/>
      <c r="G79" s="109"/>
      <c r="H79" s="109"/>
      <c r="I79" s="109"/>
      <c r="J79" s="109"/>
      <c r="K79" s="109"/>
      <c r="L79" s="109"/>
      <c r="M79" s="109"/>
      <c r="N79" s="109"/>
      <c r="O79" s="109"/>
      <c r="P79" s="109"/>
      <c r="Q79" s="110"/>
      <c r="R79" s="257"/>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59"/>
    </row>
    <row r="80" spans="3:53" ht="13.5">
      <c r="C80" s="111"/>
      <c r="D80" s="112" t="s">
        <v>235</v>
      </c>
      <c r="E80" s="112"/>
      <c r="F80" s="112"/>
      <c r="G80" s="112"/>
      <c r="H80" s="112"/>
      <c r="I80" s="112"/>
      <c r="J80" s="112"/>
      <c r="K80" s="112"/>
      <c r="L80" s="112"/>
      <c r="M80" s="112"/>
      <c r="N80" s="112"/>
      <c r="O80" s="112"/>
      <c r="P80" s="112"/>
      <c r="Q80" s="113"/>
      <c r="R80" s="260"/>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2"/>
    </row>
    <row r="81" spans="3:53" ht="6.75" customHeight="1">
      <c r="C81" s="114"/>
      <c r="D81" s="115"/>
      <c r="E81" s="115"/>
      <c r="F81" s="115"/>
      <c r="G81" s="115"/>
      <c r="H81" s="115"/>
      <c r="I81" s="115"/>
      <c r="J81" s="115"/>
      <c r="K81" s="115"/>
      <c r="L81" s="115"/>
      <c r="M81" s="115"/>
      <c r="N81" s="115"/>
      <c r="O81" s="115"/>
      <c r="P81" s="115"/>
      <c r="Q81" s="116"/>
      <c r="R81" s="263"/>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5"/>
    </row>
  </sheetData>
  <sheetProtection/>
  <mergeCells count="9">
    <mergeCell ref="R66:BA68"/>
    <mergeCell ref="R69:BA71"/>
    <mergeCell ref="R79:BA81"/>
    <mergeCell ref="R8:BA10"/>
    <mergeCell ref="R11:BA13"/>
    <mergeCell ref="R19:BA21"/>
    <mergeCell ref="R22:BA24"/>
    <mergeCell ref="R41:BA43"/>
    <mergeCell ref="R44:BA46"/>
  </mergeCells>
  <printOptions/>
  <pageMargins left="0.7" right="0.7" top="0.75" bottom="0.75"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FF0000"/>
  </sheetPr>
  <dimension ref="A1:BA47"/>
  <sheetViews>
    <sheetView view="pageBreakPreview" zoomScaleSheetLayoutView="100" zoomScalePageLayoutView="0" workbookViewId="0" topLeftCell="A1">
      <selection activeCell="BA49" sqref="BA49"/>
    </sheetView>
  </sheetViews>
  <sheetFormatPr defaultColWidth="1.875" defaultRowHeight="13.5"/>
  <cols>
    <col min="1" max="16384" width="1.875" style="104" customWidth="1"/>
  </cols>
  <sheetData>
    <row r="1" ht="13.5">
      <c r="A1" s="104" t="s">
        <v>261</v>
      </c>
    </row>
    <row r="2" spans="2:53" ht="17.25">
      <c r="B2" s="295" t="s">
        <v>262</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row>
    <row r="3" spans="2:53" ht="14.25">
      <c r="B3" s="296" t="s">
        <v>263</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row>
    <row r="5" spans="25:53" ht="22.5" customHeight="1">
      <c r="Y5" s="104" t="s">
        <v>107</v>
      </c>
      <c r="AF5" s="104" t="s">
        <v>264</v>
      </c>
      <c r="AH5" s="297"/>
      <c r="AI5" s="297"/>
      <c r="AJ5" s="297"/>
      <c r="AK5" s="297"/>
      <c r="AL5" s="297"/>
      <c r="AM5" s="297"/>
      <c r="AN5" s="297"/>
      <c r="AO5" s="297"/>
      <c r="AP5" s="297"/>
      <c r="AQ5" s="297"/>
      <c r="AR5" s="297"/>
      <c r="AS5" s="297"/>
      <c r="AT5" s="297"/>
      <c r="AU5" s="297"/>
      <c r="AV5" s="297"/>
      <c r="AW5" s="297"/>
      <c r="AX5" s="297"/>
      <c r="AY5" s="297"/>
      <c r="AZ5" s="297"/>
      <c r="BA5" s="297"/>
    </row>
    <row r="6" spans="25:53" ht="22.5" customHeight="1">
      <c r="Y6" s="104" t="s">
        <v>110</v>
      </c>
      <c r="AF6" s="104" t="s">
        <v>264</v>
      </c>
      <c r="AH6" s="297"/>
      <c r="AI6" s="297"/>
      <c r="AJ6" s="297"/>
      <c r="AK6" s="297"/>
      <c r="AL6" s="297"/>
      <c r="AM6" s="297"/>
      <c r="AN6" s="297"/>
      <c r="AO6" s="297"/>
      <c r="AP6" s="297"/>
      <c r="AQ6" s="297"/>
      <c r="AR6" s="297"/>
      <c r="AS6" s="297"/>
      <c r="AT6" s="297"/>
      <c r="AU6" s="297"/>
      <c r="AV6" s="297"/>
      <c r="AW6" s="297"/>
      <c r="AX6" s="297"/>
      <c r="AY6" s="297"/>
      <c r="AZ6" s="297"/>
      <c r="BA6" s="297"/>
    </row>
    <row r="8" spans="2:4" ht="22.5" customHeight="1">
      <c r="B8" s="276" t="s">
        <v>265</v>
      </c>
      <c r="C8" s="276"/>
      <c r="D8" s="127" t="s">
        <v>266</v>
      </c>
    </row>
    <row r="9" ht="13.5">
      <c r="E9" s="104" t="s">
        <v>267</v>
      </c>
    </row>
    <row r="10" ht="13.5">
      <c r="D10" s="104" t="s">
        <v>268</v>
      </c>
    </row>
    <row r="11" ht="22.5" customHeight="1"/>
    <row r="12" ht="22.5" customHeight="1"/>
    <row r="13" ht="22.5" customHeight="1"/>
    <row r="14" ht="22.5" customHeight="1" thickBot="1">
      <c r="E14" s="104" t="s">
        <v>115</v>
      </c>
    </row>
    <row r="15" spans="5:50" ht="30" customHeight="1">
      <c r="E15" s="277" t="s">
        <v>116</v>
      </c>
      <c r="F15" s="278"/>
      <c r="G15" s="279"/>
      <c r="H15" s="277" t="s">
        <v>117</v>
      </c>
      <c r="I15" s="278"/>
      <c r="J15" s="279"/>
      <c r="K15" s="277" t="s">
        <v>118</v>
      </c>
      <c r="L15" s="278"/>
      <c r="M15" s="279"/>
      <c r="N15" s="277" t="s">
        <v>119</v>
      </c>
      <c r="O15" s="278"/>
      <c r="P15" s="279"/>
      <c r="Q15" s="277" t="s">
        <v>120</v>
      </c>
      <c r="R15" s="278"/>
      <c r="S15" s="279"/>
      <c r="T15" s="277" t="s">
        <v>121</v>
      </c>
      <c r="U15" s="278"/>
      <c r="V15" s="279"/>
      <c r="W15" s="277" t="s">
        <v>122</v>
      </c>
      <c r="X15" s="278"/>
      <c r="Y15" s="279"/>
      <c r="Z15" s="277" t="s">
        <v>123</v>
      </c>
      <c r="AA15" s="278"/>
      <c r="AB15" s="279"/>
      <c r="AC15" s="277" t="s">
        <v>124</v>
      </c>
      <c r="AD15" s="278"/>
      <c r="AE15" s="279"/>
      <c r="AF15" s="277" t="s">
        <v>125</v>
      </c>
      <c r="AG15" s="278"/>
      <c r="AH15" s="279"/>
      <c r="AI15" s="277" t="s">
        <v>126</v>
      </c>
      <c r="AJ15" s="278"/>
      <c r="AK15" s="279"/>
      <c r="AL15" s="277" t="s">
        <v>127</v>
      </c>
      <c r="AM15" s="278"/>
      <c r="AN15" s="279"/>
      <c r="AO15" s="289" t="s">
        <v>128</v>
      </c>
      <c r="AP15" s="290"/>
      <c r="AQ15" s="290"/>
      <c r="AR15" s="291"/>
      <c r="AS15" s="292" t="s">
        <v>129</v>
      </c>
      <c r="AT15" s="293"/>
      <c r="AU15" s="293"/>
      <c r="AV15" s="293"/>
      <c r="AW15" s="293"/>
      <c r="AX15" s="294"/>
    </row>
    <row r="16" spans="5:50" ht="33.75" customHeight="1" thickBot="1">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75"/>
      <c r="AM16" s="275"/>
      <c r="AN16" s="275"/>
      <c r="AO16" s="269"/>
      <c r="AP16" s="269"/>
      <c r="AQ16" s="269"/>
      <c r="AR16" s="270"/>
      <c r="AS16" s="271"/>
      <c r="AT16" s="272"/>
      <c r="AU16" s="272"/>
      <c r="AV16" s="273"/>
      <c r="AW16" s="283" t="s">
        <v>85</v>
      </c>
      <c r="AX16" s="284"/>
    </row>
    <row r="17" spans="40:50" ht="22.5" customHeight="1">
      <c r="AN17" s="128" t="s">
        <v>130</v>
      </c>
      <c r="AO17" s="285"/>
      <c r="AP17" s="285"/>
      <c r="AQ17" s="285"/>
      <c r="AR17" s="285"/>
      <c r="AS17" s="274" t="s">
        <v>269</v>
      </c>
      <c r="AT17" s="274"/>
      <c r="AU17" s="274"/>
      <c r="AV17" s="274" t="s">
        <v>270</v>
      </c>
      <c r="AW17" s="274"/>
      <c r="AX17" s="274"/>
    </row>
    <row r="19" spans="2:4" ht="22.5" customHeight="1">
      <c r="B19" s="276" t="s">
        <v>271</v>
      </c>
      <c r="C19" s="276"/>
      <c r="D19" s="127" t="s">
        <v>272</v>
      </c>
    </row>
    <row r="20" ht="13.5">
      <c r="E20" s="104" t="s">
        <v>273</v>
      </c>
    </row>
    <row r="21" ht="13.5">
      <c r="D21" s="104" t="s">
        <v>274</v>
      </c>
    </row>
    <row r="22" ht="22.5" customHeight="1"/>
    <row r="23" ht="22.5" customHeight="1"/>
    <row r="24" ht="22.5" customHeight="1"/>
    <row r="25" ht="22.5" customHeight="1" thickBot="1">
      <c r="D25" s="104" t="s">
        <v>115</v>
      </c>
    </row>
    <row r="26" spans="5:23" ht="30" customHeight="1">
      <c r="E26" s="286" t="s">
        <v>275</v>
      </c>
      <c r="F26" s="287"/>
      <c r="G26" s="288"/>
      <c r="H26" s="286" t="s">
        <v>275</v>
      </c>
      <c r="I26" s="287"/>
      <c r="J26" s="288"/>
      <c r="K26" s="286" t="s">
        <v>275</v>
      </c>
      <c r="L26" s="287"/>
      <c r="M26" s="288"/>
      <c r="N26" s="289" t="s">
        <v>128</v>
      </c>
      <c r="O26" s="290"/>
      <c r="P26" s="290"/>
      <c r="Q26" s="291"/>
      <c r="R26" s="292" t="s">
        <v>129</v>
      </c>
      <c r="S26" s="293"/>
      <c r="T26" s="293"/>
      <c r="U26" s="293"/>
      <c r="V26" s="293"/>
      <c r="W26" s="294"/>
    </row>
    <row r="27" spans="5:23" ht="33.75" customHeight="1" thickBot="1">
      <c r="E27" s="267"/>
      <c r="F27" s="267"/>
      <c r="G27" s="267"/>
      <c r="H27" s="267"/>
      <c r="I27" s="267"/>
      <c r="J27" s="267"/>
      <c r="K27" s="268"/>
      <c r="L27" s="268"/>
      <c r="M27" s="268"/>
      <c r="N27" s="269"/>
      <c r="O27" s="269"/>
      <c r="P27" s="269"/>
      <c r="Q27" s="270"/>
      <c r="R27" s="271"/>
      <c r="S27" s="272"/>
      <c r="T27" s="272"/>
      <c r="U27" s="273"/>
      <c r="V27" s="283" t="s">
        <v>85</v>
      </c>
      <c r="W27" s="284"/>
    </row>
    <row r="32" spans="2:4" ht="22.5" customHeight="1">
      <c r="B32" s="276" t="s">
        <v>271</v>
      </c>
      <c r="C32" s="276"/>
      <c r="D32" s="127" t="s">
        <v>276</v>
      </c>
    </row>
    <row r="33" spans="3:53" ht="22.5" customHeight="1">
      <c r="C33" s="129"/>
      <c r="D33" s="266" t="s">
        <v>107</v>
      </c>
      <c r="E33" s="266"/>
      <c r="F33" s="266"/>
      <c r="G33" s="266"/>
      <c r="H33" s="266"/>
      <c r="I33" s="266"/>
      <c r="J33" s="266"/>
      <c r="K33" s="266"/>
      <c r="L33" s="266"/>
      <c r="M33" s="266"/>
      <c r="N33" s="266"/>
      <c r="O33" s="266"/>
      <c r="P33" s="266"/>
      <c r="Q33" s="266"/>
      <c r="R33" s="266"/>
      <c r="S33" s="266"/>
      <c r="T33" s="266"/>
      <c r="U33" s="266"/>
      <c r="V33" s="130"/>
      <c r="W33" s="129"/>
      <c r="X33" s="266" t="s">
        <v>277</v>
      </c>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130"/>
    </row>
    <row r="34" spans="3:53" ht="22.5" customHeight="1">
      <c r="C34" s="129"/>
      <c r="D34" s="131" t="s">
        <v>278</v>
      </c>
      <c r="E34" s="131"/>
      <c r="F34" s="131"/>
      <c r="G34" s="131"/>
      <c r="H34" s="131"/>
      <c r="I34" s="131"/>
      <c r="J34" s="131"/>
      <c r="K34" s="131"/>
      <c r="L34" s="131"/>
      <c r="M34" s="131"/>
      <c r="N34" s="131"/>
      <c r="O34" s="131"/>
      <c r="P34" s="131"/>
      <c r="Q34" s="131"/>
      <c r="R34" s="131"/>
      <c r="S34" s="131"/>
      <c r="T34" s="131"/>
      <c r="U34" s="131"/>
      <c r="V34" s="130"/>
      <c r="W34" s="129"/>
      <c r="X34" s="131" t="s">
        <v>279</v>
      </c>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0"/>
    </row>
    <row r="35" spans="3:53" ht="22.5" customHeight="1">
      <c r="C35" s="129"/>
      <c r="D35" s="131" t="s">
        <v>280</v>
      </c>
      <c r="E35" s="131"/>
      <c r="F35" s="131"/>
      <c r="G35" s="131"/>
      <c r="H35" s="131"/>
      <c r="I35" s="131"/>
      <c r="J35" s="131"/>
      <c r="K35" s="131"/>
      <c r="L35" s="131"/>
      <c r="M35" s="131"/>
      <c r="N35" s="131"/>
      <c r="O35" s="131"/>
      <c r="P35" s="131"/>
      <c r="Q35" s="131"/>
      <c r="R35" s="131"/>
      <c r="S35" s="131"/>
      <c r="T35" s="131"/>
      <c r="U35" s="131"/>
      <c r="V35" s="130"/>
      <c r="W35" s="129"/>
      <c r="X35" s="132" t="s">
        <v>281</v>
      </c>
      <c r="Y35" s="133"/>
      <c r="Z35" s="133"/>
      <c r="AA35" s="133"/>
      <c r="AB35" s="133"/>
      <c r="AC35" s="133"/>
      <c r="AD35" s="133"/>
      <c r="AE35" s="133"/>
      <c r="AF35" s="133"/>
      <c r="AG35" s="133"/>
      <c r="AH35" s="133"/>
      <c r="AI35" s="133"/>
      <c r="AJ35" s="133"/>
      <c r="AK35" s="133"/>
      <c r="AL35" s="133"/>
      <c r="AM35" s="133"/>
      <c r="AN35" s="133"/>
      <c r="AO35" s="131"/>
      <c r="AP35" s="131"/>
      <c r="AQ35" s="131"/>
      <c r="AR35" s="131"/>
      <c r="AS35" s="131"/>
      <c r="AT35" s="131"/>
      <c r="AU35" s="131"/>
      <c r="AV35" s="131"/>
      <c r="AW35" s="131"/>
      <c r="AX35" s="131"/>
      <c r="AY35" s="131"/>
      <c r="AZ35" s="131"/>
      <c r="BA35" s="130"/>
    </row>
    <row r="36" spans="3:53" ht="22.5" customHeight="1">
      <c r="C36" s="129"/>
      <c r="D36" s="131" t="s">
        <v>282</v>
      </c>
      <c r="E36" s="131"/>
      <c r="F36" s="131"/>
      <c r="G36" s="131"/>
      <c r="H36" s="131"/>
      <c r="I36" s="131"/>
      <c r="J36" s="131"/>
      <c r="K36" s="131"/>
      <c r="L36" s="131"/>
      <c r="M36" s="131"/>
      <c r="N36" s="131"/>
      <c r="O36" s="131"/>
      <c r="P36" s="131"/>
      <c r="Q36" s="131"/>
      <c r="R36" s="131"/>
      <c r="S36" s="131"/>
      <c r="T36" s="131"/>
      <c r="U36" s="131"/>
      <c r="V36" s="130"/>
      <c r="W36" s="114"/>
      <c r="X36" s="132" t="s">
        <v>281</v>
      </c>
      <c r="Y36" s="134"/>
      <c r="Z36" s="134"/>
      <c r="AA36" s="134"/>
      <c r="AB36" s="134"/>
      <c r="AC36" s="134"/>
      <c r="AD36" s="134"/>
      <c r="AE36" s="134"/>
      <c r="AF36" s="134"/>
      <c r="AG36" s="134"/>
      <c r="AH36" s="134"/>
      <c r="AI36" s="134"/>
      <c r="AJ36" s="134"/>
      <c r="AK36" s="134"/>
      <c r="AL36" s="134"/>
      <c r="AM36" s="134"/>
      <c r="AN36" s="134"/>
      <c r="AO36" s="115"/>
      <c r="AP36" s="115"/>
      <c r="AQ36" s="115"/>
      <c r="AR36" s="115"/>
      <c r="AS36" s="115"/>
      <c r="AT36" s="115"/>
      <c r="AU36" s="115"/>
      <c r="AV36" s="115"/>
      <c r="AW36" s="115"/>
      <c r="AX36" s="115"/>
      <c r="AY36" s="115"/>
      <c r="AZ36" s="115"/>
      <c r="BA36" s="116"/>
    </row>
    <row r="37" spans="3:53" ht="22.5" customHeight="1">
      <c r="C37" s="129"/>
      <c r="D37" s="131" t="s">
        <v>283</v>
      </c>
      <c r="E37" s="131"/>
      <c r="F37" s="131"/>
      <c r="G37" s="131"/>
      <c r="H37" s="131"/>
      <c r="I37" s="131"/>
      <c r="J37" s="131"/>
      <c r="K37" s="131"/>
      <c r="L37" s="131"/>
      <c r="M37" s="131"/>
      <c r="N37" s="131"/>
      <c r="O37" s="131"/>
      <c r="P37" s="131"/>
      <c r="Q37" s="131"/>
      <c r="R37" s="131"/>
      <c r="S37" s="131"/>
      <c r="T37" s="131"/>
      <c r="U37" s="131"/>
      <c r="V37" s="130"/>
      <c r="W37" s="114"/>
      <c r="X37" s="132" t="s">
        <v>281</v>
      </c>
      <c r="Y37" s="134"/>
      <c r="Z37" s="134"/>
      <c r="AA37" s="134"/>
      <c r="AB37" s="134"/>
      <c r="AC37" s="134"/>
      <c r="AD37" s="134"/>
      <c r="AE37" s="134"/>
      <c r="AF37" s="134"/>
      <c r="AG37" s="134"/>
      <c r="AH37" s="134"/>
      <c r="AI37" s="134"/>
      <c r="AJ37" s="134"/>
      <c r="AK37" s="134"/>
      <c r="AL37" s="134"/>
      <c r="AM37" s="134"/>
      <c r="AN37" s="134"/>
      <c r="AO37" s="115"/>
      <c r="AP37" s="115"/>
      <c r="AQ37" s="115"/>
      <c r="AR37" s="115"/>
      <c r="AS37" s="115"/>
      <c r="AT37" s="115"/>
      <c r="AU37" s="115"/>
      <c r="AV37" s="115"/>
      <c r="AW37" s="115"/>
      <c r="AX37" s="115"/>
      <c r="AY37" s="115"/>
      <c r="AZ37" s="115"/>
      <c r="BA37" s="116"/>
    </row>
    <row r="38" spans="3:53" ht="22.5" customHeight="1">
      <c r="C38" s="129"/>
      <c r="D38" s="131" t="s">
        <v>284</v>
      </c>
      <c r="E38" s="131"/>
      <c r="F38" s="131"/>
      <c r="G38" s="131"/>
      <c r="H38" s="131"/>
      <c r="I38" s="131"/>
      <c r="J38" s="131"/>
      <c r="K38" s="131"/>
      <c r="L38" s="131"/>
      <c r="M38" s="131"/>
      <c r="N38" s="131"/>
      <c r="O38" s="131"/>
      <c r="P38" s="131"/>
      <c r="Q38" s="131"/>
      <c r="R38" s="131"/>
      <c r="S38" s="131"/>
      <c r="T38" s="131"/>
      <c r="U38" s="131"/>
      <c r="V38" s="130"/>
      <c r="W38" s="129"/>
      <c r="X38" s="131" t="s">
        <v>285</v>
      </c>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0"/>
    </row>
    <row r="39" spans="3:53" ht="22.5" customHeight="1">
      <c r="C39" s="129"/>
      <c r="D39" s="131" t="s">
        <v>286</v>
      </c>
      <c r="E39" s="131"/>
      <c r="F39" s="131"/>
      <c r="G39" s="131"/>
      <c r="H39" s="131"/>
      <c r="I39" s="131"/>
      <c r="J39" s="131"/>
      <c r="K39" s="131"/>
      <c r="L39" s="131"/>
      <c r="M39" s="131"/>
      <c r="N39" s="131"/>
      <c r="O39" s="131"/>
      <c r="P39" s="131"/>
      <c r="Q39" s="131"/>
      <c r="R39" s="131"/>
      <c r="S39" s="131"/>
      <c r="T39" s="131"/>
      <c r="U39" s="131"/>
      <c r="V39" s="130"/>
      <c r="W39" s="129"/>
      <c r="X39" s="131" t="s">
        <v>287</v>
      </c>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0"/>
    </row>
    <row r="40" spans="3:53" ht="22.5" customHeight="1">
      <c r="C40" s="129"/>
      <c r="D40" s="131" t="s">
        <v>102</v>
      </c>
      <c r="E40" s="131"/>
      <c r="F40" s="131"/>
      <c r="G40" s="131"/>
      <c r="H40" s="131"/>
      <c r="I40" s="131"/>
      <c r="J40" s="131"/>
      <c r="K40" s="131"/>
      <c r="L40" s="131"/>
      <c r="M40" s="131"/>
      <c r="N40" s="131"/>
      <c r="O40" s="131"/>
      <c r="P40" s="131"/>
      <c r="Q40" s="131"/>
      <c r="R40" s="131"/>
      <c r="S40" s="131"/>
      <c r="T40" s="131"/>
      <c r="U40" s="131"/>
      <c r="V40" s="130"/>
      <c r="W40" s="129"/>
      <c r="X40" s="131" t="s">
        <v>288</v>
      </c>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0"/>
    </row>
    <row r="41" spans="3:53" ht="22.5" customHeight="1">
      <c r="C41" s="129"/>
      <c r="D41" s="131" t="s">
        <v>289</v>
      </c>
      <c r="E41" s="131"/>
      <c r="F41" s="131"/>
      <c r="G41" s="131"/>
      <c r="H41" s="131"/>
      <c r="I41" s="131"/>
      <c r="J41" s="131"/>
      <c r="K41" s="131"/>
      <c r="L41" s="131"/>
      <c r="M41" s="131"/>
      <c r="N41" s="131"/>
      <c r="O41" s="131"/>
      <c r="P41" s="131"/>
      <c r="Q41" s="131"/>
      <c r="R41" s="131"/>
      <c r="S41" s="131"/>
      <c r="T41" s="131"/>
      <c r="U41" s="131"/>
      <c r="V41" s="130"/>
      <c r="W41" s="129"/>
      <c r="X41" s="131" t="s">
        <v>287</v>
      </c>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0"/>
    </row>
    <row r="42" spans="3:53" ht="22.5" customHeight="1">
      <c r="C42" s="129"/>
      <c r="D42" s="131" t="s">
        <v>290</v>
      </c>
      <c r="E42" s="131"/>
      <c r="F42" s="131"/>
      <c r="G42" s="131"/>
      <c r="H42" s="131"/>
      <c r="I42" s="131"/>
      <c r="J42" s="131"/>
      <c r="K42" s="131"/>
      <c r="L42" s="131"/>
      <c r="M42" s="131"/>
      <c r="N42" s="131"/>
      <c r="O42" s="131"/>
      <c r="P42" s="131"/>
      <c r="Q42" s="131"/>
      <c r="R42" s="131"/>
      <c r="S42" s="131"/>
      <c r="T42" s="131"/>
      <c r="U42" s="131"/>
      <c r="V42" s="130"/>
      <c r="W42" s="129"/>
      <c r="X42" s="131" t="s">
        <v>291</v>
      </c>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0"/>
    </row>
    <row r="43" spans="3:53" ht="22.5" customHeight="1">
      <c r="C43" s="129"/>
      <c r="D43" s="131" t="s">
        <v>292</v>
      </c>
      <c r="E43" s="131"/>
      <c r="F43" s="131"/>
      <c r="G43" s="131"/>
      <c r="H43" s="131"/>
      <c r="I43" s="131"/>
      <c r="J43" s="131"/>
      <c r="K43" s="131"/>
      <c r="L43" s="131"/>
      <c r="M43" s="131"/>
      <c r="N43" s="131"/>
      <c r="O43" s="131"/>
      <c r="P43" s="131"/>
      <c r="Q43" s="131"/>
      <c r="R43" s="131"/>
      <c r="S43" s="131"/>
      <c r="T43" s="131"/>
      <c r="U43" s="131"/>
      <c r="V43" s="130"/>
      <c r="W43" s="129"/>
      <c r="X43" s="131" t="s">
        <v>281</v>
      </c>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0"/>
    </row>
    <row r="44" spans="3:53" ht="22.5" customHeight="1">
      <c r="C44" s="129"/>
      <c r="D44" s="131" t="s">
        <v>89</v>
      </c>
      <c r="E44" s="131"/>
      <c r="F44" s="131"/>
      <c r="G44" s="131"/>
      <c r="H44" s="131"/>
      <c r="I44" s="131"/>
      <c r="J44" s="131"/>
      <c r="K44" s="131"/>
      <c r="L44" s="131"/>
      <c r="M44" s="131"/>
      <c r="N44" s="131"/>
      <c r="O44" s="131"/>
      <c r="P44" s="131"/>
      <c r="Q44" s="131"/>
      <c r="R44" s="131"/>
      <c r="S44" s="131"/>
      <c r="T44" s="131"/>
      <c r="U44" s="131"/>
      <c r="V44" s="130"/>
      <c r="W44" s="129"/>
      <c r="X44" s="131" t="s">
        <v>281</v>
      </c>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0"/>
    </row>
    <row r="45" spans="3:53" ht="22.5" customHeight="1">
      <c r="C45" s="129"/>
      <c r="D45" s="131" t="s">
        <v>43</v>
      </c>
      <c r="E45" s="131"/>
      <c r="F45" s="131"/>
      <c r="G45" s="131"/>
      <c r="H45" s="131"/>
      <c r="I45" s="131"/>
      <c r="J45" s="131"/>
      <c r="K45" s="131"/>
      <c r="L45" s="131"/>
      <c r="M45" s="131"/>
      <c r="N45" s="131"/>
      <c r="O45" s="131"/>
      <c r="P45" s="131"/>
      <c r="Q45" s="131"/>
      <c r="R45" s="131"/>
      <c r="S45" s="131"/>
      <c r="T45" s="131"/>
      <c r="U45" s="131"/>
      <c r="V45" s="130"/>
      <c r="W45" s="129"/>
      <c r="X45" s="131" t="s">
        <v>293</v>
      </c>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0"/>
    </row>
    <row r="46" spans="3:53" ht="22.5" customHeight="1">
      <c r="C46" s="135"/>
      <c r="D46" s="136" t="s">
        <v>294</v>
      </c>
      <c r="E46" s="136"/>
      <c r="F46" s="136"/>
      <c r="G46" s="136"/>
      <c r="H46" s="136"/>
      <c r="I46" s="136"/>
      <c r="J46" s="136"/>
      <c r="K46" s="136"/>
      <c r="L46" s="136"/>
      <c r="M46" s="136"/>
      <c r="N46" s="136"/>
      <c r="O46" s="136"/>
      <c r="P46" s="136"/>
      <c r="Q46" s="136"/>
      <c r="R46" s="136"/>
      <c r="S46" s="136"/>
      <c r="T46" s="136"/>
      <c r="U46" s="136"/>
      <c r="V46" s="137"/>
      <c r="W46" s="280"/>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2"/>
    </row>
    <row r="47" spans="3:53" ht="22.5" customHeight="1">
      <c r="C47" s="135"/>
      <c r="D47" s="136" t="s">
        <v>340</v>
      </c>
      <c r="E47" s="136"/>
      <c r="F47" s="136"/>
      <c r="G47" s="136"/>
      <c r="H47" s="136"/>
      <c r="I47" s="136"/>
      <c r="J47" s="136"/>
      <c r="K47" s="136"/>
      <c r="L47" s="136"/>
      <c r="M47" s="136"/>
      <c r="N47" s="136"/>
      <c r="O47" s="136"/>
      <c r="P47" s="136"/>
      <c r="Q47" s="136"/>
      <c r="R47" s="136"/>
      <c r="S47" s="136"/>
      <c r="T47" s="136"/>
      <c r="U47" s="136"/>
      <c r="V47" s="137"/>
      <c r="W47" s="280"/>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2"/>
    </row>
    <row r="48" ht="22.5" customHeight="1"/>
    <row r="49" ht="22.5" customHeight="1"/>
    <row r="50" ht="22.5" customHeight="1"/>
    <row r="51" ht="22.5" customHeight="1"/>
  </sheetData>
  <sheetProtection/>
  <mergeCells count="54">
    <mergeCell ref="B2:BA2"/>
    <mergeCell ref="B3:BA3"/>
    <mergeCell ref="AH5:BA5"/>
    <mergeCell ref="AH6:BA6"/>
    <mergeCell ref="B8:C8"/>
    <mergeCell ref="E15:G15"/>
    <mergeCell ref="H15:J15"/>
    <mergeCell ref="K15:M15"/>
    <mergeCell ref="AO15:AR15"/>
    <mergeCell ref="AS15:AX15"/>
    <mergeCell ref="AC16:AE16"/>
    <mergeCell ref="E16:G16"/>
    <mergeCell ref="H16:J16"/>
    <mergeCell ref="K16:M16"/>
    <mergeCell ref="N16:P16"/>
    <mergeCell ref="Q16:S16"/>
    <mergeCell ref="T16:V16"/>
    <mergeCell ref="N15:P15"/>
    <mergeCell ref="AI15:AK15"/>
    <mergeCell ref="E26:G26"/>
    <mergeCell ref="H26:J26"/>
    <mergeCell ref="K26:M26"/>
    <mergeCell ref="N26:Q26"/>
    <mergeCell ref="R26:W26"/>
    <mergeCell ref="W16:Y16"/>
    <mergeCell ref="Q15:S15"/>
    <mergeCell ref="T15:V15"/>
    <mergeCell ref="AL15:AN15"/>
    <mergeCell ref="W15:Y15"/>
    <mergeCell ref="Z15:AB15"/>
    <mergeCell ref="AC15:AE15"/>
    <mergeCell ref="AF15:AH15"/>
    <mergeCell ref="W47:BA47"/>
    <mergeCell ref="W46:BA46"/>
    <mergeCell ref="V27:W27"/>
    <mergeCell ref="AW16:AX16"/>
    <mergeCell ref="AO17:AR17"/>
    <mergeCell ref="AS17:AU17"/>
    <mergeCell ref="AV17:AX17"/>
    <mergeCell ref="AO16:AR16"/>
    <mergeCell ref="AS16:AV16"/>
    <mergeCell ref="AL16:AN16"/>
    <mergeCell ref="B32:C32"/>
    <mergeCell ref="AF16:AH16"/>
    <mergeCell ref="AI16:AK16"/>
    <mergeCell ref="B19:C19"/>
    <mergeCell ref="Z16:AB16"/>
    <mergeCell ref="D33:U33"/>
    <mergeCell ref="X33:AZ33"/>
    <mergeCell ref="E27:G27"/>
    <mergeCell ref="H27:J27"/>
    <mergeCell ref="K27:M27"/>
    <mergeCell ref="N27:Q27"/>
    <mergeCell ref="R27:U27"/>
  </mergeCells>
  <printOptions/>
  <pageMargins left="0.7874015748031497" right="0.7874015748031497" top="0.7874015748031497" bottom="0.5905511811023623" header="0.5118110236220472" footer="0.5118110236220472"/>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BA44"/>
  <sheetViews>
    <sheetView view="pageBreakPreview" zoomScaleSheetLayoutView="100" zoomScalePageLayoutView="0" workbookViewId="0" topLeftCell="A25">
      <selection activeCell="BK43" sqref="BK43"/>
    </sheetView>
  </sheetViews>
  <sheetFormatPr defaultColWidth="1.875" defaultRowHeight="13.5"/>
  <cols>
    <col min="1" max="57" width="1.875" style="86" customWidth="1"/>
    <col min="58" max="58" width="4.50390625" style="86" bestFit="1" customWidth="1"/>
    <col min="59" max="59" width="22.75390625" style="86" bestFit="1" customWidth="1"/>
    <col min="60" max="16384" width="1.875" style="86" customWidth="1"/>
  </cols>
  <sheetData>
    <row r="1" ht="13.5">
      <c r="A1" s="86" t="s">
        <v>105</v>
      </c>
    </row>
    <row r="2" spans="2:53" ht="17.25">
      <c r="B2" s="298" t="s">
        <v>106</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row>
    <row r="4" spans="25:53" ht="22.5" customHeight="1">
      <c r="Y4" s="86" t="s">
        <v>107</v>
      </c>
      <c r="AF4" s="86" t="s">
        <v>108</v>
      </c>
      <c r="AH4" s="299" t="s">
        <v>109</v>
      </c>
      <c r="AI4" s="299"/>
      <c r="AJ4" s="299"/>
      <c r="AK4" s="299"/>
      <c r="AL4" s="299"/>
      <c r="AM4" s="299"/>
      <c r="AN4" s="299"/>
      <c r="AO4" s="299"/>
      <c r="AP4" s="299"/>
      <c r="AQ4" s="299"/>
      <c r="AR4" s="299"/>
      <c r="AS4" s="299"/>
      <c r="AT4" s="299"/>
      <c r="AU4" s="299"/>
      <c r="AV4" s="299"/>
      <c r="AW4" s="299"/>
      <c r="AX4" s="299"/>
      <c r="AY4" s="299"/>
      <c r="AZ4" s="299"/>
      <c r="BA4" s="299"/>
    </row>
    <row r="5" spans="25:53" ht="22.5" customHeight="1">
      <c r="Y5" s="86" t="s">
        <v>110</v>
      </c>
      <c r="AF5" s="86" t="s">
        <v>108</v>
      </c>
      <c r="AH5" s="299"/>
      <c r="AI5" s="299"/>
      <c r="AJ5" s="299"/>
      <c r="AK5" s="299"/>
      <c r="AL5" s="299"/>
      <c r="AM5" s="299"/>
      <c r="AN5" s="299"/>
      <c r="AO5" s="299"/>
      <c r="AP5" s="299"/>
      <c r="AQ5" s="299"/>
      <c r="AR5" s="299"/>
      <c r="AS5" s="299"/>
      <c r="AT5" s="299"/>
      <c r="AU5" s="299"/>
      <c r="AV5" s="299"/>
      <c r="AW5" s="299"/>
      <c r="AX5" s="299"/>
      <c r="AY5" s="299"/>
      <c r="AZ5" s="299"/>
      <c r="BA5" s="299"/>
    </row>
    <row r="7" spans="2:4" ht="22.5" customHeight="1">
      <c r="B7" s="300" t="s">
        <v>111</v>
      </c>
      <c r="C7" s="300"/>
      <c r="D7" s="88" t="s">
        <v>112</v>
      </c>
    </row>
    <row r="8" ht="22.5" customHeight="1">
      <c r="E8" s="86" t="s">
        <v>113</v>
      </c>
    </row>
    <row r="9" ht="22.5" customHeight="1">
      <c r="D9" s="86" t="s">
        <v>114</v>
      </c>
    </row>
    <row r="10" ht="22.5" customHeight="1"/>
    <row r="11" ht="22.5" customHeight="1"/>
    <row r="12" ht="22.5" customHeight="1"/>
    <row r="13" ht="22.5" customHeight="1" thickBot="1">
      <c r="E13" s="86" t="s">
        <v>115</v>
      </c>
    </row>
    <row r="14" spans="5:50" ht="30" customHeight="1">
      <c r="E14" s="301" t="s">
        <v>116</v>
      </c>
      <c r="F14" s="302"/>
      <c r="G14" s="303"/>
      <c r="H14" s="301" t="s">
        <v>117</v>
      </c>
      <c r="I14" s="302"/>
      <c r="J14" s="303"/>
      <c r="K14" s="301" t="s">
        <v>118</v>
      </c>
      <c r="L14" s="302"/>
      <c r="M14" s="303"/>
      <c r="N14" s="301" t="s">
        <v>119</v>
      </c>
      <c r="O14" s="302"/>
      <c r="P14" s="303"/>
      <c r="Q14" s="301" t="s">
        <v>120</v>
      </c>
      <c r="R14" s="302"/>
      <c r="S14" s="303"/>
      <c r="T14" s="301" t="s">
        <v>121</v>
      </c>
      <c r="U14" s="302"/>
      <c r="V14" s="303"/>
      <c r="W14" s="301" t="s">
        <v>122</v>
      </c>
      <c r="X14" s="302"/>
      <c r="Y14" s="303"/>
      <c r="Z14" s="301" t="s">
        <v>123</v>
      </c>
      <c r="AA14" s="302"/>
      <c r="AB14" s="303"/>
      <c r="AC14" s="301" t="s">
        <v>124</v>
      </c>
      <c r="AD14" s="302"/>
      <c r="AE14" s="303"/>
      <c r="AF14" s="301" t="s">
        <v>125</v>
      </c>
      <c r="AG14" s="302"/>
      <c r="AH14" s="303"/>
      <c r="AI14" s="301" t="s">
        <v>126</v>
      </c>
      <c r="AJ14" s="302"/>
      <c r="AK14" s="303"/>
      <c r="AL14" s="301" t="s">
        <v>127</v>
      </c>
      <c r="AM14" s="302"/>
      <c r="AN14" s="303"/>
      <c r="AO14" s="304" t="s">
        <v>128</v>
      </c>
      <c r="AP14" s="305"/>
      <c r="AQ14" s="305"/>
      <c r="AR14" s="306"/>
      <c r="AS14" s="307" t="s">
        <v>129</v>
      </c>
      <c r="AT14" s="308"/>
      <c r="AU14" s="308"/>
      <c r="AV14" s="308"/>
      <c r="AW14" s="308"/>
      <c r="AX14" s="309"/>
    </row>
    <row r="15" spans="5:50" ht="33.75" customHeight="1" thickBot="1">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c r="AM15" s="311"/>
      <c r="AN15" s="311"/>
      <c r="AO15" s="312"/>
      <c r="AP15" s="312"/>
      <c r="AQ15" s="312"/>
      <c r="AR15" s="313"/>
      <c r="AS15" s="314"/>
      <c r="AT15" s="315"/>
      <c r="AU15" s="315"/>
      <c r="AV15" s="316"/>
      <c r="AW15" s="317" t="s">
        <v>85</v>
      </c>
      <c r="AX15" s="318"/>
    </row>
    <row r="16" spans="40:50" ht="22.5" customHeight="1">
      <c r="AN16" s="89" t="s">
        <v>130</v>
      </c>
      <c r="AO16" s="319"/>
      <c r="AP16" s="319"/>
      <c r="AQ16" s="319"/>
      <c r="AR16" s="319"/>
      <c r="AS16" s="320" t="s">
        <v>131</v>
      </c>
      <c r="AT16" s="320"/>
      <c r="AU16" s="320"/>
      <c r="AV16" s="320" t="s">
        <v>132</v>
      </c>
      <c r="AW16" s="320"/>
      <c r="AX16" s="320"/>
    </row>
    <row r="17" ht="22.5" customHeight="1">
      <c r="D17" s="86" t="s">
        <v>133</v>
      </c>
    </row>
    <row r="20" spans="2:4" ht="22.5" customHeight="1">
      <c r="B20" s="300" t="s">
        <v>134</v>
      </c>
      <c r="C20" s="300"/>
      <c r="D20" s="88" t="s">
        <v>135</v>
      </c>
    </row>
    <row r="21" spans="2:5" ht="13.5">
      <c r="B21" s="90"/>
      <c r="C21" s="90"/>
      <c r="E21" s="88" t="s">
        <v>91</v>
      </c>
    </row>
    <row r="22" spans="2:4" ht="22.5" customHeight="1">
      <c r="B22" s="90"/>
      <c r="C22" s="90"/>
      <c r="D22" s="88" t="s">
        <v>136</v>
      </c>
    </row>
    <row r="23" ht="22.5" customHeight="1">
      <c r="E23" s="86" t="s">
        <v>137</v>
      </c>
    </row>
    <row r="24" ht="22.5" customHeight="1">
      <c r="D24" s="86" t="s">
        <v>138</v>
      </c>
    </row>
    <row r="25" ht="22.5" customHeight="1"/>
    <row r="26" ht="22.5" customHeight="1"/>
    <row r="27" ht="22.5" customHeight="1"/>
    <row r="28" ht="22.5" customHeight="1" thickBot="1">
      <c r="E28" s="86" t="s">
        <v>115</v>
      </c>
    </row>
    <row r="29" spans="5:39" ht="30" customHeight="1">
      <c r="E29" s="306" t="s">
        <v>139</v>
      </c>
      <c r="F29" s="321"/>
      <c r="G29" s="321"/>
      <c r="H29" s="321"/>
      <c r="I29" s="321"/>
      <c r="J29" s="322"/>
      <c r="L29" s="323" t="s">
        <v>140</v>
      </c>
      <c r="M29" s="323"/>
      <c r="O29" s="324">
        <v>90</v>
      </c>
      <c r="P29" s="324"/>
      <c r="Q29" s="324" t="s">
        <v>60</v>
      </c>
      <c r="R29" s="324"/>
      <c r="T29" s="323" t="s">
        <v>140</v>
      </c>
      <c r="U29" s="323"/>
      <c r="V29" s="90"/>
      <c r="W29" s="325" t="s">
        <v>141</v>
      </c>
      <c r="X29" s="326"/>
      <c r="Y29" s="326"/>
      <c r="Z29" s="326"/>
      <c r="AA29" s="326"/>
      <c r="AB29" s="326"/>
      <c r="AC29" s="327"/>
      <c r="AD29" s="90"/>
      <c r="AE29" s="323" t="s">
        <v>142</v>
      </c>
      <c r="AF29" s="323"/>
      <c r="AH29" s="307" t="s">
        <v>129</v>
      </c>
      <c r="AI29" s="308"/>
      <c r="AJ29" s="308"/>
      <c r="AK29" s="308"/>
      <c r="AL29" s="308"/>
      <c r="AM29" s="309"/>
    </row>
    <row r="30" spans="5:39" ht="33.75" customHeight="1" thickBot="1">
      <c r="E30" s="328"/>
      <c r="F30" s="329"/>
      <c r="G30" s="329"/>
      <c r="H30" s="329"/>
      <c r="I30" s="330" t="s">
        <v>85</v>
      </c>
      <c r="J30" s="331"/>
      <c r="L30" s="323"/>
      <c r="M30" s="323"/>
      <c r="O30" s="324"/>
      <c r="P30" s="324"/>
      <c r="Q30" s="324"/>
      <c r="R30" s="324"/>
      <c r="T30" s="323"/>
      <c r="U30" s="323"/>
      <c r="V30" s="90"/>
      <c r="W30" s="328"/>
      <c r="X30" s="329"/>
      <c r="Y30" s="329"/>
      <c r="Z30" s="329"/>
      <c r="AA30" s="329"/>
      <c r="AB30" s="330" t="s">
        <v>90</v>
      </c>
      <c r="AC30" s="331"/>
      <c r="AD30" s="90"/>
      <c r="AE30" s="323"/>
      <c r="AF30" s="323"/>
      <c r="AH30" s="314"/>
      <c r="AI30" s="315"/>
      <c r="AJ30" s="315"/>
      <c r="AK30" s="316"/>
      <c r="AL30" s="317" t="s">
        <v>85</v>
      </c>
      <c r="AM30" s="318"/>
    </row>
    <row r="31" ht="13.5">
      <c r="E31" s="86" t="s">
        <v>143</v>
      </c>
    </row>
    <row r="33" spans="2:4" ht="22.5" customHeight="1">
      <c r="B33" s="300" t="s">
        <v>144</v>
      </c>
      <c r="C33" s="300"/>
      <c r="D33" s="88" t="s">
        <v>145</v>
      </c>
    </row>
    <row r="34" spans="2:53" ht="13.5" customHeight="1" thickBot="1">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3"/>
    </row>
    <row r="35" spans="2:53" ht="26.25" customHeight="1" thickBot="1">
      <c r="B35" s="94"/>
      <c r="C35" s="95"/>
      <c r="D35" s="95"/>
      <c r="E35" s="332" t="s">
        <v>146</v>
      </c>
      <c r="F35" s="332"/>
      <c r="G35" s="332"/>
      <c r="H35" s="332"/>
      <c r="I35" s="332"/>
      <c r="J35" s="332"/>
      <c r="K35" s="332"/>
      <c r="L35" s="332"/>
      <c r="M35" s="332"/>
      <c r="N35" s="332"/>
      <c r="O35" s="332"/>
      <c r="P35" s="332"/>
      <c r="Q35" s="332"/>
      <c r="R35" s="332"/>
      <c r="S35" s="332"/>
      <c r="T35" s="332"/>
      <c r="U35" s="95"/>
      <c r="V35" s="332" t="s">
        <v>147</v>
      </c>
      <c r="W35" s="332"/>
      <c r="X35" s="95"/>
      <c r="Y35" s="333"/>
      <c r="Z35" s="334"/>
      <c r="AA35" s="334"/>
      <c r="AB35" s="334"/>
      <c r="AC35" s="334"/>
      <c r="AD35" s="334"/>
      <c r="AE35" s="335" t="s">
        <v>85</v>
      </c>
      <c r="AF35" s="336"/>
      <c r="AG35" s="95"/>
      <c r="AH35" s="95"/>
      <c r="AI35" s="95"/>
      <c r="AJ35" s="95"/>
      <c r="AK35" s="95"/>
      <c r="AL35" s="95"/>
      <c r="AM35" s="95"/>
      <c r="AN35" s="95"/>
      <c r="AO35" s="95"/>
      <c r="AP35" s="95"/>
      <c r="AQ35" s="95"/>
      <c r="AR35" s="95"/>
      <c r="AS35" s="95"/>
      <c r="AT35" s="95"/>
      <c r="AU35" s="95"/>
      <c r="AV35" s="95"/>
      <c r="AW35" s="95"/>
      <c r="AX35" s="95"/>
      <c r="AY35" s="95"/>
      <c r="AZ35" s="95"/>
      <c r="BA35" s="96"/>
    </row>
    <row r="36" spans="2:53" ht="13.5" customHeight="1" thickBot="1">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6"/>
    </row>
    <row r="37" spans="2:53" ht="26.25" customHeight="1" thickBot="1">
      <c r="B37" s="94"/>
      <c r="C37" s="95"/>
      <c r="D37" s="95"/>
      <c r="E37" s="332" t="s">
        <v>145</v>
      </c>
      <c r="F37" s="332"/>
      <c r="G37" s="332"/>
      <c r="H37" s="332"/>
      <c r="I37" s="332"/>
      <c r="J37" s="332"/>
      <c r="K37" s="332"/>
      <c r="L37" s="332"/>
      <c r="M37" s="332"/>
      <c r="N37" s="332"/>
      <c r="O37" s="332"/>
      <c r="P37" s="332"/>
      <c r="Q37" s="332"/>
      <c r="R37" s="332"/>
      <c r="S37" s="332"/>
      <c r="T37" s="332"/>
      <c r="U37" s="95"/>
      <c r="V37" s="332" t="s">
        <v>148</v>
      </c>
      <c r="W37" s="332"/>
      <c r="X37" s="95"/>
      <c r="Y37" s="337"/>
      <c r="Z37" s="338"/>
      <c r="AA37" s="338"/>
      <c r="AB37" s="338"/>
      <c r="AC37" s="338"/>
      <c r="AD37" s="338"/>
      <c r="AE37" s="338"/>
      <c r="AF37" s="338"/>
      <c r="AG37" s="338"/>
      <c r="AH37" s="338"/>
      <c r="AI37" s="338"/>
      <c r="AJ37" s="338"/>
      <c r="AK37" s="338"/>
      <c r="AL37" s="338"/>
      <c r="AM37" s="339"/>
      <c r="AN37" s="95"/>
      <c r="AO37" s="95"/>
      <c r="AP37" s="95"/>
      <c r="AQ37" s="95"/>
      <c r="AR37" s="95"/>
      <c r="AS37" s="95"/>
      <c r="AT37" s="95"/>
      <c r="AU37" s="95"/>
      <c r="AV37" s="95"/>
      <c r="AW37" s="95"/>
      <c r="AX37" s="95"/>
      <c r="AY37" s="95"/>
      <c r="AZ37" s="95"/>
      <c r="BA37" s="96"/>
    </row>
    <row r="38" spans="2:53" ht="13.5" customHeight="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9"/>
    </row>
    <row r="39" ht="22.5" customHeight="1"/>
    <row r="40" spans="2:4" ht="22.5" customHeight="1">
      <c r="B40" s="323" t="s">
        <v>149</v>
      </c>
      <c r="C40" s="323"/>
      <c r="D40" s="86" t="s">
        <v>150</v>
      </c>
    </row>
    <row r="41" spans="5:22" ht="22.5" customHeight="1">
      <c r="E41" s="340" t="s">
        <v>360</v>
      </c>
      <c r="F41" s="340"/>
      <c r="G41" s="340"/>
      <c r="H41" s="324"/>
      <c r="I41" s="324"/>
      <c r="J41" s="324"/>
      <c r="K41" s="324"/>
      <c r="L41" s="324">
        <v>750</v>
      </c>
      <c r="M41" s="324"/>
      <c r="N41" s="324"/>
      <c r="O41" s="324" t="s">
        <v>152</v>
      </c>
      <c r="P41" s="324"/>
      <c r="Q41" s="324"/>
      <c r="R41" s="324"/>
      <c r="S41" s="323" t="s">
        <v>153</v>
      </c>
      <c r="T41" s="323"/>
      <c r="V41" s="86" t="s">
        <v>154</v>
      </c>
    </row>
    <row r="42" spans="5:22" ht="22.5" customHeight="1">
      <c r="E42" s="324">
        <v>750</v>
      </c>
      <c r="F42" s="324"/>
      <c r="G42" s="324"/>
      <c r="H42" s="324" t="s">
        <v>151</v>
      </c>
      <c r="I42" s="324"/>
      <c r="J42" s="324"/>
      <c r="K42" s="324"/>
      <c r="L42" s="324">
        <v>900</v>
      </c>
      <c r="M42" s="324"/>
      <c r="N42" s="324"/>
      <c r="O42" s="324" t="s">
        <v>152</v>
      </c>
      <c r="P42" s="324"/>
      <c r="Q42" s="324"/>
      <c r="R42" s="324"/>
      <c r="S42" s="323" t="s">
        <v>153</v>
      </c>
      <c r="T42" s="323"/>
      <c r="V42" s="86" t="s">
        <v>155</v>
      </c>
    </row>
    <row r="43" spans="5:22" ht="22.5" customHeight="1">
      <c r="E43" s="324">
        <v>900</v>
      </c>
      <c r="F43" s="324"/>
      <c r="G43" s="324"/>
      <c r="H43" s="324" t="s">
        <v>151</v>
      </c>
      <c r="I43" s="324"/>
      <c r="J43" s="324"/>
      <c r="K43" s="324"/>
      <c r="S43" s="323" t="s">
        <v>153</v>
      </c>
      <c r="T43" s="323"/>
      <c r="V43" s="86" t="s">
        <v>156</v>
      </c>
    </row>
    <row r="44" spans="12:16" ht="13.5">
      <c r="L44" s="324"/>
      <c r="M44" s="324"/>
      <c r="N44" s="324"/>
      <c r="O44" s="324"/>
      <c r="P44" s="324"/>
    </row>
  </sheetData>
  <sheetProtection/>
  <mergeCells count="75">
    <mergeCell ref="L44:N44"/>
    <mergeCell ref="O44:P44"/>
    <mergeCell ref="E42:G42"/>
    <mergeCell ref="H42:K42"/>
    <mergeCell ref="L42:N42"/>
    <mergeCell ref="O42:R42"/>
    <mergeCell ref="S42:T42"/>
    <mergeCell ref="E43:G43"/>
    <mergeCell ref="H43:K43"/>
    <mergeCell ref="S43:T43"/>
    <mergeCell ref="B40:C40"/>
    <mergeCell ref="E41:G41"/>
    <mergeCell ref="H41:K41"/>
    <mergeCell ref="L41:N41"/>
    <mergeCell ref="O41:R41"/>
    <mergeCell ref="S41:T41"/>
    <mergeCell ref="B33:C33"/>
    <mergeCell ref="E35:T35"/>
    <mergeCell ref="V35:W35"/>
    <mergeCell ref="Y35:AD35"/>
    <mergeCell ref="AE35:AF35"/>
    <mergeCell ref="E37:T37"/>
    <mergeCell ref="V37:W37"/>
    <mergeCell ref="Y37:AM37"/>
    <mergeCell ref="W29:AC29"/>
    <mergeCell ref="AE29:AF30"/>
    <mergeCell ref="AH29:AM29"/>
    <mergeCell ref="E30:H30"/>
    <mergeCell ref="I30:J30"/>
    <mergeCell ref="W30:AA30"/>
    <mergeCell ref="AB30:AC30"/>
    <mergeCell ref="AH30:AK30"/>
    <mergeCell ref="AL30:AM30"/>
    <mergeCell ref="AW15:AX15"/>
    <mergeCell ref="AO16:AR16"/>
    <mergeCell ref="AS16:AU16"/>
    <mergeCell ref="AV16:AX16"/>
    <mergeCell ref="B20:C20"/>
    <mergeCell ref="E29:J29"/>
    <mergeCell ref="L29:M30"/>
    <mergeCell ref="O29:P30"/>
    <mergeCell ref="Q29:R30"/>
    <mergeCell ref="T29:U30"/>
    <mergeCell ref="AC15:AE15"/>
    <mergeCell ref="AF15:AH15"/>
    <mergeCell ref="AI15:AK15"/>
    <mergeCell ref="AL15:AN15"/>
    <mergeCell ref="AO15:AR15"/>
    <mergeCell ref="AS15:AV15"/>
    <mergeCell ref="AO14:AR14"/>
    <mergeCell ref="AS14:AX14"/>
    <mergeCell ref="E15:G15"/>
    <mergeCell ref="H15:J15"/>
    <mergeCell ref="K15:M15"/>
    <mergeCell ref="N15:P15"/>
    <mergeCell ref="Q15:S15"/>
    <mergeCell ref="T15:V15"/>
    <mergeCell ref="W15:Y15"/>
    <mergeCell ref="Z15:AB15"/>
    <mergeCell ref="W14:Y14"/>
    <mergeCell ref="Z14:AB14"/>
    <mergeCell ref="AC14:AE14"/>
    <mergeCell ref="AF14:AH14"/>
    <mergeCell ref="AI14:AK14"/>
    <mergeCell ref="AL14:AN14"/>
    <mergeCell ref="B2:BA2"/>
    <mergeCell ref="AH4:BA4"/>
    <mergeCell ref="AH5:BA5"/>
    <mergeCell ref="B7:C7"/>
    <mergeCell ref="E14:G14"/>
    <mergeCell ref="H14:J14"/>
    <mergeCell ref="K14:M14"/>
    <mergeCell ref="N14:P14"/>
    <mergeCell ref="Q14:S14"/>
    <mergeCell ref="T14:V14"/>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CF22"/>
  <sheetViews>
    <sheetView view="pageBreakPreview" zoomScale="85" zoomScaleSheetLayoutView="85" workbookViewId="0" topLeftCell="A1">
      <selection activeCell="CU9" sqref="CU9"/>
    </sheetView>
  </sheetViews>
  <sheetFormatPr defaultColWidth="1.875" defaultRowHeight="13.5"/>
  <cols>
    <col min="1" max="11" width="1.875" style="86" customWidth="1"/>
    <col min="12" max="12" width="6.375" style="86" customWidth="1"/>
    <col min="13" max="17" width="1.875" style="86" customWidth="1"/>
    <col min="18" max="18" width="6.875" style="86" customWidth="1"/>
    <col min="19" max="23" width="1.875" style="86" customWidth="1"/>
    <col min="24" max="24" width="1.00390625" style="86" customWidth="1"/>
    <col min="25" max="66" width="1.875" style="86" customWidth="1"/>
    <col min="67" max="73" width="1.25" style="86" customWidth="1"/>
    <col min="74" max="79" width="1.875" style="86" customWidth="1"/>
    <col min="80" max="80" width="1.25" style="86" customWidth="1"/>
    <col min="81" max="16384" width="1.875" style="86" customWidth="1"/>
  </cols>
  <sheetData>
    <row r="1" ht="13.5">
      <c r="A1" s="86" t="s">
        <v>157</v>
      </c>
    </row>
    <row r="2" spans="2:84" ht="17.25">
      <c r="B2" s="298" t="s">
        <v>158</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100"/>
      <c r="CD2" s="100"/>
      <c r="CE2" s="87"/>
      <c r="CF2" s="87"/>
    </row>
    <row r="4" spans="53:82" ht="22.5" customHeight="1">
      <c r="BA4" s="86" t="s">
        <v>110</v>
      </c>
      <c r="BG4" s="86" t="s">
        <v>108</v>
      </c>
      <c r="BI4" s="306"/>
      <c r="BJ4" s="321"/>
      <c r="BK4" s="321"/>
      <c r="BL4" s="321"/>
      <c r="BM4" s="321"/>
      <c r="BN4" s="321"/>
      <c r="BO4" s="321"/>
      <c r="BP4" s="321"/>
      <c r="BQ4" s="321"/>
      <c r="BR4" s="321"/>
      <c r="BS4" s="321"/>
      <c r="BT4" s="321"/>
      <c r="BU4" s="321"/>
      <c r="BV4" s="321"/>
      <c r="BW4" s="321"/>
      <c r="BX4" s="321"/>
      <c r="BY4" s="321"/>
      <c r="BZ4" s="321"/>
      <c r="CA4" s="321"/>
      <c r="CB4" s="322"/>
      <c r="CC4" s="101"/>
      <c r="CD4" s="101"/>
    </row>
    <row r="5" spans="64:73" ht="14.25" thickBot="1">
      <c r="BL5" s="102"/>
      <c r="BM5" s="102"/>
      <c r="BU5" s="102"/>
    </row>
    <row r="6" spans="3:80" ht="22.5" customHeight="1">
      <c r="C6" s="361"/>
      <c r="D6" s="362"/>
      <c r="E6" s="363"/>
      <c r="F6" s="364"/>
      <c r="G6" s="370" t="s">
        <v>109</v>
      </c>
      <c r="H6" s="308"/>
      <c r="I6" s="308"/>
      <c r="J6" s="308"/>
      <c r="K6" s="308"/>
      <c r="L6" s="308"/>
      <c r="M6" s="308"/>
      <c r="N6" s="308"/>
      <c r="O6" s="308"/>
      <c r="P6" s="308"/>
      <c r="Q6" s="308"/>
      <c r="R6" s="308"/>
      <c r="S6" s="308"/>
      <c r="T6" s="308"/>
      <c r="U6" s="308"/>
      <c r="V6" s="308"/>
      <c r="W6" s="308"/>
      <c r="X6" s="308"/>
      <c r="Y6" s="308"/>
      <c r="Z6" s="308"/>
      <c r="AA6" s="308"/>
      <c r="AB6" s="308"/>
      <c r="AC6" s="308"/>
      <c r="AD6" s="309"/>
      <c r="AE6" s="370" t="s">
        <v>159</v>
      </c>
      <c r="AF6" s="308"/>
      <c r="AG6" s="308"/>
      <c r="AH6" s="308"/>
      <c r="AI6" s="308"/>
      <c r="AJ6" s="308"/>
      <c r="AK6" s="308"/>
      <c r="AL6" s="308"/>
      <c r="AM6" s="308"/>
      <c r="AN6" s="308"/>
      <c r="AO6" s="308"/>
      <c r="AP6" s="308"/>
      <c r="AQ6" s="308"/>
      <c r="AR6" s="308"/>
      <c r="AS6" s="308"/>
      <c r="AT6" s="308"/>
      <c r="AU6" s="308"/>
      <c r="AV6" s="308"/>
      <c r="AW6" s="308"/>
      <c r="AX6" s="308"/>
      <c r="AY6" s="308"/>
      <c r="AZ6" s="308"/>
      <c r="BA6" s="308"/>
      <c r="BB6" s="309"/>
      <c r="BC6" s="378" t="s">
        <v>160</v>
      </c>
      <c r="BD6" s="379"/>
      <c r="BE6" s="379"/>
      <c r="BF6" s="379"/>
      <c r="BG6" s="379"/>
      <c r="BH6" s="379"/>
      <c r="BI6" s="379"/>
      <c r="BJ6" s="341" t="s">
        <v>161</v>
      </c>
      <c r="BK6" s="341"/>
      <c r="BL6" s="341"/>
      <c r="BM6" s="341"/>
      <c r="BN6" s="341"/>
      <c r="BO6" s="344" t="s">
        <v>162</v>
      </c>
      <c r="BP6" s="345"/>
      <c r="BQ6" s="345"/>
      <c r="BR6" s="345"/>
      <c r="BS6" s="345"/>
      <c r="BT6" s="345"/>
      <c r="BU6" s="345"/>
      <c r="BV6" s="350" t="s">
        <v>163</v>
      </c>
      <c r="BW6" s="345"/>
      <c r="BX6" s="345"/>
      <c r="BY6" s="345"/>
      <c r="BZ6" s="345"/>
      <c r="CA6" s="345"/>
      <c r="CB6" s="351"/>
    </row>
    <row r="7" spans="3:80" ht="43.5" customHeight="1">
      <c r="C7" s="365"/>
      <c r="D7" s="331"/>
      <c r="E7" s="299"/>
      <c r="F7" s="366"/>
      <c r="G7" s="355" t="s">
        <v>164</v>
      </c>
      <c r="H7" s="356"/>
      <c r="I7" s="356"/>
      <c r="J7" s="356"/>
      <c r="K7" s="356"/>
      <c r="L7" s="356"/>
      <c r="M7" s="374" t="s">
        <v>165</v>
      </c>
      <c r="N7" s="375"/>
      <c r="O7" s="375"/>
      <c r="P7" s="375"/>
      <c r="Q7" s="375"/>
      <c r="R7" s="375"/>
      <c r="S7" s="357" t="s">
        <v>166</v>
      </c>
      <c r="T7" s="356"/>
      <c r="U7" s="356"/>
      <c r="V7" s="356"/>
      <c r="W7" s="356"/>
      <c r="X7" s="356"/>
      <c r="Y7" s="356" t="s">
        <v>167</v>
      </c>
      <c r="Z7" s="356"/>
      <c r="AA7" s="356"/>
      <c r="AB7" s="356"/>
      <c r="AC7" s="356"/>
      <c r="AD7" s="358"/>
      <c r="AE7" s="355" t="s">
        <v>168</v>
      </c>
      <c r="AF7" s="356"/>
      <c r="AG7" s="356"/>
      <c r="AH7" s="356"/>
      <c r="AI7" s="356"/>
      <c r="AJ7" s="356"/>
      <c r="AK7" s="357" t="s">
        <v>169</v>
      </c>
      <c r="AL7" s="356"/>
      <c r="AM7" s="356"/>
      <c r="AN7" s="356"/>
      <c r="AO7" s="356"/>
      <c r="AP7" s="356"/>
      <c r="AQ7" s="357" t="s">
        <v>166</v>
      </c>
      <c r="AR7" s="356"/>
      <c r="AS7" s="356"/>
      <c r="AT7" s="356"/>
      <c r="AU7" s="356"/>
      <c r="AV7" s="356"/>
      <c r="AW7" s="356" t="s">
        <v>167</v>
      </c>
      <c r="AX7" s="356"/>
      <c r="AY7" s="356"/>
      <c r="AZ7" s="356"/>
      <c r="BA7" s="356"/>
      <c r="BB7" s="358"/>
      <c r="BC7" s="380"/>
      <c r="BD7" s="381"/>
      <c r="BE7" s="381"/>
      <c r="BF7" s="381"/>
      <c r="BG7" s="381"/>
      <c r="BH7" s="381"/>
      <c r="BI7" s="381"/>
      <c r="BJ7" s="342"/>
      <c r="BK7" s="342"/>
      <c r="BL7" s="342"/>
      <c r="BM7" s="342"/>
      <c r="BN7" s="342"/>
      <c r="BO7" s="346"/>
      <c r="BP7" s="347"/>
      <c r="BQ7" s="347"/>
      <c r="BR7" s="347"/>
      <c r="BS7" s="347"/>
      <c r="BT7" s="347"/>
      <c r="BU7" s="347"/>
      <c r="BV7" s="352"/>
      <c r="BW7" s="353"/>
      <c r="BX7" s="353"/>
      <c r="BY7" s="353"/>
      <c r="BZ7" s="353"/>
      <c r="CA7" s="353"/>
      <c r="CB7" s="354"/>
    </row>
    <row r="8" spans="3:80" ht="30" customHeight="1" thickBot="1">
      <c r="C8" s="367"/>
      <c r="D8" s="317"/>
      <c r="E8" s="368"/>
      <c r="F8" s="369"/>
      <c r="G8" s="359" t="s">
        <v>170</v>
      </c>
      <c r="H8" s="360"/>
      <c r="I8" s="360"/>
      <c r="J8" s="360"/>
      <c r="K8" s="360"/>
      <c r="L8" s="360"/>
      <c r="M8" s="371" t="s">
        <v>171</v>
      </c>
      <c r="N8" s="371"/>
      <c r="O8" s="371"/>
      <c r="P8" s="371"/>
      <c r="Q8" s="371"/>
      <c r="R8" s="371"/>
      <c r="S8" s="360" t="s">
        <v>172</v>
      </c>
      <c r="T8" s="360"/>
      <c r="U8" s="360"/>
      <c r="V8" s="360"/>
      <c r="W8" s="360"/>
      <c r="X8" s="360"/>
      <c r="Y8" s="372" t="s">
        <v>173</v>
      </c>
      <c r="Z8" s="372"/>
      <c r="AA8" s="372"/>
      <c r="AB8" s="372"/>
      <c r="AC8" s="372"/>
      <c r="AD8" s="373"/>
      <c r="AE8" s="359" t="s">
        <v>174</v>
      </c>
      <c r="AF8" s="360"/>
      <c r="AG8" s="360"/>
      <c r="AH8" s="360"/>
      <c r="AI8" s="360"/>
      <c r="AJ8" s="360"/>
      <c r="AK8" s="360" t="s">
        <v>175</v>
      </c>
      <c r="AL8" s="360"/>
      <c r="AM8" s="360"/>
      <c r="AN8" s="360"/>
      <c r="AO8" s="360"/>
      <c r="AP8" s="360"/>
      <c r="AQ8" s="360" t="s">
        <v>176</v>
      </c>
      <c r="AR8" s="360"/>
      <c r="AS8" s="360"/>
      <c r="AT8" s="360"/>
      <c r="AU8" s="360"/>
      <c r="AV8" s="360"/>
      <c r="AW8" s="372" t="s">
        <v>177</v>
      </c>
      <c r="AX8" s="372"/>
      <c r="AY8" s="372"/>
      <c r="AZ8" s="372"/>
      <c r="BA8" s="372"/>
      <c r="BB8" s="373"/>
      <c r="BC8" s="376" t="s">
        <v>178</v>
      </c>
      <c r="BD8" s="377"/>
      <c r="BE8" s="377"/>
      <c r="BF8" s="377"/>
      <c r="BG8" s="377"/>
      <c r="BH8" s="377"/>
      <c r="BI8" s="377"/>
      <c r="BJ8" s="343"/>
      <c r="BK8" s="343"/>
      <c r="BL8" s="343"/>
      <c r="BM8" s="343"/>
      <c r="BN8" s="343"/>
      <c r="BO8" s="348"/>
      <c r="BP8" s="349"/>
      <c r="BQ8" s="349"/>
      <c r="BR8" s="349"/>
      <c r="BS8" s="349"/>
      <c r="BT8" s="349"/>
      <c r="BU8" s="349"/>
      <c r="BV8" s="382" t="s">
        <v>179</v>
      </c>
      <c r="BW8" s="349"/>
      <c r="BX8" s="349"/>
      <c r="BY8" s="349"/>
      <c r="BZ8" s="349"/>
      <c r="CA8" s="349"/>
      <c r="CB8" s="383"/>
    </row>
    <row r="9" spans="3:80" ht="22.5" customHeight="1">
      <c r="C9" s="384" t="s">
        <v>116</v>
      </c>
      <c r="D9" s="385"/>
      <c r="E9" s="386"/>
      <c r="F9" s="387"/>
      <c r="G9" s="388"/>
      <c r="H9" s="389"/>
      <c r="I9" s="389"/>
      <c r="J9" s="389"/>
      <c r="K9" s="389"/>
      <c r="L9" s="389"/>
      <c r="M9" s="389"/>
      <c r="N9" s="389"/>
      <c r="O9" s="389"/>
      <c r="P9" s="389"/>
      <c r="Q9" s="389"/>
      <c r="R9" s="389"/>
      <c r="S9" s="389"/>
      <c r="T9" s="389"/>
      <c r="U9" s="389"/>
      <c r="V9" s="389"/>
      <c r="W9" s="389"/>
      <c r="X9" s="389"/>
      <c r="Y9" s="390"/>
      <c r="Z9" s="390"/>
      <c r="AA9" s="390"/>
      <c r="AB9" s="390"/>
      <c r="AC9" s="390"/>
      <c r="AD9" s="391"/>
      <c r="AE9" s="388"/>
      <c r="AF9" s="389"/>
      <c r="AG9" s="389"/>
      <c r="AH9" s="389"/>
      <c r="AI9" s="389"/>
      <c r="AJ9" s="389"/>
      <c r="AK9" s="389"/>
      <c r="AL9" s="389"/>
      <c r="AM9" s="389"/>
      <c r="AN9" s="389"/>
      <c r="AO9" s="389"/>
      <c r="AP9" s="389"/>
      <c r="AQ9" s="389"/>
      <c r="AR9" s="389"/>
      <c r="AS9" s="389"/>
      <c r="AT9" s="389"/>
      <c r="AU9" s="389"/>
      <c r="AV9" s="389"/>
      <c r="AW9" s="390"/>
      <c r="AX9" s="390"/>
      <c r="AY9" s="390"/>
      <c r="AZ9" s="390"/>
      <c r="BA9" s="390"/>
      <c r="BB9" s="391"/>
      <c r="BC9" s="392"/>
      <c r="BD9" s="389"/>
      <c r="BE9" s="389"/>
      <c r="BF9" s="389"/>
      <c r="BG9" s="389"/>
      <c r="BH9" s="389"/>
      <c r="BI9" s="389"/>
      <c r="BJ9" s="393"/>
      <c r="BK9" s="393"/>
      <c r="BL9" s="394"/>
      <c r="BM9" s="394"/>
      <c r="BN9" s="395"/>
      <c r="BO9" s="396"/>
      <c r="BP9" s="397"/>
      <c r="BQ9" s="397"/>
      <c r="BR9" s="397"/>
      <c r="BS9" s="397"/>
      <c r="BT9" s="397"/>
      <c r="BU9" s="397"/>
      <c r="BV9" s="398"/>
      <c r="BW9" s="390"/>
      <c r="BX9" s="390"/>
      <c r="BY9" s="390"/>
      <c r="BZ9" s="390"/>
      <c r="CA9" s="390"/>
      <c r="CB9" s="391"/>
    </row>
    <row r="10" spans="3:80" ht="22.5" customHeight="1">
      <c r="C10" s="399" t="s">
        <v>117</v>
      </c>
      <c r="D10" s="400"/>
      <c r="E10" s="401"/>
      <c r="F10" s="402"/>
      <c r="G10" s="365"/>
      <c r="H10" s="299"/>
      <c r="I10" s="299"/>
      <c r="J10" s="299"/>
      <c r="K10" s="299"/>
      <c r="L10" s="299"/>
      <c r="M10" s="299"/>
      <c r="N10" s="299"/>
      <c r="O10" s="299"/>
      <c r="P10" s="299"/>
      <c r="Q10" s="299"/>
      <c r="R10" s="299"/>
      <c r="S10" s="299"/>
      <c r="T10" s="299"/>
      <c r="U10" s="299"/>
      <c r="V10" s="299"/>
      <c r="W10" s="299"/>
      <c r="X10" s="299"/>
      <c r="Y10" s="403"/>
      <c r="Z10" s="403"/>
      <c r="AA10" s="403"/>
      <c r="AB10" s="403"/>
      <c r="AC10" s="403"/>
      <c r="AD10" s="404"/>
      <c r="AE10" s="365"/>
      <c r="AF10" s="299"/>
      <c r="AG10" s="299"/>
      <c r="AH10" s="299"/>
      <c r="AI10" s="299"/>
      <c r="AJ10" s="299"/>
      <c r="AK10" s="299"/>
      <c r="AL10" s="299"/>
      <c r="AM10" s="299"/>
      <c r="AN10" s="299"/>
      <c r="AO10" s="299"/>
      <c r="AP10" s="299"/>
      <c r="AQ10" s="299"/>
      <c r="AR10" s="299"/>
      <c r="AS10" s="299"/>
      <c r="AT10" s="299"/>
      <c r="AU10" s="299"/>
      <c r="AV10" s="299"/>
      <c r="AW10" s="403"/>
      <c r="AX10" s="403"/>
      <c r="AY10" s="403"/>
      <c r="AZ10" s="403"/>
      <c r="BA10" s="403"/>
      <c r="BB10" s="404"/>
      <c r="BC10" s="405"/>
      <c r="BD10" s="299"/>
      <c r="BE10" s="299"/>
      <c r="BF10" s="299"/>
      <c r="BG10" s="299"/>
      <c r="BH10" s="299"/>
      <c r="BI10" s="299"/>
      <c r="BJ10" s="322"/>
      <c r="BK10" s="322"/>
      <c r="BL10" s="305"/>
      <c r="BM10" s="305"/>
      <c r="BN10" s="306"/>
      <c r="BO10" s="406"/>
      <c r="BP10" s="407"/>
      <c r="BQ10" s="407"/>
      <c r="BR10" s="407"/>
      <c r="BS10" s="407"/>
      <c r="BT10" s="407"/>
      <c r="BU10" s="407"/>
      <c r="BV10" s="408"/>
      <c r="BW10" s="403"/>
      <c r="BX10" s="403"/>
      <c r="BY10" s="403"/>
      <c r="BZ10" s="403"/>
      <c r="CA10" s="403"/>
      <c r="CB10" s="404"/>
    </row>
    <row r="11" spans="3:80" ht="22.5" customHeight="1">
      <c r="C11" s="399" t="s">
        <v>118</v>
      </c>
      <c r="D11" s="400"/>
      <c r="E11" s="401"/>
      <c r="F11" s="402"/>
      <c r="G11" s="365"/>
      <c r="H11" s="299"/>
      <c r="I11" s="299"/>
      <c r="J11" s="299"/>
      <c r="K11" s="299"/>
      <c r="L11" s="299"/>
      <c r="M11" s="299"/>
      <c r="N11" s="299"/>
      <c r="O11" s="299"/>
      <c r="P11" s="299"/>
      <c r="Q11" s="299"/>
      <c r="R11" s="299"/>
      <c r="S11" s="299"/>
      <c r="T11" s="299"/>
      <c r="U11" s="299"/>
      <c r="V11" s="299"/>
      <c r="W11" s="299"/>
      <c r="X11" s="299"/>
      <c r="Y11" s="403"/>
      <c r="Z11" s="403"/>
      <c r="AA11" s="403"/>
      <c r="AB11" s="403"/>
      <c r="AC11" s="403"/>
      <c r="AD11" s="404"/>
      <c r="AE11" s="365"/>
      <c r="AF11" s="299"/>
      <c r="AG11" s="299"/>
      <c r="AH11" s="299"/>
      <c r="AI11" s="299"/>
      <c r="AJ11" s="299"/>
      <c r="AK11" s="299"/>
      <c r="AL11" s="299"/>
      <c r="AM11" s="299"/>
      <c r="AN11" s="299"/>
      <c r="AO11" s="299"/>
      <c r="AP11" s="299"/>
      <c r="AQ11" s="299"/>
      <c r="AR11" s="299"/>
      <c r="AS11" s="299"/>
      <c r="AT11" s="299"/>
      <c r="AU11" s="299"/>
      <c r="AV11" s="299"/>
      <c r="AW11" s="403"/>
      <c r="AX11" s="403"/>
      <c r="AY11" s="403"/>
      <c r="AZ11" s="403"/>
      <c r="BA11" s="403"/>
      <c r="BB11" s="404"/>
      <c r="BC11" s="405"/>
      <c r="BD11" s="299"/>
      <c r="BE11" s="299"/>
      <c r="BF11" s="299"/>
      <c r="BG11" s="299"/>
      <c r="BH11" s="299"/>
      <c r="BI11" s="299"/>
      <c r="BJ11" s="322"/>
      <c r="BK11" s="322"/>
      <c r="BL11" s="305"/>
      <c r="BM11" s="305"/>
      <c r="BN11" s="306"/>
      <c r="BO11" s="406"/>
      <c r="BP11" s="407"/>
      <c r="BQ11" s="407"/>
      <c r="BR11" s="407"/>
      <c r="BS11" s="407"/>
      <c r="BT11" s="407"/>
      <c r="BU11" s="407"/>
      <c r="BV11" s="408"/>
      <c r="BW11" s="403"/>
      <c r="BX11" s="403"/>
      <c r="BY11" s="403"/>
      <c r="BZ11" s="403"/>
      <c r="CA11" s="403"/>
      <c r="CB11" s="404"/>
    </row>
    <row r="12" spans="3:80" ht="22.5" customHeight="1">
      <c r="C12" s="399" t="s">
        <v>119</v>
      </c>
      <c r="D12" s="400"/>
      <c r="E12" s="401"/>
      <c r="F12" s="402"/>
      <c r="G12" s="365"/>
      <c r="H12" s="299"/>
      <c r="I12" s="299"/>
      <c r="J12" s="299"/>
      <c r="K12" s="299"/>
      <c r="L12" s="299"/>
      <c r="M12" s="299"/>
      <c r="N12" s="299"/>
      <c r="O12" s="299"/>
      <c r="P12" s="299"/>
      <c r="Q12" s="299"/>
      <c r="R12" s="299"/>
      <c r="S12" s="299"/>
      <c r="T12" s="299"/>
      <c r="U12" s="299"/>
      <c r="V12" s="299"/>
      <c r="W12" s="299"/>
      <c r="X12" s="299"/>
      <c r="Y12" s="403"/>
      <c r="Z12" s="403"/>
      <c r="AA12" s="403"/>
      <c r="AB12" s="403"/>
      <c r="AC12" s="403"/>
      <c r="AD12" s="404"/>
      <c r="AE12" s="365"/>
      <c r="AF12" s="299"/>
      <c r="AG12" s="299"/>
      <c r="AH12" s="299"/>
      <c r="AI12" s="299"/>
      <c r="AJ12" s="299"/>
      <c r="AK12" s="299"/>
      <c r="AL12" s="299"/>
      <c r="AM12" s="299"/>
      <c r="AN12" s="299"/>
      <c r="AO12" s="299"/>
      <c r="AP12" s="299"/>
      <c r="AQ12" s="299"/>
      <c r="AR12" s="299"/>
      <c r="AS12" s="299"/>
      <c r="AT12" s="299"/>
      <c r="AU12" s="299"/>
      <c r="AV12" s="299"/>
      <c r="AW12" s="403"/>
      <c r="AX12" s="403"/>
      <c r="AY12" s="403"/>
      <c r="AZ12" s="403"/>
      <c r="BA12" s="403"/>
      <c r="BB12" s="404"/>
      <c r="BC12" s="405"/>
      <c r="BD12" s="299"/>
      <c r="BE12" s="299"/>
      <c r="BF12" s="299"/>
      <c r="BG12" s="299"/>
      <c r="BH12" s="299"/>
      <c r="BI12" s="299"/>
      <c r="BJ12" s="322"/>
      <c r="BK12" s="322"/>
      <c r="BL12" s="305"/>
      <c r="BM12" s="305"/>
      <c r="BN12" s="306"/>
      <c r="BO12" s="406"/>
      <c r="BP12" s="407"/>
      <c r="BQ12" s="407"/>
      <c r="BR12" s="407"/>
      <c r="BS12" s="407"/>
      <c r="BT12" s="407"/>
      <c r="BU12" s="407"/>
      <c r="BV12" s="408"/>
      <c r="BW12" s="403"/>
      <c r="BX12" s="403"/>
      <c r="BY12" s="403"/>
      <c r="BZ12" s="403"/>
      <c r="CA12" s="403"/>
      <c r="CB12" s="404"/>
    </row>
    <row r="13" spans="3:80" ht="22.5" customHeight="1">
      <c r="C13" s="399" t="s">
        <v>120</v>
      </c>
      <c r="D13" s="400"/>
      <c r="E13" s="401"/>
      <c r="F13" s="402"/>
      <c r="G13" s="365"/>
      <c r="H13" s="299"/>
      <c r="I13" s="299"/>
      <c r="J13" s="299"/>
      <c r="K13" s="299"/>
      <c r="L13" s="299"/>
      <c r="M13" s="299"/>
      <c r="N13" s="299"/>
      <c r="O13" s="299"/>
      <c r="P13" s="299"/>
      <c r="Q13" s="299"/>
      <c r="R13" s="299"/>
      <c r="S13" s="299"/>
      <c r="T13" s="299"/>
      <c r="U13" s="299"/>
      <c r="V13" s="299"/>
      <c r="W13" s="299"/>
      <c r="X13" s="299"/>
      <c r="Y13" s="403"/>
      <c r="Z13" s="403"/>
      <c r="AA13" s="403"/>
      <c r="AB13" s="403"/>
      <c r="AC13" s="403"/>
      <c r="AD13" s="404"/>
      <c r="AE13" s="365"/>
      <c r="AF13" s="299"/>
      <c r="AG13" s="299"/>
      <c r="AH13" s="299"/>
      <c r="AI13" s="299"/>
      <c r="AJ13" s="299"/>
      <c r="AK13" s="299"/>
      <c r="AL13" s="299"/>
      <c r="AM13" s="299"/>
      <c r="AN13" s="299"/>
      <c r="AO13" s="299"/>
      <c r="AP13" s="299"/>
      <c r="AQ13" s="299"/>
      <c r="AR13" s="299"/>
      <c r="AS13" s="299"/>
      <c r="AT13" s="299"/>
      <c r="AU13" s="299"/>
      <c r="AV13" s="299"/>
      <c r="AW13" s="403"/>
      <c r="AX13" s="403"/>
      <c r="AY13" s="403"/>
      <c r="AZ13" s="403"/>
      <c r="BA13" s="403"/>
      <c r="BB13" s="404"/>
      <c r="BC13" s="405"/>
      <c r="BD13" s="299"/>
      <c r="BE13" s="299"/>
      <c r="BF13" s="299"/>
      <c r="BG13" s="299"/>
      <c r="BH13" s="299"/>
      <c r="BI13" s="299"/>
      <c r="BJ13" s="322"/>
      <c r="BK13" s="322"/>
      <c r="BL13" s="305"/>
      <c r="BM13" s="305"/>
      <c r="BN13" s="306"/>
      <c r="BO13" s="406"/>
      <c r="BP13" s="407"/>
      <c r="BQ13" s="407"/>
      <c r="BR13" s="407"/>
      <c r="BS13" s="407"/>
      <c r="BT13" s="407"/>
      <c r="BU13" s="407"/>
      <c r="BV13" s="408"/>
      <c r="BW13" s="403"/>
      <c r="BX13" s="403"/>
      <c r="BY13" s="403"/>
      <c r="BZ13" s="403"/>
      <c r="CA13" s="403"/>
      <c r="CB13" s="404"/>
    </row>
    <row r="14" spans="3:80" ht="22.5" customHeight="1">
      <c r="C14" s="399" t="s">
        <v>121</v>
      </c>
      <c r="D14" s="400"/>
      <c r="E14" s="401"/>
      <c r="F14" s="402"/>
      <c r="G14" s="365"/>
      <c r="H14" s="299"/>
      <c r="I14" s="299"/>
      <c r="J14" s="299"/>
      <c r="K14" s="299"/>
      <c r="L14" s="299"/>
      <c r="M14" s="299"/>
      <c r="N14" s="299"/>
      <c r="O14" s="299"/>
      <c r="P14" s="299"/>
      <c r="Q14" s="299"/>
      <c r="R14" s="299"/>
      <c r="S14" s="299"/>
      <c r="T14" s="299"/>
      <c r="U14" s="299"/>
      <c r="V14" s="299"/>
      <c r="W14" s="299"/>
      <c r="X14" s="299"/>
      <c r="Y14" s="403"/>
      <c r="Z14" s="403"/>
      <c r="AA14" s="403"/>
      <c r="AB14" s="403"/>
      <c r="AC14" s="403"/>
      <c r="AD14" s="404"/>
      <c r="AE14" s="365"/>
      <c r="AF14" s="299"/>
      <c r="AG14" s="299"/>
      <c r="AH14" s="299"/>
      <c r="AI14" s="299"/>
      <c r="AJ14" s="299"/>
      <c r="AK14" s="299"/>
      <c r="AL14" s="299"/>
      <c r="AM14" s="299"/>
      <c r="AN14" s="299"/>
      <c r="AO14" s="299"/>
      <c r="AP14" s="299"/>
      <c r="AQ14" s="299"/>
      <c r="AR14" s="299"/>
      <c r="AS14" s="299"/>
      <c r="AT14" s="299"/>
      <c r="AU14" s="299"/>
      <c r="AV14" s="299"/>
      <c r="AW14" s="403"/>
      <c r="AX14" s="403"/>
      <c r="AY14" s="403"/>
      <c r="AZ14" s="403"/>
      <c r="BA14" s="403"/>
      <c r="BB14" s="404"/>
      <c r="BC14" s="405"/>
      <c r="BD14" s="299"/>
      <c r="BE14" s="299"/>
      <c r="BF14" s="299"/>
      <c r="BG14" s="299"/>
      <c r="BH14" s="299"/>
      <c r="BI14" s="299"/>
      <c r="BJ14" s="322"/>
      <c r="BK14" s="322"/>
      <c r="BL14" s="305"/>
      <c r="BM14" s="305"/>
      <c r="BN14" s="306"/>
      <c r="BO14" s="406"/>
      <c r="BP14" s="407"/>
      <c r="BQ14" s="407"/>
      <c r="BR14" s="407"/>
      <c r="BS14" s="407"/>
      <c r="BT14" s="407"/>
      <c r="BU14" s="407"/>
      <c r="BV14" s="408"/>
      <c r="BW14" s="403"/>
      <c r="BX14" s="403"/>
      <c r="BY14" s="403"/>
      <c r="BZ14" s="403"/>
      <c r="CA14" s="403"/>
      <c r="CB14" s="404"/>
    </row>
    <row r="15" spans="3:80" ht="22.5" customHeight="1">
      <c r="C15" s="399" t="s">
        <v>180</v>
      </c>
      <c r="D15" s="400"/>
      <c r="E15" s="401"/>
      <c r="F15" s="402"/>
      <c r="G15" s="365"/>
      <c r="H15" s="299"/>
      <c r="I15" s="299"/>
      <c r="J15" s="299"/>
      <c r="K15" s="299"/>
      <c r="L15" s="299"/>
      <c r="M15" s="299"/>
      <c r="N15" s="299"/>
      <c r="O15" s="299"/>
      <c r="P15" s="299"/>
      <c r="Q15" s="299"/>
      <c r="R15" s="299"/>
      <c r="S15" s="299"/>
      <c r="T15" s="299"/>
      <c r="U15" s="299"/>
      <c r="V15" s="299"/>
      <c r="W15" s="299"/>
      <c r="X15" s="299"/>
      <c r="Y15" s="403"/>
      <c r="Z15" s="403"/>
      <c r="AA15" s="403"/>
      <c r="AB15" s="403"/>
      <c r="AC15" s="403"/>
      <c r="AD15" s="404"/>
      <c r="AE15" s="365"/>
      <c r="AF15" s="299"/>
      <c r="AG15" s="299"/>
      <c r="AH15" s="299"/>
      <c r="AI15" s="299"/>
      <c r="AJ15" s="299"/>
      <c r="AK15" s="299"/>
      <c r="AL15" s="299"/>
      <c r="AM15" s="299"/>
      <c r="AN15" s="299"/>
      <c r="AO15" s="299"/>
      <c r="AP15" s="299"/>
      <c r="AQ15" s="299"/>
      <c r="AR15" s="299"/>
      <c r="AS15" s="299"/>
      <c r="AT15" s="299"/>
      <c r="AU15" s="299"/>
      <c r="AV15" s="299"/>
      <c r="AW15" s="403"/>
      <c r="AX15" s="403"/>
      <c r="AY15" s="403"/>
      <c r="AZ15" s="403"/>
      <c r="BA15" s="403"/>
      <c r="BB15" s="404"/>
      <c r="BC15" s="405"/>
      <c r="BD15" s="299"/>
      <c r="BE15" s="299"/>
      <c r="BF15" s="299"/>
      <c r="BG15" s="299"/>
      <c r="BH15" s="299"/>
      <c r="BI15" s="299"/>
      <c r="BJ15" s="322"/>
      <c r="BK15" s="322"/>
      <c r="BL15" s="305"/>
      <c r="BM15" s="305"/>
      <c r="BN15" s="306"/>
      <c r="BO15" s="406"/>
      <c r="BP15" s="407"/>
      <c r="BQ15" s="407"/>
      <c r="BR15" s="407"/>
      <c r="BS15" s="407"/>
      <c r="BT15" s="407"/>
      <c r="BU15" s="407"/>
      <c r="BV15" s="408"/>
      <c r="BW15" s="403"/>
      <c r="BX15" s="403"/>
      <c r="BY15" s="403"/>
      <c r="BZ15" s="403"/>
      <c r="CA15" s="403"/>
      <c r="CB15" s="404"/>
    </row>
    <row r="16" spans="3:80" ht="22.5" customHeight="1">
      <c r="C16" s="399" t="s">
        <v>181</v>
      </c>
      <c r="D16" s="400"/>
      <c r="E16" s="401"/>
      <c r="F16" s="402"/>
      <c r="G16" s="365"/>
      <c r="H16" s="299"/>
      <c r="I16" s="299"/>
      <c r="J16" s="299"/>
      <c r="K16" s="299"/>
      <c r="L16" s="299"/>
      <c r="M16" s="299"/>
      <c r="N16" s="299"/>
      <c r="O16" s="299"/>
      <c r="P16" s="299"/>
      <c r="Q16" s="299"/>
      <c r="R16" s="299"/>
      <c r="S16" s="299"/>
      <c r="T16" s="299"/>
      <c r="U16" s="299"/>
      <c r="V16" s="299"/>
      <c r="W16" s="299"/>
      <c r="X16" s="299"/>
      <c r="Y16" s="403"/>
      <c r="Z16" s="403"/>
      <c r="AA16" s="403"/>
      <c r="AB16" s="403"/>
      <c r="AC16" s="403"/>
      <c r="AD16" s="404"/>
      <c r="AE16" s="365"/>
      <c r="AF16" s="299"/>
      <c r="AG16" s="299"/>
      <c r="AH16" s="299"/>
      <c r="AI16" s="299"/>
      <c r="AJ16" s="299"/>
      <c r="AK16" s="299"/>
      <c r="AL16" s="299"/>
      <c r="AM16" s="299"/>
      <c r="AN16" s="299"/>
      <c r="AO16" s="299"/>
      <c r="AP16" s="299"/>
      <c r="AQ16" s="299"/>
      <c r="AR16" s="299"/>
      <c r="AS16" s="299"/>
      <c r="AT16" s="299"/>
      <c r="AU16" s="299"/>
      <c r="AV16" s="299"/>
      <c r="AW16" s="403"/>
      <c r="AX16" s="403"/>
      <c r="AY16" s="403"/>
      <c r="AZ16" s="403"/>
      <c r="BA16" s="403"/>
      <c r="BB16" s="404"/>
      <c r="BC16" s="405"/>
      <c r="BD16" s="299"/>
      <c r="BE16" s="299"/>
      <c r="BF16" s="299"/>
      <c r="BG16" s="299"/>
      <c r="BH16" s="299"/>
      <c r="BI16" s="299"/>
      <c r="BJ16" s="322"/>
      <c r="BK16" s="322"/>
      <c r="BL16" s="305"/>
      <c r="BM16" s="305"/>
      <c r="BN16" s="306"/>
      <c r="BO16" s="406"/>
      <c r="BP16" s="407"/>
      <c r="BQ16" s="407"/>
      <c r="BR16" s="407"/>
      <c r="BS16" s="407"/>
      <c r="BT16" s="407"/>
      <c r="BU16" s="407"/>
      <c r="BV16" s="408"/>
      <c r="BW16" s="403"/>
      <c r="BX16" s="403"/>
      <c r="BY16" s="403"/>
      <c r="BZ16" s="403"/>
      <c r="CA16" s="403"/>
      <c r="CB16" s="404"/>
    </row>
    <row r="17" spans="3:80" ht="22.5" customHeight="1">
      <c r="C17" s="399" t="s">
        <v>182</v>
      </c>
      <c r="D17" s="400"/>
      <c r="E17" s="401"/>
      <c r="F17" s="402"/>
      <c r="G17" s="365"/>
      <c r="H17" s="299"/>
      <c r="I17" s="299"/>
      <c r="J17" s="299"/>
      <c r="K17" s="299"/>
      <c r="L17" s="299"/>
      <c r="M17" s="299"/>
      <c r="N17" s="299"/>
      <c r="O17" s="299"/>
      <c r="P17" s="299"/>
      <c r="Q17" s="299"/>
      <c r="R17" s="299"/>
      <c r="S17" s="299"/>
      <c r="T17" s="299"/>
      <c r="U17" s="299"/>
      <c r="V17" s="299"/>
      <c r="W17" s="299"/>
      <c r="X17" s="299"/>
      <c r="Y17" s="403"/>
      <c r="Z17" s="403"/>
      <c r="AA17" s="403"/>
      <c r="AB17" s="403"/>
      <c r="AC17" s="403"/>
      <c r="AD17" s="404"/>
      <c r="AE17" s="365"/>
      <c r="AF17" s="299"/>
      <c r="AG17" s="299"/>
      <c r="AH17" s="299"/>
      <c r="AI17" s="299"/>
      <c r="AJ17" s="299"/>
      <c r="AK17" s="299"/>
      <c r="AL17" s="299"/>
      <c r="AM17" s="299"/>
      <c r="AN17" s="299"/>
      <c r="AO17" s="299"/>
      <c r="AP17" s="299"/>
      <c r="AQ17" s="299"/>
      <c r="AR17" s="299"/>
      <c r="AS17" s="299"/>
      <c r="AT17" s="299"/>
      <c r="AU17" s="299"/>
      <c r="AV17" s="299"/>
      <c r="AW17" s="403"/>
      <c r="AX17" s="403"/>
      <c r="AY17" s="403"/>
      <c r="AZ17" s="403"/>
      <c r="BA17" s="403"/>
      <c r="BB17" s="404"/>
      <c r="BC17" s="405"/>
      <c r="BD17" s="299"/>
      <c r="BE17" s="299"/>
      <c r="BF17" s="299"/>
      <c r="BG17" s="299"/>
      <c r="BH17" s="299"/>
      <c r="BI17" s="299"/>
      <c r="BJ17" s="322"/>
      <c r="BK17" s="322"/>
      <c r="BL17" s="305"/>
      <c r="BM17" s="305"/>
      <c r="BN17" s="306"/>
      <c r="BO17" s="406"/>
      <c r="BP17" s="407"/>
      <c r="BQ17" s="407"/>
      <c r="BR17" s="407"/>
      <c r="BS17" s="407"/>
      <c r="BT17" s="407"/>
      <c r="BU17" s="407"/>
      <c r="BV17" s="408"/>
      <c r="BW17" s="403"/>
      <c r="BX17" s="403"/>
      <c r="BY17" s="403"/>
      <c r="BZ17" s="403"/>
      <c r="CA17" s="403"/>
      <c r="CB17" s="404"/>
    </row>
    <row r="18" spans="3:80" ht="22.5" customHeight="1">
      <c r="C18" s="399" t="s">
        <v>125</v>
      </c>
      <c r="D18" s="400"/>
      <c r="E18" s="401"/>
      <c r="F18" s="402"/>
      <c r="G18" s="365"/>
      <c r="H18" s="299"/>
      <c r="I18" s="299"/>
      <c r="J18" s="299"/>
      <c r="K18" s="299"/>
      <c r="L18" s="299"/>
      <c r="M18" s="299"/>
      <c r="N18" s="299"/>
      <c r="O18" s="299"/>
      <c r="P18" s="299"/>
      <c r="Q18" s="299"/>
      <c r="R18" s="299"/>
      <c r="S18" s="299"/>
      <c r="T18" s="299"/>
      <c r="U18" s="299"/>
      <c r="V18" s="299"/>
      <c r="W18" s="299"/>
      <c r="X18" s="299"/>
      <c r="Y18" s="403"/>
      <c r="Z18" s="403"/>
      <c r="AA18" s="403"/>
      <c r="AB18" s="403"/>
      <c r="AC18" s="403"/>
      <c r="AD18" s="404"/>
      <c r="AE18" s="365"/>
      <c r="AF18" s="299"/>
      <c r="AG18" s="299"/>
      <c r="AH18" s="299"/>
      <c r="AI18" s="299"/>
      <c r="AJ18" s="299"/>
      <c r="AK18" s="299"/>
      <c r="AL18" s="299"/>
      <c r="AM18" s="299"/>
      <c r="AN18" s="299"/>
      <c r="AO18" s="299"/>
      <c r="AP18" s="299"/>
      <c r="AQ18" s="299"/>
      <c r="AR18" s="299"/>
      <c r="AS18" s="299"/>
      <c r="AT18" s="299"/>
      <c r="AU18" s="299"/>
      <c r="AV18" s="299"/>
      <c r="AW18" s="403"/>
      <c r="AX18" s="403"/>
      <c r="AY18" s="403"/>
      <c r="AZ18" s="403"/>
      <c r="BA18" s="403"/>
      <c r="BB18" s="404"/>
      <c r="BC18" s="405"/>
      <c r="BD18" s="299"/>
      <c r="BE18" s="299"/>
      <c r="BF18" s="299"/>
      <c r="BG18" s="299"/>
      <c r="BH18" s="299"/>
      <c r="BI18" s="299"/>
      <c r="BJ18" s="322"/>
      <c r="BK18" s="322"/>
      <c r="BL18" s="305"/>
      <c r="BM18" s="305"/>
      <c r="BN18" s="306"/>
      <c r="BO18" s="406"/>
      <c r="BP18" s="407"/>
      <c r="BQ18" s="407"/>
      <c r="BR18" s="407"/>
      <c r="BS18" s="407"/>
      <c r="BT18" s="407"/>
      <c r="BU18" s="407"/>
      <c r="BV18" s="408"/>
      <c r="BW18" s="403"/>
      <c r="BX18" s="403"/>
      <c r="BY18" s="403"/>
      <c r="BZ18" s="403"/>
      <c r="CA18" s="403"/>
      <c r="CB18" s="404"/>
    </row>
    <row r="19" spans="3:80" ht="22.5" customHeight="1">
      <c r="C19" s="399" t="s">
        <v>126</v>
      </c>
      <c r="D19" s="400"/>
      <c r="E19" s="401"/>
      <c r="F19" s="402"/>
      <c r="G19" s="365"/>
      <c r="H19" s="299"/>
      <c r="I19" s="299"/>
      <c r="J19" s="299"/>
      <c r="K19" s="299"/>
      <c r="L19" s="299"/>
      <c r="M19" s="299"/>
      <c r="N19" s="299"/>
      <c r="O19" s="299"/>
      <c r="P19" s="299"/>
      <c r="Q19" s="299"/>
      <c r="R19" s="299"/>
      <c r="S19" s="299"/>
      <c r="T19" s="299"/>
      <c r="U19" s="299"/>
      <c r="V19" s="299"/>
      <c r="W19" s="299"/>
      <c r="X19" s="299"/>
      <c r="Y19" s="403"/>
      <c r="Z19" s="403"/>
      <c r="AA19" s="403"/>
      <c r="AB19" s="403"/>
      <c r="AC19" s="403"/>
      <c r="AD19" s="404"/>
      <c r="AE19" s="365"/>
      <c r="AF19" s="299"/>
      <c r="AG19" s="299"/>
      <c r="AH19" s="299"/>
      <c r="AI19" s="299"/>
      <c r="AJ19" s="299"/>
      <c r="AK19" s="299"/>
      <c r="AL19" s="299"/>
      <c r="AM19" s="299"/>
      <c r="AN19" s="299"/>
      <c r="AO19" s="299"/>
      <c r="AP19" s="299"/>
      <c r="AQ19" s="299"/>
      <c r="AR19" s="299"/>
      <c r="AS19" s="299"/>
      <c r="AT19" s="299"/>
      <c r="AU19" s="299"/>
      <c r="AV19" s="299"/>
      <c r="AW19" s="403"/>
      <c r="AX19" s="403"/>
      <c r="AY19" s="403"/>
      <c r="AZ19" s="403"/>
      <c r="BA19" s="403"/>
      <c r="BB19" s="404"/>
      <c r="BC19" s="405"/>
      <c r="BD19" s="299"/>
      <c r="BE19" s="299"/>
      <c r="BF19" s="299"/>
      <c r="BG19" s="299"/>
      <c r="BH19" s="299"/>
      <c r="BI19" s="299"/>
      <c r="BJ19" s="322"/>
      <c r="BK19" s="322"/>
      <c r="BL19" s="305"/>
      <c r="BM19" s="305"/>
      <c r="BN19" s="306"/>
      <c r="BO19" s="406"/>
      <c r="BP19" s="407"/>
      <c r="BQ19" s="407"/>
      <c r="BR19" s="407"/>
      <c r="BS19" s="407"/>
      <c r="BT19" s="407"/>
      <c r="BU19" s="407"/>
      <c r="BV19" s="408"/>
      <c r="BW19" s="403"/>
      <c r="BX19" s="403"/>
      <c r="BY19" s="403"/>
      <c r="BZ19" s="403"/>
      <c r="CA19" s="403"/>
      <c r="CB19" s="404"/>
    </row>
    <row r="20" spans="3:80" ht="22.5" customHeight="1" thickBot="1">
      <c r="C20" s="409" t="s">
        <v>127</v>
      </c>
      <c r="D20" s="410"/>
      <c r="E20" s="411"/>
      <c r="F20" s="412"/>
      <c r="G20" s="367"/>
      <c r="H20" s="368"/>
      <c r="I20" s="368"/>
      <c r="J20" s="368"/>
      <c r="K20" s="368"/>
      <c r="L20" s="368"/>
      <c r="M20" s="368"/>
      <c r="N20" s="368"/>
      <c r="O20" s="368"/>
      <c r="P20" s="368"/>
      <c r="Q20" s="368"/>
      <c r="R20" s="368"/>
      <c r="S20" s="368"/>
      <c r="T20" s="368"/>
      <c r="U20" s="368"/>
      <c r="V20" s="368"/>
      <c r="W20" s="368"/>
      <c r="X20" s="368"/>
      <c r="Y20" s="413"/>
      <c r="Z20" s="413"/>
      <c r="AA20" s="413"/>
      <c r="AB20" s="413"/>
      <c r="AC20" s="413"/>
      <c r="AD20" s="414"/>
      <c r="AE20" s="367"/>
      <c r="AF20" s="368"/>
      <c r="AG20" s="368"/>
      <c r="AH20" s="368"/>
      <c r="AI20" s="368"/>
      <c r="AJ20" s="368"/>
      <c r="AK20" s="368"/>
      <c r="AL20" s="368"/>
      <c r="AM20" s="368"/>
      <c r="AN20" s="368"/>
      <c r="AO20" s="368"/>
      <c r="AP20" s="368"/>
      <c r="AQ20" s="368"/>
      <c r="AR20" s="368"/>
      <c r="AS20" s="368"/>
      <c r="AT20" s="368"/>
      <c r="AU20" s="368"/>
      <c r="AV20" s="368"/>
      <c r="AW20" s="413"/>
      <c r="AX20" s="413"/>
      <c r="AY20" s="413"/>
      <c r="AZ20" s="413"/>
      <c r="BA20" s="413"/>
      <c r="BB20" s="414"/>
      <c r="BC20" s="418"/>
      <c r="BD20" s="427"/>
      <c r="BE20" s="427"/>
      <c r="BF20" s="427"/>
      <c r="BG20" s="427"/>
      <c r="BH20" s="427"/>
      <c r="BI20" s="427"/>
      <c r="BJ20" s="428"/>
      <c r="BK20" s="428"/>
      <c r="BL20" s="428"/>
      <c r="BM20" s="428"/>
      <c r="BN20" s="429"/>
      <c r="BO20" s="415"/>
      <c r="BP20" s="416"/>
      <c r="BQ20" s="416"/>
      <c r="BR20" s="416"/>
      <c r="BS20" s="416"/>
      <c r="BT20" s="416"/>
      <c r="BU20" s="417"/>
      <c r="BV20" s="418"/>
      <c r="BW20" s="419"/>
      <c r="BX20" s="419"/>
      <c r="BY20" s="419"/>
      <c r="BZ20" s="419"/>
      <c r="CA20" s="419"/>
      <c r="CB20" s="420"/>
    </row>
    <row r="21" spans="67:80" ht="22.5" customHeight="1" thickBot="1">
      <c r="BO21" s="421" t="s">
        <v>101</v>
      </c>
      <c r="BP21" s="422"/>
      <c r="BQ21" s="422"/>
      <c r="BR21" s="422"/>
      <c r="BS21" s="422"/>
      <c r="BT21" s="422"/>
      <c r="BU21" s="423"/>
      <c r="BV21" s="424"/>
      <c r="BW21" s="425"/>
      <c r="BX21" s="425"/>
      <c r="BY21" s="425"/>
      <c r="BZ21" s="425"/>
      <c r="CA21" s="425"/>
      <c r="CB21" s="426"/>
    </row>
    <row r="22" spans="3:5" ht="13.5">
      <c r="C22" s="103" t="s">
        <v>183</v>
      </c>
      <c r="D22" s="103"/>
      <c r="E22" s="103"/>
    </row>
  </sheetData>
  <sheetProtection/>
  <mergeCells count="185">
    <mergeCell ref="BV20:CB20"/>
    <mergeCell ref="BO21:BU21"/>
    <mergeCell ref="BV21:CB21"/>
    <mergeCell ref="AE20:AJ20"/>
    <mergeCell ref="AK20:AP20"/>
    <mergeCell ref="AQ20:AV20"/>
    <mergeCell ref="AW20:BB20"/>
    <mergeCell ref="BC20:BI20"/>
    <mergeCell ref="BJ20:BN20"/>
    <mergeCell ref="BC19:BI19"/>
    <mergeCell ref="BJ19:BN19"/>
    <mergeCell ref="BO19:BU19"/>
    <mergeCell ref="BV19:CB19"/>
    <mergeCell ref="C20:F20"/>
    <mergeCell ref="G20:L20"/>
    <mergeCell ref="M20:R20"/>
    <mergeCell ref="S20:X20"/>
    <mergeCell ref="Y20:AD20"/>
    <mergeCell ref="BO20:BU20"/>
    <mergeCell ref="BV18:CB18"/>
    <mergeCell ref="C19:F19"/>
    <mergeCell ref="G19:L19"/>
    <mergeCell ref="M19:R19"/>
    <mergeCell ref="S19:X19"/>
    <mergeCell ref="Y19:AD19"/>
    <mergeCell ref="AE19:AJ19"/>
    <mergeCell ref="AK19:AP19"/>
    <mergeCell ref="AQ19:AV19"/>
    <mergeCell ref="AW19:BB19"/>
    <mergeCell ref="AK18:AP18"/>
    <mergeCell ref="AQ18:AV18"/>
    <mergeCell ref="AW18:BB18"/>
    <mergeCell ref="BC18:BI18"/>
    <mergeCell ref="BJ18:BN18"/>
    <mergeCell ref="BO18:BU18"/>
    <mergeCell ref="BC17:BI17"/>
    <mergeCell ref="BJ17:BN17"/>
    <mergeCell ref="BO17:BU17"/>
    <mergeCell ref="BV17:CB17"/>
    <mergeCell ref="C18:F18"/>
    <mergeCell ref="G18:L18"/>
    <mergeCell ref="M18:R18"/>
    <mergeCell ref="S18:X18"/>
    <mergeCell ref="Y18:AD18"/>
    <mergeCell ref="AE18:AJ18"/>
    <mergeCell ref="BV16:CB16"/>
    <mergeCell ref="C17:F17"/>
    <mergeCell ref="G17:L17"/>
    <mergeCell ref="M17:R17"/>
    <mergeCell ref="S17:X17"/>
    <mergeCell ref="Y17:AD17"/>
    <mergeCell ref="AE17:AJ17"/>
    <mergeCell ref="AK17:AP17"/>
    <mergeCell ref="AQ17:AV17"/>
    <mergeCell ref="AW17:BB17"/>
    <mergeCell ref="AK16:AP16"/>
    <mergeCell ref="AQ16:AV16"/>
    <mergeCell ref="AW16:BB16"/>
    <mergeCell ref="BC16:BI16"/>
    <mergeCell ref="BJ16:BN16"/>
    <mergeCell ref="BO16:BU16"/>
    <mergeCell ref="BC15:BI15"/>
    <mergeCell ref="BJ15:BN15"/>
    <mergeCell ref="BO15:BU15"/>
    <mergeCell ref="BV15:CB15"/>
    <mergeCell ref="C16:F16"/>
    <mergeCell ref="G16:L16"/>
    <mergeCell ref="M16:R16"/>
    <mergeCell ref="S16:X16"/>
    <mergeCell ref="Y16:AD16"/>
    <mergeCell ref="AE16:AJ16"/>
    <mergeCell ref="BV14:CB14"/>
    <mergeCell ref="C15:F15"/>
    <mergeCell ref="G15:L15"/>
    <mergeCell ref="M15:R15"/>
    <mergeCell ref="S15:X15"/>
    <mergeCell ref="Y15:AD15"/>
    <mergeCell ref="AE15:AJ15"/>
    <mergeCell ref="AK15:AP15"/>
    <mergeCell ref="AQ15:AV15"/>
    <mergeCell ref="AW15:BB15"/>
    <mergeCell ref="AK14:AP14"/>
    <mergeCell ref="AQ14:AV14"/>
    <mergeCell ref="AW14:BB14"/>
    <mergeCell ref="BC14:BI14"/>
    <mergeCell ref="BJ14:BN14"/>
    <mergeCell ref="BO14:BU14"/>
    <mergeCell ref="BC13:BI13"/>
    <mergeCell ref="BJ13:BN13"/>
    <mergeCell ref="BO13:BU13"/>
    <mergeCell ref="BV13:CB13"/>
    <mergeCell ref="C14:F14"/>
    <mergeCell ref="G14:L14"/>
    <mergeCell ref="M14:R14"/>
    <mergeCell ref="S14:X14"/>
    <mergeCell ref="Y14:AD14"/>
    <mergeCell ref="AE14:AJ14"/>
    <mergeCell ref="BV12:CB12"/>
    <mergeCell ref="C13:F13"/>
    <mergeCell ref="G13:L13"/>
    <mergeCell ref="M13:R13"/>
    <mergeCell ref="S13:X13"/>
    <mergeCell ref="Y13:AD13"/>
    <mergeCell ref="AE13:AJ13"/>
    <mergeCell ref="AK13:AP13"/>
    <mergeCell ref="AQ13:AV13"/>
    <mergeCell ref="AW13:BB13"/>
    <mergeCell ref="AK12:AP12"/>
    <mergeCell ref="AQ12:AV12"/>
    <mergeCell ref="AW12:BB12"/>
    <mergeCell ref="BC12:BI12"/>
    <mergeCell ref="BJ12:BN12"/>
    <mergeCell ref="BO12:BU12"/>
    <mergeCell ref="BC11:BI11"/>
    <mergeCell ref="BJ11:BN11"/>
    <mergeCell ref="BO11:BU11"/>
    <mergeCell ref="BV11:CB11"/>
    <mergeCell ref="C12:F12"/>
    <mergeCell ref="G12:L12"/>
    <mergeCell ref="M12:R12"/>
    <mergeCell ref="S12:X12"/>
    <mergeCell ref="Y12:AD12"/>
    <mergeCell ref="AE12:AJ12"/>
    <mergeCell ref="BV10:CB10"/>
    <mergeCell ref="C11:F11"/>
    <mergeCell ref="G11:L11"/>
    <mergeCell ref="M11:R11"/>
    <mergeCell ref="S11:X11"/>
    <mergeCell ref="Y11:AD11"/>
    <mergeCell ref="AE11:AJ11"/>
    <mergeCell ref="AK11:AP11"/>
    <mergeCell ref="AQ11:AV11"/>
    <mergeCell ref="AW11:BB11"/>
    <mergeCell ref="AK10:AP10"/>
    <mergeCell ref="AQ10:AV10"/>
    <mergeCell ref="AW10:BB10"/>
    <mergeCell ref="BC10:BI10"/>
    <mergeCell ref="BJ10:BN10"/>
    <mergeCell ref="BO10:BU10"/>
    <mergeCell ref="BC9:BI9"/>
    <mergeCell ref="BJ9:BN9"/>
    <mergeCell ref="BO9:BU9"/>
    <mergeCell ref="BV9:CB9"/>
    <mergeCell ref="C10:F10"/>
    <mergeCell ref="G10:L10"/>
    <mergeCell ref="M10:R10"/>
    <mergeCell ref="S10:X10"/>
    <mergeCell ref="Y10:AD10"/>
    <mergeCell ref="AE10:AJ10"/>
    <mergeCell ref="BV8:CB8"/>
    <mergeCell ref="C9:F9"/>
    <mergeCell ref="G9:L9"/>
    <mergeCell ref="M9:R9"/>
    <mergeCell ref="S9:X9"/>
    <mergeCell ref="Y9:AD9"/>
    <mergeCell ref="AE9:AJ9"/>
    <mergeCell ref="AK9:AP9"/>
    <mergeCell ref="AQ9:AV9"/>
    <mergeCell ref="AW9:BB9"/>
    <mergeCell ref="AK8:AP8"/>
    <mergeCell ref="AQ8:AV8"/>
    <mergeCell ref="AW8:BB8"/>
    <mergeCell ref="M7:R7"/>
    <mergeCell ref="BC8:BI8"/>
    <mergeCell ref="BC6:BI7"/>
    <mergeCell ref="B2:CB2"/>
    <mergeCell ref="BI4:CB4"/>
    <mergeCell ref="C6:F8"/>
    <mergeCell ref="G6:AD6"/>
    <mergeCell ref="AE6:BB6"/>
    <mergeCell ref="AW7:BB7"/>
    <mergeCell ref="G8:L8"/>
    <mergeCell ref="M8:R8"/>
    <mergeCell ref="S8:X8"/>
    <mergeCell ref="Y8:AD8"/>
    <mergeCell ref="BJ6:BN8"/>
    <mergeCell ref="BO6:BU8"/>
    <mergeCell ref="BV6:CB7"/>
    <mergeCell ref="G7:L7"/>
    <mergeCell ref="S7:X7"/>
    <mergeCell ref="Y7:AD7"/>
    <mergeCell ref="AE7:AJ7"/>
    <mergeCell ref="AK7:AP7"/>
    <mergeCell ref="AQ7:AV7"/>
    <mergeCell ref="AE8:AJ8"/>
  </mergeCells>
  <dataValidations count="1">
    <dataValidation type="list" allowBlank="1" showInputMessage="1" showErrorMessage="1" sqref="BJ9:BN20">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rgb="FFFF0000"/>
  </sheetPr>
  <dimension ref="A1:BA47"/>
  <sheetViews>
    <sheetView view="pageBreakPreview" zoomScaleSheetLayoutView="100" zoomScalePageLayoutView="0" workbookViewId="0" topLeftCell="A1">
      <selection activeCell="AM41" sqref="AM41:AP41"/>
    </sheetView>
  </sheetViews>
  <sheetFormatPr defaultColWidth="1.875" defaultRowHeight="13.5"/>
  <cols>
    <col min="1" max="57" width="1.875" style="233" customWidth="1"/>
    <col min="58" max="58" width="4.50390625" style="233" bestFit="1" customWidth="1"/>
    <col min="59" max="59" width="22.75390625" style="233" bestFit="1" customWidth="1"/>
    <col min="60" max="16384" width="1.875" style="233" customWidth="1"/>
  </cols>
  <sheetData>
    <row r="1" ht="13.5">
      <c r="A1" s="233" t="s">
        <v>184</v>
      </c>
    </row>
    <row r="2" spans="2:53" ht="17.25">
      <c r="B2" s="434" t="s">
        <v>185</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row>
    <row r="4" spans="4:53" ht="22.5" customHeight="1">
      <c r="D4" s="233" t="s">
        <v>419</v>
      </c>
      <c r="Y4" s="233" t="s">
        <v>107</v>
      </c>
      <c r="AF4" s="233" t="s">
        <v>108</v>
      </c>
      <c r="AH4" s="435" t="s">
        <v>186</v>
      </c>
      <c r="AI4" s="435"/>
      <c r="AJ4" s="435"/>
      <c r="AK4" s="435"/>
      <c r="AL4" s="435"/>
      <c r="AM4" s="435"/>
      <c r="AN4" s="435"/>
      <c r="AO4" s="435"/>
      <c r="AP4" s="435"/>
      <c r="AQ4" s="435"/>
      <c r="AR4" s="435"/>
      <c r="AS4" s="435"/>
      <c r="AT4" s="435"/>
      <c r="AU4" s="435"/>
      <c r="AV4" s="435"/>
      <c r="AW4" s="435"/>
      <c r="AX4" s="435"/>
      <c r="AY4" s="435"/>
      <c r="AZ4" s="435"/>
      <c r="BA4" s="435"/>
    </row>
    <row r="5" spans="25:53" ht="22.5" customHeight="1">
      <c r="Y5" s="233" t="s">
        <v>110</v>
      </c>
      <c r="AF5" s="233" t="s">
        <v>108</v>
      </c>
      <c r="AH5" s="436"/>
      <c r="AI5" s="436"/>
      <c r="AJ5" s="436"/>
      <c r="AK5" s="436"/>
      <c r="AL5" s="436"/>
      <c r="AM5" s="436"/>
      <c r="AN5" s="436"/>
      <c r="AO5" s="436"/>
      <c r="AP5" s="436"/>
      <c r="AQ5" s="436"/>
      <c r="AR5" s="436"/>
      <c r="AS5" s="436"/>
      <c r="AT5" s="436"/>
      <c r="AU5" s="436"/>
      <c r="AV5" s="436"/>
      <c r="AW5" s="436"/>
      <c r="AX5" s="436"/>
      <c r="AY5" s="436"/>
      <c r="AZ5" s="436"/>
      <c r="BA5" s="436"/>
    </row>
    <row r="7" spans="2:4" ht="22.5" customHeight="1">
      <c r="B7" s="437" t="s">
        <v>111</v>
      </c>
      <c r="C7" s="437"/>
      <c r="D7" s="235" t="s">
        <v>112</v>
      </c>
    </row>
    <row r="8" ht="22.5" customHeight="1">
      <c r="E8" s="233" t="s">
        <v>113</v>
      </c>
    </row>
    <row r="9" ht="22.5" customHeight="1">
      <c r="D9" s="233" t="s">
        <v>114</v>
      </c>
    </row>
    <row r="10" ht="22.5" customHeight="1">
      <c r="D10" s="233" t="s">
        <v>420</v>
      </c>
    </row>
    <row r="11" spans="5:50" ht="30" customHeight="1" thickBot="1">
      <c r="E11" s="430" t="s">
        <v>116</v>
      </c>
      <c r="F11" s="431"/>
      <c r="G11" s="432"/>
      <c r="H11" s="430" t="s">
        <v>117</v>
      </c>
      <c r="I11" s="431"/>
      <c r="J11" s="432"/>
      <c r="K11" s="430" t="s">
        <v>118</v>
      </c>
      <c r="L11" s="431"/>
      <c r="M11" s="432"/>
      <c r="N11" s="430" t="s">
        <v>119</v>
      </c>
      <c r="O11" s="431"/>
      <c r="P11" s="432"/>
      <c r="Q11" s="430" t="s">
        <v>120</v>
      </c>
      <c r="R11" s="431"/>
      <c r="S11" s="432"/>
      <c r="T11" s="430" t="s">
        <v>121</v>
      </c>
      <c r="U11" s="431"/>
      <c r="V11" s="432"/>
      <c r="W11" s="430" t="s">
        <v>122</v>
      </c>
      <c r="X11" s="431"/>
      <c r="Y11" s="432"/>
      <c r="Z11" s="430" t="s">
        <v>123</v>
      </c>
      <c r="AA11" s="431"/>
      <c r="AB11" s="432"/>
      <c r="AC11" s="430" t="s">
        <v>124</v>
      </c>
      <c r="AD11" s="431"/>
      <c r="AE11" s="432"/>
      <c r="AF11" s="430" t="s">
        <v>125</v>
      </c>
      <c r="AG11" s="431"/>
      <c r="AH11" s="432"/>
      <c r="AI11" s="430" t="s">
        <v>126</v>
      </c>
      <c r="AJ11" s="431"/>
      <c r="AK11" s="432"/>
      <c r="AL11" s="430" t="s">
        <v>127</v>
      </c>
      <c r="AM11" s="431"/>
      <c r="AN11" s="432"/>
      <c r="AO11" s="444" t="s">
        <v>128</v>
      </c>
      <c r="AP11" s="445"/>
      <c r="AQ11" s="445"/>
      <c r="AR11" s="446"/>
      <c r="AS11" s="444" t="s">
        <v>129</v>
      </c>
      <c r="AT11" s="445"/>
      <c r="AU11" s="445"/>
      <c r="AV11" s="445"/>
      <c r="AW11" s="445"/>
      <c r="AX11" s="445"/>
    </row>
    <row r="12" spans="5:50" ht="33.75" customHeight="1" thickBot="1">
      <c r="E12" s="483">
        <f>'A-4-2 利用延人員数'!$CH11</f>
        <v>0</v>
      </c>
      <c r="F12" s="433"/>
      <c r="G12" s="433"/>
      <c r="H12" s="447">
        <f>'A-4-2 利用延人員数'!$CH12</f>
        <v>0</v>
      </c>
      <c r="I12" s="448"/>
      <c r="J12" s="449"/>
      <c r="K12" s="433">
        <f>'A-4-2 利用延人員数'!$CH13</f>
        <v>0</v>
      </c>
      <c r="L12" s="433"/>
      <c r="M12" s="433"/>
      <c r="N12" s="433">
        <f>'A-4-2 利用延人員数'!$CH14</f>
        <v>0</v>
      </c>
      <c r="O12" s="433"/>
      <c r="P12" s="433"/>
      <c r="Q12" s="433">
        <f>'A-4-2 利用延人員数'!$CH15</f>
        <v>0</v>
      </c>
      <c r="R12" s="433"/>
      <c r="S12" s="433"/>
      <c r="T12" s="433">
        <f>'A-4-2 利用延人員数'!$CH16</f>
        <v>0</v>
      </c>
      <c r="U12" s="433"/>
      <c r="V12" s="433"/>
      <c r="W12" s="433">
        <f>'A-4-2 利用延人員数'!$CH17</f>
        <v>0</v>
      </c>
      <c r="X12" s="433"/>
      <c r="Y12" s="433"/>
      <c r="Z12" s="433">
        <f>'A-4-2 利用延人員数'!$CH18</f>
        <v>0</v>
      </c>
      <c r="AA12" s="433"/>
      <c r="AB12" s="433"/>
      <c r="AC12" s="433">
        <f>'A-4-2 利用延人員数'!$CH19</f>
        <v>0</v>
      </c>
      <c r="AD12" s="433"/>
      <c r="AE12" s="433"/>
      <c r="AF12" s="433">
        <f>'A-4-2 利用延人員数'!$CH20</f>
        <v>0</v>
      </c>
      <c r="AG12" s="433"/>
      <c r="AH12" s="433"/>
      <c r="AI12" s="433">
        <f>'A-4-2 利用延人員数'!$CH21</f>
        <v>0</v>
      </c>
      <c r="AJ12" s="433"/>
      <c r="AK12" s="465"/>
      <c r="AL12" s="438"/>
      <c r="AM12" s="439"/>
      <c r="AN12" s="439"/>
      <c r="AO12" s="440">
        <f>SUM(E12:AK12)</f>
        <v>0</v>
      </c>
      <c r="AP12" s="440"/>
      <c r="AQ12" s="440"/>
      <c r="AR12" s="441"/>
      <c r="AS12" s="442">
        <f>IF(AO14="","",合計/AO14)</f>
      </c>
      <c r="AT12" s="443"/>
      <c r="AU12" s="443"/>
      <c r="AV12" s="443"/>
      <c r="AW12" s="455" t="s">
        <v>85</v>
      </c>
      <c r="AX12" s="435"/>
    </row>
    <row r="13" spans="5:50" ht="11.25" customHeight="1" thickBot="1">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c r="AM13" s="237"/>
      <c r="AN13" s="237"/>
      <c r="AO13" s="238"/>
      <c r="AP13" s="238"/>
      <c r="AQ13" s="238"/>
      <c r="AR13" s="238"/>
      <c r="AS13" s="239"/>
      <c r="AT13" s="239"/>
      <c r="AU13" s="239"/>
      <c r="AV13" s="239"/>
      <c r="AW13" s="237"/>
      <c r="AX13" s="237"/>
    </row>
    <row r="14" spans="40:50" ht="38.25" customHeight="1" thickBot="1">
      <c r="AN14" s="240" t="s">
        <v>130</v>
      </c>
      <c r="AO14" s="461"/>
      <c r="AP14" s="462"/>
      <c r="AQ14" s="462"/>
      <c r="AR14" s="463"/>
      <c r="AS14" s="464" t="s">
        <v>187</v>
      </c>
      <c r="AT14" s="464"/>
      <c r="AU14" s="464"/>
      <c r="AV14" s="464" t="s">
        <v>188</v>
      </c>
      <c r="AW14" s="464"/>
      <c r="AX14" s="464"/>
    </row>
    <row r="15" ht="22.5" customHeight="1">
      <c r="D15" s="233" t="s">
        <v>133</v>
      </c>
    </row>
    <row r="18" spans="2:4" ht="22.5" customHeight="1">
      <c r="B18" s="437" t="s">
        <v>144</v>
      </c>
      <c r="C18" s="437"/>
      <c r="D18" s="235" t="s">
        <v>135</v>
      </c>
    </row>
    <row r="19" spans="2:5" ht="13.5">
      <c r="B19" s="241"/>
      <c r="C19" s="241"/>
      <c r="E19" s="235" t="s">
        <v>91</v>
      </c>
    </row>
    <row r="20" spans="2:4" ht="22.5" customHeight="1">
      <c r="B20" s="241"/>
      <c r="C20" s="241"/>
      <c r="D20" s="235" t="s">
        <v>189</v>
      </c>
    </row>
    <row r="21" ht="22.5" customHeight="1">
      <c r="E21" s="233" t="s">
        <v>137</v>
      </c>
    </row>
    <row r="22" ht="22.5" customHeight="1">
      <c r="D22" s="233" t="s">
        <v>138</v>
      </c>
    </row>
    <row r="23" ht="22.5" customHeight="1" thickBot="1">
      <c r="E23" s="233" t="s">
        <v>115</v>
      </c>
    </row>
    <row r="24" spans="5:39" ht="30" customHeight="1">
      <c r="E24" s="446" t="s">
        <v>139</v>
      </c>
      <c r="F24" s="450"/>
      <c r="G24" s="450"/>
      <c r="H24" s="450"/>
      <c r="I24" s="450"/>
      <c r="J24" s="451"/>
      <c r="L24" s="452" t="s">
        <v>190</v>
      </c>
      <c r="M24" s="452"/>
      <c r="O24" s="453">
        <v>90</v>
      </c>
      <c r="P24" s="453"/>
      <c r="Q24" s="453" t="s">
        <v>191</v>
      </c>
      <c r="R24" s="453"/>
      <c r="T24" s="452" t="s">
        <v>190</v>
      </c>
      <c r="U24" s="452"/>
      <c r="W24" s="472" t="s">
        <v>141</v>
      </c>
      <c r="X24" s="473"/>
      <c r="Y24" s="473"/>
      <c r="Z24" s="473"/>
      <c r="AA24" s="473"/>
      <c r="AB24" s="473"/>
      <c r="AC24" s="474"/>
      <c r="AD24" s="242"/>
      <c r="AE24" s="452" t="s">
        <v>147</v>
      </c>
      <c r="AF24" s="452"/>
      <c r="AH24" s="475" t="s">
        <v>129</v>
      </c>
      <c r="AI24" s="476"/>
      <c r="AJ24" s="476"/>
      <c r="AK24" s="476"/>
      <c r="AL24" s="476"/>
      <c r="AM24" s="477"/>
    </row>
    <row r="25" spans="5:39" ht="33.75" customHeight="1" thickBot="1">
      <c r="E25" s="478"/>
      <c r="F25" s="479"/>
      <c r="G25" s="479"/>
      <c r="H25" s="479"/>
      <c r="I25" s="454" t="s">
        <v>85</v>
      </c>
      <c r="J25" s="455"/>
      <c r="L25" s="452"/>
      <c r="M25" s="452"/>
      <c r="O25" s="453"/>
      <c r="P25" s="453"/>
      <c r="Q25" s="453"/>
      <c r="R25" s="453"/>
      <c r="T25" s="452"/>
      <c r="U25" s="452"/>
      <c r="W25" s="478"/>
      <c r="X25" s="479"/>
      <c r="Y25" s="479"/>
      <c r="Z25" s="479"/>
      <c r="AA25" s="479"/>
      <c r="AB25" s="454" t="s">
        <v>90</v>
      </c>
      <c r="AC25" s="455"/>
      <c r="AD25" s="237"/>
      <c r="AE25" s="452"/>
      <c r="AF25" s="452"/>
      <c r="AH25" s="456">
        <f>E25*90%*W25</f>
        <v>0</v>
      </c>
      <c r="AI25" s="457"/>
      <c r="AJ25" s="457"/>
      <c r="AK25" s="458"/>
      <c r="AL25" s="459" t="s">
        <v>85</v>
      </c>
      <c r="AM25" s="460"/>
    </row>
    <row r="26" ht="13.5">
      <c r="E26" s="233" t="s">
        <v>143</v>
      </c>
    </row>
    <row r="28" spans="2:4" ht="22.5" customHeight="1">
      <c r="B28" s="437" t="s">
        <v>144</v>
      </c>
      <c r="C28" s="437"/>
      <c r="D28" s="235" t="s">
        <v>145</v>
      </c>
    </row>
    <row r="29" spans="2:53" ht="13.5" customHeight="1" thickBot="1">
      <c r="B29" s="243"/>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5"/>
    </row>
    <row r="30" spans="2:53" ht="26.25" customHeight="1" thickBot="1">
      <c r="B30" s="246"/>
      <c r="C30" s="237"/>
      <c r="D30" s="237"/>
      <c r="E30" s="468" t="s">
        <v>146</v>
      </c>
      <c r="F30" s="468"/>
      <c r="G30" s="468"/>
      <c r="H30" s="468"/>
      <c r="I30" s="468"/>
      <c r="J30" s="468"/>
      <c r="K30" s="468"/>
      <c r="L30" s="468"/>
      <c r="M30" s="468"/>
      <c r="N30" s="468"/>
      <c r="O30" s="468"/>
      <c r="P30" s="468"/>
      <c r="Q30" s="468"/>
      <c r="R30" s="468"/>
      <c r="S30" s="468"/>
      <c r="T30" s="468"/>
      <c r="U30" s="237"/>
      <c r="V30" s="468" t="s">
        <v>147</v>
      </c>
      <c r="W30" s="468"/>
      <c r="X30" s="237"/>
      <c r="Y30" s="484"/>
      <c r="Z30" s="485"/>
      <c r="AA30" s="485"/>
      <c r="AB30" s="485"/>
      <c r="AC30" s="485"/>
      <c r="AD30" s="485"/>
      <c r="AE30" s="466" t="s">
        <v>85</v>
      </c>
      <c r="AF30" s="467"/>
      <c r="AG30" s="237"/>
      <c r="AH30" s="237"/>
      <c r="AI30" s="237"/>
      <c r="AJ30" s="237"/>
      <c r="AK30" s="237"/>
      <c r="AL30" s="237"/>
      <c r="AM30" s="237"/>
      <c r="AN30" s="237"/>
      <c r="AO30" s="237"/>
      <c r="AP30" s="237"/>
      <c r="AQ30" s="237"/>
      <c r="AR30" s="237"/>
      <c r="AS30" s="237"/>
      <c r="AT30" s="237"/>
      <c r="AU30" s="237"/>
      <c r="AV30" s="237"/>
      <c r="AW30" s="237"/>
      <c r="AX30" s="237"/>
      <c r="AY30" s="237"/>
      <c r="AZ30" s="237"/>
      <c r="BA30" s="247"/>
    </row>
    <row r="31" spans="2:53" ht="13.5" customHeight="1" thickBot="1">
      <c r="B31" s="246"/>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47"/>
    </row>
    <row r="32" spans="2:53" ht="26.25" customHeight="1" thickBot="1">
      <c r="B32" s="246"/>
      <c r="C32" s="237"/>
      <c r="D32" s="237"/>
      <c r="E32" s="468" t="s">
        <v>145</v>
      </c>
      <c r="F32" s="468"/>
      <c r="G32" s="468"/>
      <c r="H32" s="468"/>
      <c r="I32" s="468"/>
      <c r="J32" s="468"/>
      <c r="K32" s="468"/>
      <c r="L32" s="468"/>
      <c r="M32" s="468"/>
      <c r="N32" s="468"/>
      <c r="O32" s="468"/>
      <c r="P32" s="468"/>
      <c r="Q32" s="468"/>
      <c r="R32" s="468"/>
      <c r="S32" s="468"/>
      <c r="T32" s="468"/>
      <c r="U32" s="237"/>
      <c r="V32" s="468" t="s">
        <v>192</v>
      </c>
      <c r="W32" s="468"/>
      <c r="X32" s="237"/>
      <c r="Y32" s="469"/>
      <c r="Z32" s="470"/>
      <c r="AA32" s="470"/>
      <c r="AB32" s="470"/>
      <c r="AC32" s="470"/>
      <c r="AD32" s="470"/>
      <c r="AE32" s="470"/>
      <c r="AF32" s="470"/>
      <c r="AG32" s="470"/>
      <c r="AH32" s="470"/>
      <c r="AI32" s="470"/>
      <c r="AJ32" s="470"/>
      <c r="AK32" s="470"/>
      <c r="AL32" s="470"/>
      <c r="AM32" s="471"/>
      <c r="AN32" s="237"/>
      <c r="AO32" s="237"/>
      <c r="AP32" s="237"/>
      <c r="AQ32" s="237"/>
      <c r="AR32" s="237"/>
      <c r="AS32" s="237"/>
      <c r="AT32" s="237"/>
      <c r="AU32" s="237"/>
      <c r="AV32" s="237"/>
      <c r="AW32" s="237"/>
      <c r="AX32" s="237"/>
      <c r="AY32" s="237"/>
      <c r="AZ32" s="237"/>
      <c r="BA32" s="247"/>
    </row>
    <row r="33" spans="2:53" ht="13.5" customHeight="1">
      <c r="B33" s="248"/>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50"/>
    </row>
    <row r="34" ht="22.5" customHeight="1"/>
    <row r="35" spans="2:31" ht="22.5" customHeight="1">
      <c r="B35" s="452" t="s">
        <v>193</v>
      </c>
      <c r="C35" s="452"/>
      <c r="D35" s="233" t="s">
        <v>150</v>
      </c>
      <c r="V35" s="453">
        <v>750</v>
      </c>
      <c r="W35" s="453"/>
      <c r="X35" s="453"/>
      <c r="Y35" s="453" t="s">
        <v>152</v>
      </c>
      <c r="Z35" s="453"/>
      <c r="AA35" s="453"/>
      <c r="AB35" s="453"/>
      <c r="AC35" s="452" t="s">
        <v>194</v>
      </c>
      <c r="AD35" s="452"/>
      <c r="AE35" s="233" t="s">
        <v>154</v>
      </c>
    </row>
    <row r="36" spans="22:31" ht="22.5" customHeight="1">
      <c r="V36" s="453">
        <v>750</v>
      </c>
      <c r="W36" s="453"/>
      <c r="X36" s="453"/>
      <c r="Y36" s="453" t="s">
        <v>151</v>
      </c>
      <c r="Z36" s="453"/>
      <c r="AA36" s="453"/>
      <c r="AB36" s="453"/>
      <c r="AC36" s="452" t="s">
        <v>194</v>
      </c>
      <c r="AD36" s="452"/>
      <c r="AE36" s="233" t="s">
        <v>369</v>
      </c>
    </row>
    <row r="37" ht="22.5" customHeight="1"/>
    <row r="38" spans="2:20" ht="22.5" customHeight="1" thickBot="1">
      <c r="B38" s="452" t="s">
        <v>100</v>
      </c>
      <c r="C38" s="452"/>
      <c r="D38" s="233" t="s">
        <v>418</v>
      </c>
      <c r="E38" s="251"/>
      <c r="F38" s="251"/>
      <c r="G38" s="251"/>
      <c r="H38" s="251"/>
      <c r="I38" s="251"/>
      <c r="J38" s="251"/>
      <c r="K38" s="251"/>
      <c r="L38" s="251"/>
      <c r="M38" s="251"/>
      <c r="O38" s="251"/>
      <c r="P38" s="251"/>
      <c r="S38" s="251"/>
      <c r="T38" s="251"/>
    </row>
    <row r="39" spans="14:43" ht="24" customHeight="1" thickBot="1">
      <c r="N39" s="233" t="s">
        <v>413</v>
      </c>
      <c r="AM39" s="480"/>
      <c r="AN39" s="481"/>
      <c r="AO39" s="481"/>
      <c r="AP39" s="482"/>
      <c r="AQ39" s="233" t="s">
        <v>414</v>
      </c>
    </row>
    <row r="40" spans="39:42" ht="4.5" customHeight="1" thickBot="1">
      <c r="AM40" s="237"/>
      <c r="AN40" s="237"/>
      <c r="AO40" s="237"/>
      <c r="AP40" s="237"/>
    </row>
    <row r="41" spans="14:46" ht="24" customHeight="1" thickBot="1">
      <c r="N41" s="233" t="s">
        <v>417</v>
      </c>
      <c r="AM41" s="480"/>
      <c r="AN41" s="481"/>
      <c r="AO41" s="481"/>
      <c r="AP41" s="482"/>
      <c r="AQ41" s="233" t="s">
        <v>415</v>
      </c>
      <c r="AT41" s="233" t="s">
        <v>416</v>
      </c>
    </row>
    <row r="45" spans="18:19" ht="13.5">
      <c r="R45" s="452"/>
      <c r="S45" s="452"/>
    </row>
    <row r="46" spans="18:19" ht="13.5">
      <c r="R46" s="452"/>
      <c r="S46" s="452"/>
    </row>
    <row r="47" spans="18:19" ht="13.5">
      <c r="R47" s="452"/>
      <c r="S47" s="452"/>
    </row>
  </sheetData>
  <sheetProtection sheet="1" selectLockedCells="1"/>
  <mergeCells count="72">
    <mergeCell ref="AM39:AP39"/>
    <mergeCell ref="AM41:AP41"/>
    <mergeCell ref="E12:G12"/>
    <mergeCell ref="B38:C38"/>
    <mergeCell ref="R45:S45"/>
    <mergeCell ref="R46:S46"/>
    <mergeCell ref="B28:C28"/>
    <mergeCell ref="E30:T30"/>
    <mergeCell ref="V30:W30"/>
    <mergeCell ref="Y30:AD30"/>
    <mergeCell ref="R47:S47"/>
    <mergeCell ref="V36:X36"/>
    <mergeCell ref="Y36:AB36"/>
    <mergeCell ref="AC36:AD36"/>
    <mergeCell ref="B35:C35"/>
    <mergeCell ref="V35:X35"/>
    <mergeCell ref="Y35:AB35"/>
    <mergeCell ref="AC35:AD35"/>
    <mergeCell ref="AE30:AF30"/>
    <mergeCell ref="E32:T32"/>
    <mergeCell ref="V32:W32"/>
    <mergeCell ref="Y32:AM32"/>
    <mergeCell ref="W24:AC24"/>
    <mergeCell ref="AE24:AF25"/>
    <mergeCell ref="AH24:AM24"/>
    <mergeCell ref="E25:H25"/>
    <mergeCell ref="I25:J25"/>
    <mergeCell ref="W25:AA25"/>
    <mergeCell ref="AB25:AC25"/>
    <mergeCell ref="AH25:AK25"/>
    <mergeCell ref="AL25:AM25"/>
    <mergeCell ref="AW12:AX12"/>
    <mergeCell ref="AO14:AR14"/>
    <mergeCell ref="AS14:AU14"/>
    <mergeCell ref="AV14:AX14"/>
    <mergeCell ref="AC12:AE12"/>
    <mergeCell ref="AF12:AH12"/>
    <mergeCell ref="AI12:AK12"/>
    <mergeCell ref="B18:C18"/>
    <mergeCell ref="E24:J24"/>
    <mergeCell ref="L24:M25"/>
    <mergeCell ref="O24:P25"/>
    <mergeCell ref="Q24:R25"/>
    <mergeCell ref="T24:U25"/>
    <mergeCell ref="AL12:AN12"/>
    <mergeCell ref="AO12:AR12"/>
    <mergeCell ref="AS12:AV12"/>
    <mergeCell ref="AO11:AR11"/>
    <mergeCell ref="AS11:AX11"/>
    <mergeCell ref="H12:J12"/>
    <mergeCell ref="K12:M12"/>
    <mergeCell ref="N12:P12"/>
    <mergeCell ref="Q12:S12"/>
    <mergeCell ref="T12:V12"/>
    <mergeCell ref="W12:Y12"/>
    <mergeCell ref="Z12:AB12"/>
    <mergeCell ref="W11:Y11"/>
    <mergeCell ref="Z11:AB11"/>
    <mergeCell ref="AC11:AE11"/>
    <mergeCell ref="B2:BA2"/>
    <mergeCell ref="AH4:BA4"/>
    <mergeCell ref="AH5:BA5"/>
    <mergeCell ref="B7:C7"/>
    <mergeCell ref="E11:G11"/>
    <mergeCell ref="AI11:AK11"/>
    <mergeCell ref="AL11:AN11"/>
    <mergeCell ref="H11:J11"/>
    <mergeCell ref="K11:M11"/>
    <mergeCell ref="N11:P11"/>
    <mergeCell ref="Q11:S11"/>
    <mergeCell ref="T11:V11"/>
    <mergeCell ref="AF11:AH11"/>
  </mergeCells>
  <conditionalFormatting sqref="E12:AK12">
    <cfRule type="containsBlanks" priority="12" dxfId="1" stopIfTrue="1">
      <formula>LEN(TRIM(E12))=0</formula>
    </cfRule>
  </conditionalFormatting>
  <conditionalFormatting sqref="AO14:AR14">
    <cfRule type="containsBlanks" priority="11" dxfId="1" stopIfTrue="1">
      <formula>LEN(TRIM(AO14))=0</formula>
    </cfRule>
  </conditionalFormatting>
  <conditionalFormatting sqref="E25:H25">
    <cfRule type="containsBlanks" priority="10" dxfId="1" stopIfTrue="1">
      <formula>LEN(TRIM(E25))=0</formula>
    </cfRule>
  </conditionalFormatting>
  <conditionalFormatting sqref="W25:AA25">
    <cfRule type="containsBlanks" priority="8" dxfId="1" stopIfTrue="1">
      <formula>LEN(TRIM(W25))=0</formula>
    </cfRule>
    <cfRule type="containsBlanks" priority="9" dxfId="0" stopIfTrue="1">
      <formula>LEN(TRIM(W25))=0</formula>
    </cfRule>
  </conditionalFormatting>
  <conditionalFormatting sqref="AH5:BA5">
    <cfRule type="containsBlanks" priority="7" dxfId="1" stopIfTrue="1">
      <formula>LEN(TRIM(AH5))=0</formula>
    </cfRule>
  </conditionalFormatting>
  <conditionalFormatting sqref="Y30:AD30">
    <cfRule type="containsBlanks" priority="6" dxfId="1" stopIfTrue="1">
      <formula>LEN(TRIM(Y30))=0</formula>
    </cfRule>
  </conditionalFormatting>
  <conditionalFormatting sqref="AM39:AP39">
    <cfRule type="containsBlanks" priority="5" dxfId="1" stopIfTrue="1">
      <formula>LEN(TRIM(AM39))=0</formula>
    </cfRule>
  </conditionalFormatting>
  <conditionalFormatting sqref="AM41:AP41">
    <cfRule type="containsBlanks" priority="4" dxfId="1" stopIfTrue="1">
      <formula>LEN(TRIM(AM41))=0</formula>
    </cfRule>
  </conditionalFormatting>
  <conditionalFormatting sqref="Y32:AM32">
    <cfRule type="containsBlanks" priority="2" dxfId="1" stopIfTrue="1">
      <formula>LEN(TRIM(Y32))=0</formula>
    </cfRule>
    <cfRule type="containsBlanks" priority="3" dxfId="0" stopIfTrue="1">
      <formula>LEN(TRIM(Y32))=0</formula>
    </cfRule>
  </conditionalFormatting>
  <dataValidations count="1">
    <dataValidation type="list" allowBlank="1" showInputMessage="1" showErrorMessage="1" sqref="Y32:AM32">
      <formula1>"通常規模型事業所,大規模型事業所,大規模型事業所（特例）"</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rgb="FFFF0000"/>
  </sheetPr>
  <dimension ref="A1:CR23"/>
  <sheetViews>
    <sheetView view="pageBreakPreview" zoomScale="85" zoomScaleSheetLayoutView="85" zoomScalePageLayoutView="0" workbookViewId="0" topLeftCell="A1">
      <selection activeCell="Y15" sqref="Y15:AD15"/>
    </sheetView>
  </sheetViews>
  <sheetFormatPr defaultColWidth="1.875" defaultRowHeight="13.5"/>
  <cols>
    <col min="1" max="95" width="1.625" style="233" customWidth="1"/>
    <col min="96" max="16384" width="1.875" style="233" customWidth="1"/>
  </cols>
  <sheetData>
    <row r="1" ht="13.5">
      <c r="A1" s="233" t="s">
        <v>195</v>
      </c>
    </row>
    <row r="2" spans="2:96" ht="17.25">
      <c r="B2" s="434" t="s">
        <v>196</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c r="BW2" s="434"/>
      <c r="BX2" s="434"/>
      <c r="BY2" s="434"/>
      <c r="BZ2" s="434"/>
      <c r="CA2" s="434"/>
      <c r="CB2" s="434"/>
      <c r="CC2" s="434"/>
      <c r="CD2" s="434"/>
      <c r="CE2" s="434"/>
      <c r="CF2" s="434"/>
      <c r="CG2" s="434"/>
      <c r="CH2" s="434"/>
      <c r="CI2" s="434"/>
      <c r="CJ2" s="434"/>
      <c r="CK2" s="434"/>
      <c r="CL2" s="434"/>
      <c r="CM2" s="434"/>
      <c r="CN2" s="434"/>
      <c r="CO2" s="434"/>
      <c r="CP2" s="434"/>
      <c r="CQ2" s="234"/>
      <c r="CR2" s="234"/>
    </row>
    <row r="4" spans="66:94" ht="22.5" customHeight="1">
      <c r="BN4" s="233" t="s">
        <v>110</v>
      </c>
      <c r="BU4" s="233" t="s">
        <v>197</v>
      </c>
      <c r="BW4" s="436"/>
      <c r="BX4" s="436"/>
      <c r="BY4" s="436"/>
      <c r="BZ4" s="436"/>
      <c r="CA4" s="436"/>
      <c r="CB4" s="436"/>
      <c r="CC4" s="436"/>
      <c r="CD4" s="436"/>
      <c r="CE4" s="436"/>
      <c r="CF4" s="436"/>
      <c r="CG4" s="436"/>
      <c r="CH4" s="436"/>
      <c r="CI4" s="436"/>
      <c r="CJ4" s="436"/>
      <c r="CK4" s="436"/>
      <c r="CL4" s="436"/>
      <c r="CM4" s="436"/>
      <c r="CN4" s="436"/>
      <c r="CO4" s="436"/>
      <c r="CP4" s="436"/>
    </row>
    <row r="5" ht="14.25" thickBot="1"/>
    <row r="6" spans="3:92" ht="22.5" customHeight="1">
      <c r="C6" s="486"/>
      <c r="D6" s="487"/>
      <c r="E6" s="488"/>
      <c r="F6" s="489"/>
      <c r="G6" s="499" t="s">
        <v>186</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7"/>
      <c r="AK6" s="499" t="s">
        <v>198</v>
      </c>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476"/>
      <c r="BN6" s="477"/>
      <c r="BO6" s="500" t="s">
        <v>199</v>
      </c>
      <c r="BP6" s="501"/>
      <c r="BQ6" s="501"/>
      <c r="BR6" s="501"/>
      <c r="BS6" s="501"/>
      <c r="BT6" s="501"/>
      <c r="BU6" s="502"/>
      <c r="BV6" s="506" t="s">
        <v>161</v>
      </c>
      <c r="BW6" s="506"/>
      <c r="BX6" s="506"/>
      <c r="BY6" s="506"/>
      <c r="BZ6" s="506"/>
      <c r="CA6" s="534" t="s">
        <v>200</v>
      </c>
      <c r="CB6" s="501"/>
      <c r="CC6" s="501"/>
      <c r="CD6" s="501"/>
      <c r="CE6" s="501"/>
      <c r="CF6" s="501"/>
      <c r="CG6" s="501"/>
      <c r="CH6" s="500" t="s">
        <v>201</v>
      </c>
      <c r="CI6" s="501"/>
      <c r="CJ6" s="501"/>
      <c r="CK6" s="501"/>
      <c r="CL6" s="501"/>
      <c r="CM6" s="501"/>
      <c r="CN6" s="537"/>
    </row>
    <row r="7" spans="3:92" ht="22.5" customHeight="1">
      <c r="C7" s="490"/>
      <c r="D7" s="455"/>
      <c r="E7" s="435"/>
      <c r="F7" s="491"/>
      <c r="G7" s="524" t="s">
        <v>202</v>
      </c>
      <c r="H7" s="511"/>
      <c r="I7" s="511"/>
      <c r="J7" s="511"/>
      <c r="K7" s="511"/>
      <c r="L7" s="512"/>
      <c r="M7" s="522" t="s">
        <v>203</v>
      </c>
      <c r="N7" s="523"/>
      <c r="O7" s="523"/>
      <c r="P7" s="523"/>
      <c r="Q7" s="523"/>
      <c r="R7" s="523"/>
      <c r="S7" s="510" t="s">
        <v>204</v>
      </c>
      <c r="T7" s="511"/>
      <c r="U7" s="511"/>
      <c r="V7" s="511"/>
      <c r="W7" s="511"/>
      <c r="X7" s="512"/>
      <c r="Y7" s="510" t="s">
        <v>205</v>
      </c>
      <c r="Z7" s="511"/>
      <c r="AA7" s="511"/>
      <c r="AB7" s="511"/>
      <c r="AC7" s="511"/>
      <c r="AD7" s="512"/>
      <c r="AE7" s="516" t="s">
        <v>167</v>
      </c>
      <c r="AF7" s="517"/>
      <c r="AG7" s="517"/>
      <c r="AH7" s="517"/>
      <c r="AI7" s="517"/>
      <c r="AJ7" s="518"/>
      <c r="AK7" s="524" t="s">
        <v>202</v>
      </c>
      <c r="AL7" s="511"/>
      <c r="AM7" s="511"/>
      <c r="AN7" s="511"/>
      <c r="AO7" s="511"/>
      <c r="AP7" s="512"/>
      <c r="AQ7" s="522" t="s">
        <v>203</v>
      </c>
      <c r="AR7" s="523"/>
      <c r="AS7" s="523"/>
      <c r="AT7" s="523"/>
      <c r="AU7" s="523"/>
      <c r="AV7" s="523"/>
      <c r="AW7" s="510" t="s">
        <v>204</v>
      </c>
      <c r="AX7" s="511"/>
      <c r="AY7" s="511"/>
      <c r="AZ7" s="511"/>
      <c r="BA7" s="511"/>
      <c r="BB7" s="512"/>
      <c r="BC7" s="510" t="s">
        <v>205</v>
      </c>
      <c r="BD7" s="511"/>
      <c r="BE7" s="511"/>
      <c r="BF7" s="511"/>
      <c r="BG7" s="511"/>
      <c r="BH7" s="512"/>
      <c r="BI7" s="516" t="s">
        <v>167</v>
      </c>
      <c r="BJ7" s="517"/>
      <c r="BK7" s="517"/>
      <c r="BL7" s="517"/>
      <c r="BM7" s="517"/>
      <c r="BN7" s="518"/>
      <c r="BO7" s="503"/>
      <c r="BP7" s="504"/>
      <c r="BQ7" s="504"/>
      <c r="BR7" s="504"/>
      <c r="BS7" s="504"/>
      <c r="BT7" s="504"/>
      <c r="BU7" s="505"/>
      <c r="BV7" s="507"/>
      <c r="BW7" s="507"/>
      <c r="BX7" s="507"/>
      <c r="BY7" s="507"/>
      <c r="BZ7" s="507"/>
      <c r="CA7" s="535"/>
      <c r="CB7" s="504"/>
      <c r="CC7" s="504"/>
      <c r="CD7" s="504"/>
      <c r="CE7" s="504"/>
      <c r="CF7" s="504"/>
      <c r="CG7" s="504"/>
      <c r="CH7" s="503"/>
      <c r="CI7" s="504"/>
      <c r="CJ7" s="504"/>
      <c r="CK7" s="504"/>
      <c r="CL7" s="504"/>
      <c r="CM7" s="504"/>
      <c r="CN7" s="538"/>
    </row>
    <row r="8" spans="3:92" ht="13.5">
      <c r="C8" s="492"/>
      <c r="D8" s="493"/>
      <c r="E8" s="494"/>
      <c r="F8" s="495"/>
      <c r="G8" s="525"/>
      <c r="H8" s="514"/>
      <c r="I8" s="514"/>
      <c r="J8" s="514"/>
      <c r="K8" s="514"/>
      <c r="L8" s="515"/>
      <c r="M8" s="513" t="s">
        <v>206</v>
      </c>
      <c r="N8" s="514"/>
      <c r="O8" s="514"/>
      <c r="P8" s="514"/>
      <c r="Q8" s="514"/>
      <c r="R8" s="515"/>
      <c r="S8" s="513"/>
      <c r="T8" s="514"/>
      <c r="U8" s="514"/>
      <c r="V8" s="514"/>
      <c r="W8" s="514"/>
      <c r="X8" s="515"/>
      <c r="Y8" s="513"/>
      <c r="Z8" s="514"/>
      <c r="AA8" s="514"/>
      <c r="AB8" s="514"/>
      <c r="AC8" s="514"/>
      <c r="AD8" s="515"/>
      <c r="AE8" s="519"/>
      <c r="AF8" s="520"/>
      <c r="AG8" s="520"/>
      <c r="AH8" s="520"/>
      <c r="AI8" s="520"/>
      <c r="AJ8" s="521"/>
      <c r="AK8" s="525"/>
      <c r="AL8" s="514"/>
      <c r="AM8" s="514"/>
      <c r="AN8" s="514"/>
      <c r="AO8" s="514"/>
      <c r="AP8" s="515"/>
      <c r="AQ8" s="513" t="s">
        <v>206</v>
      </c>
      <c r="AR8" s="514"/>
      <c r="AS8" s="514"/>
      <c r="AT8" s="514"/>
      <c r="AU8" s="514"/>
      <c r="AV8" s="515"/>
      <c r="AW8" s="513"/>
      <c r="AX8" s="514"/>
      <c r="AY8" s="514"/>
      <c r="AZ8" s="514"/>
      <c r="BA8" s="514"/>
      <c r="BB8" s="515"/>
      <c r="BC8" s="513"/>
      <c r="BD8" s="514"/>
      <c r="BE8" s="514"/>
      <c r="BF8" s="514"/>
      <c r="BG8" s="514"/>
      <c r="BH8" s="515"/>
      <c r="BI8" s="519"/>
      <c r="BJ8" s="520"/>
      <c r="BK8" s="520"/>
      <c r="BL8" s="520"/>
      <c r="BM8" s="520"/>
      <c r="BN8" s="521"/>
      <c r="BO8" s="503"/>
      <c r="BP8" s="504"/>
      <c r="BQ8" s="504"/>
      <c r="BR8" s="504"/>
      <c r="BS8" s="504"/>
      <c r="BT8" s="504"/>
      <c r="BU8" s="505"/>
      <c r="BV8" s="508"/>
      <c r="BW8" s="508"/>
      <c r="BX8" s="508"/>
      <c r="BY8" s="508"/>
      <c r="BZ8" s="508"/>
      <c r="CA8" s="535"/>
      <c r="CB8" s="504"/>
      <c r="CC8" s="504"/>
      <c r="CD8" s="504"/>
      <c r="CE8" s="504"/>
      <c r="CF8" s="504"/>
      <c r="CG8" s="504"/>
      <c r="CH8" s="503"/>
      <c r="CI8" s="504"/>
      <c r="CJ8" s="504"/>
      <c r="CK8" s="504"/>
      <c r="CL8" s="504"/>
      <c r="CM8" s="504"/>
      <c r="CN8" s="538"/>
    </row>
    <row r="9" spans="3:92" ht="22.5" customHeight="1">
      <c r="C9" s="492"/>
      <c r="D9" s="493"/>
      <c r="E9" s="494"/>
      <c r="F9" s="495"/>
      <c r="G9" s="525"/>
      <c r="H9" s="514"/>
      <c r="I9" s="514"/>
      <c r="J9" s="514"/>
      <c r="K9" s="514"/>
      <c r="L9" s="515"/>
      <c r="M9" s="513" t="s">
        <v>207</v>
      </c>
      <c r="N9" s="514"/>
      <c r="O9" s="514"/>
      <c r="P9" s="514"/>
      <c r="Q9" s="514"/>
      <c r="R9" s="515"/>
      <c r="S9" s="513"/>
      <c r="T9" s="514"/>
      <c r="U9" s="514"/>
      <c r="V9" s="514"/>
      <c r="W9" s="514"/>
      <c r="X9" s="515"/>
      <c r="Y9" s="513"/>
      <c r="Z9" s="514"/>
      <c r="AA9" s="514"/>
      <c r="AB9" s="514"/>
      <c r="AC9" s="514"/>
      <c r="AD9" s="515"/>
      <c r="AE9" s="519"/>
      <c r="AF9" s="520"/>
      <c r="AG9" s="520"/>
      <c r="AH9" s="520"/>
      <c r="AI9" s="520"/>
      <c r="AJ9" s="521"/>
      <c r="AK9" s="525"/>
      <c r="AL9" s="514"/>
      <c r="AM9" s="514"/>
      <c r="AN9" s="514"/>
      <c r="AO9" s="514"/>
      <c r="AP9" s="515"/>
      <c r="AQ9" s="513" t="s">
        <v>207</v>
      </c>
      <c r="AR9" s="514"/>
      <c r="AS9" s="514"/>
      <c r="AT9" s="514"/>
      <c r="AU9" s="514"/>
      <c r="AV9" s="515"/>
      <c r="AW9" s="513"/>
      <c r="AX9" s="514"/>
      <c r="AY9" s="514"/>
      <c r="AZ9" s="514"/>
      <c r="BA9" s="514"/>
      <c r="BB9" s="515"/>
      <c r="BC9" s="513"/>
      <c r="BD9" s="514"/>
      <c r="BE9" s="514"/>
      <c r="BF9" s="514"/>
      <c r="BG9" s="514"/>
      <c r="BH9" s="515"/>
      <c r="BI9" s="519"/>
      <c r="BJ9" s="520"/>
      <c r="BK9" s="520"/>
      <c r="BL9" s="520"/>
      <c r="BM9" s="520"/>
      <c r="BN9" s="521"/>
      <c r="BO9" s="503"/>
      <c r="BP9" s="504"/>
      <c r="BQ9" s="504"/>
      <c r="BR9" s="504"/>
      <c r="BS9" s="504"/>
      <c r="BT9" s="504"/>
      <c r="BU9" s="505"/>
      <c r="BV9" s="508"/>
      <c r="BW9" s="508"/>
      <c r="BX9" s="508"/>
      <c r="BY9" s="508"/>
      <c r="BZ9" s="508"/>
      <c r="CA9" s="535"/>
      <c r="CB9" s="504"/>
      <c r="CC9" s="504"/>
      <c r="CD9" s="504"/>
      <c r="CE9" s="504"/>
      <c r="CF9" s="504"/>
      <c r="CG9" s="504"/>
      <c r="CH9" s="503"/>
      <c r="CI9" s="504"/>
      <c r="CJ9" s="504"/>
      <c r="CK9" s="504"/>
      <c r="CL9" s="504"/>
      <c r="CM9" s="504"/>
      <c r="CN9" s="538"/>
    </row>
    <row r="10" spans="3:92" ht="56.25" customHeight="1" thickBot="1">
      <c r="C10" s="496"/>
      <c r="D10" s="459"/>
      <c r="E10" s="497"/>
      <c r="F10" s="498"/>
      <c r="G10" s="526" t="s">
        <v>208</v>
      </c>
      <c r="H10" s="527"/>
      <c r="I10" s="527"/>
      <c r="J10" s="527"/>
      <c r="K10" s="527"/>
      <c r="L10" s="527"/>
      <c r="M10" s="527" t="s">
        <v>209</v>
      </c>
      <c r="N10" s="527"/>
      <c r="O10" s="527"/>
      <c r="P10" s="527"/>
      <c r="Q10" s="527"/>
      <c r="R10" s="527"/>
      <c r="S10" s="527" t="s">
        <v>210</v>
      </c>
      <c r="T10" s="527"/>
      <c r="U10" s="527"/>
      <c r="V10" s="527"/>
      <c r="W10" s="527"/>
      <c r="X10" s="527"/>
      <c r="Y10" s="527" t="s">
        <v>211</v>
      </c>
      <c r="Z10" s="527"/>
      <c r="AA10" s="527"/>
      <c r="AB10" s="527"/>
      <c r="AC10" s="527"/>
      <c r="AD10" s="527"/>
      <c r="AE10" s="528" t="s">
        <v>212</v>
      </c>
      <c r="AF10" s="528"/>
      <c r="AG10" s="528"/>
      <c r="AH10" s="528"/>
      <c r="AI10" s="528"/>
      <c r="AJ10" s="529"/>
      <c r="AK10" s="526" t="s">
        <v>213</v>
      </c>
      <c r="AL10" s="527"/>
      <c r="AM10" s="527"/>
      <c r="AN10" s="527"/>
      <c r="AO10" s="527"/>
      <c r="AP10" s="527"/>
      <c r="AQ10" s="527" t="s">
        <v>214</v>
      </c>
      <c r="AR10" s="527"/>
      <c r="AS10" s="527"/>
      <c r="AT10" s="527"/>
      <c r="AU10" s="527"/>
      <c r="AV10" s="527"/>
      <c r="AW10" s="527" t="s">
        <v>215</v>
      </c>
      <c r="AX10" s="527"/>
      <c r="AY10" s="527"/>
      <c r="AZ10" s="527"/>
      <c r="BA10" s="527"/>
      <c r="BB10" s="527"/>
      <c r="BC10" s="527" t="s">
        <v>216</v>
      </c>
      <c r="BD10" s="527"/>
      <c r="BE10" s="527"/>
      <c r="BF10" s="527"/>
      <c r="BG10" s="527"/>
      <c r="BH10" s="527"/>
      <c r="BI10" s="528" t="s">
        <v>217</v>
      </c>
      <c r="BJ10" s="528"/>
      <c r="BK10" s="528"/>
      <c r="BL10" s="528"/>
      <c r="BM10" s="528"/>
      <c r="BN10" s="529"/>
      <c r="BO10" s="530" t="s">
        <v>218</v>
      </c>
      <c r="BP10" s="528"/>
      <c r="BQ10" s="528"/>
      <c r="BR10" s="528"/>
      <c r="BS10" s="528"/>
      <c r="BT10" s="528"/>
      <c r="BU10" s="528"/>
      <c r="BV10" s="509"/>
      <c r="BW10" s="509"/>
      <c r="BX10" s="509"/>
      <c r="BY10" s="509"/>
      <c r="BZ10" s="509"/>
      <c r="CA10" s="536"/>
      <c r="CB10" s="532"/>
      <c r="CC10" s="532"/>
      <c r="CD10" s="532"/>
      <c r="CE10" s="532"/>
      <c r="CF10" s="532"/>
      <c r="CG10" s="532"/>
      <c r="CH10" s="531" t="s">
        <v>219</v>
      </c>
      <c r="CI10" s="532"/>
      <c r="CJ10" s="532"/>
      <c r="CK10" s="532"/>
      <c r="CL10" s="532"/>
      <c r="CM10" s="532"/>
      <c r="CN10" s="533"/>
    </row>
    <row r="11" spans="3:92" ht="22.5" customHeight="1">
      <c r="C11" s="539" t="s">
        <v>116</v>
      </c>
      <c r="D11" s="540"/>
      <c r="E11" s="541"/>
      <c r="F11" s="542"/>
      <c r="G11" s="543"/>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5">
        <f>(G11/4)+(M11/2)+((S11/4)*3)+Y11</f>
        <v>0</v>
      </c>
      <c r="AF11" s="545"/>
      <c r="AG11" s="545"/>
      <c r="AH11" s="545"/>
      <c r="AI11" s="545"/>
      <c r="AJ11" s="546"/>
      <c r="AK11" s="543"/>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5">
        <f>(AK11/4)+(AQ11/2)+((AW11/4)*3)+BC11</f>
        <v>0</v>
      </c>
      <c r="BJ11" s="545"/>
      <c r="BK11" s="545"/>
      <c r="BL11" s="545"/>
      <c r="BM11" s="545"/>
      <c r="BN11" s="546"/>
      <c r="BO11" s="547">
        <f>AE11+BI11</f>
        <v>0</v>
      </c>
      <c r="BP11" s="548"/>
      <c r="BQ11" s="548"/>
      <c r="BR11" s="548"/>
      <c r="BS11" s="548"/>
      <c r="BT11" s="548"/>
      <c r="BU11" s="548"/>
      <c r="BV11" s="549"/>
      <c r="BW11" s="549"/>
      <c r="BX11" s="550"/>
      <c r="BY11" s="550"/>
      <c r="BZ11" s="551"/>
      <c r="CA11" s="552">
        <f>IF(BV11="","",(BO11/7)*6)</f>
      </c>
      <c r="CB11" s="553"/>
      <c r="CC11" s="553"/>
      <c r="CD11" s="553"/>
      <c r="CE11" s="553"/>
      <c r="CF11" s="553"/>
      <c r="CG11" s="553"/>
      <c r="CH11" s="554">
        <f>IF(CA11="",BO11,CA11)</f>
        <v>0</v>
      </c>
      <c r="CI11" s="545"/>
      <c r="CJ11" s="545"/>
      <c r="CK11" s="545"/>
      <c r="CL11" s="545"/>
      <c r="CM11" s="545"/>
      <c r="CN11" s="546"/>
    </row>
    <row r="12" spans="3:92" ht="22.5" customHeight="1">
      <c r="C12" s="555" t="s">
        <v>117</v>
      </c>
      <c r="D12" s="556"/>
      <c r="E12" s="557"/>
      <c r="F12" s="558"/>
      <c r="G12" s="559"/>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545">
        <f>(G12/4)+(M12/2)+((S12/4)*3)+Y12</f>
        <v>0</v>
      </c>
      <c r="AF12" s="545"/>
      <c r="AG12" s="545"/>
      <c r="AH12" s="545"/>
      <c r="AI12" s="545"/>
      <c r="AJ12" s="546"/>
      <c r="AK12" s="559"/>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545">
        <f aca="true" t="shared" si="0" ref="BI12:BI22">(AK12/4)+(AQ12/2)+((AW12/4)*3)+BC12</f>
        <v>0</v>
      </c>
      <c r="BJ12" s="545"/>
      <c r="BK12" s="545"/>
      <c r="BL12" s="545"/>
      <c r="BM12" s="545"/>
      <c r="BN12" s="546"/>
      <c r="BO12" s="547">
        <f aca="true" t="shared" si="1" ref="BO12:BO21">AE12+BI12</f>
        <v>0</v>
      </c>
      <c r="BP12" s="548"/>
      <c r="BQ12" s="548"/>
      <c r="BR12" s="548"/>
      <c r="BS12" s="548"/>
      <c r="BT12" s="548"/>
      <c r="BU12" s="548"/>
      <c r="BV12" s="560"/>
      <c r="BW12" s="560"/>
      <c r="BX12" s="561"/>
      <c r="BY12" s="561"/>
      <c r="BZ12" s="562"/>
      <c r="CA12" s="552">
        <f aca="true" t="shared" si="2" ref="CA12:CA21">IF(BV12="","",(BO12/7)*6)</f>
      </c>
      <c r="CB12" s="553"/>
      <c r="CC12" s="553"/>
      <c r="CD12" s="553"/>
      <c r="CE12" s="553"/>
      <c r="CF12" s="553"/>
      <c r="CG12" s="553"/>
      <c r="CH12" s="554">
        <f aca="true" t="shared" si="3" ref="CH12:CH21">IF(CA12="",BO12,CA12)</f>
        <v>0</v>
      </c>
      <c r="CI12" s="545"/>
      <c r="CJ12" s="545"/>
      <c r="CK12" s="545"/>
      <c r="CL12" s="545"/>
      <c r="CM12" s="545"/>
      <c r="CN12" s="546"/>
    </row>
    <row r="13" spans="3:92" ht="22.5" customHeight="1">
      <c r="C13" s="555" t="s">
        <v>118</v>
      </c>
      <c r="D13" s="556"/>
      <c r="E13" s="557"/>
      <c r="F13" s="558"/>
      <c r="G13" s="559"/>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545">
        <f aca="true" t="shared" si="4" ref="AE13:AE22">(G13/4)+(M13/2)+((S13/4)*3)+Y13</f>
        <v>0</v>
      </c>
      <c r="AF13" s="545"/>
      <c r="AG13" s="545"/>
      <c r="AH13" s="545"/>
      <c r="AI13" s="545"/>
      <c r="AJ13" s="546"/>
      <c r="AK13" s="559"/>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545">
        <f t="shared" si="0"/>
        <v>0</v>
      </c>
      <c r="BJ13" s="545"/>
      <c r="BK13" s="545"/>
      <c r="BL13" s="545"/>
      <c r="BM13" s="545"/>
      <c r="BN13" s="546"/>
      <c r="BO13" s="547">
        <f t="shared" si="1"/>
        <v>0</v>
      </c>
      <c r="BP13" s="548"/>
      <c r="BQ13" s="548"/>
      <c r="BR13" s="548"/>
      <c r="BS13" s="548"/>
      <c r="BT13" s="548"/>
      <c r="BU13" s="548"/>
      <c r="BV13" s="560"/>
      <c r="BW13" s="560"/>
      <c r="BX13" s="561"/>
      <c r="BY13" s="561"/>
      <c r="BZ13" s="562"/>
      <c r="CA13" s="552">
        <f t="shared" si="2"/>
      </c>
      <c r="CB13" s="553"/>
      <c r="CC13" s="553"/>
      <c r="CD13" s="553"/>
      <c r="CE13" s="553"/>
      <c r="CF13" s="553"/>
      <c r="CG13" s="553"/>
      <c r="CH13" s="554">
        <f t="shared" si="3"/>
        <v>0</v>
      </c>
      <c r="CI13" s="545"/>
      <c r="CJ13" s="545"/>
      <c r="CK13" s="545"/>
      <c r="CL13" s="545"/>
      <c r="CM13" s="545"/>
      <c r="CN13" s="546"/>
    </row>
    <row r="14" spans="3:92" ht="22.5" customHeight="1">
      <c r="C14" s="555" t="s">
        <v>119</v>
      </c>
      <c r="D14" s="556"/>
      <c r="E14" s="557"/>
      <c r="F14" s="558"/>
      <c r="G14" s="559"/>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545">
        <f t="shared" si="4"/>
        <v>0</v>
      </c>
      <c r="AF14" s="545"/>
      <c r="AG14" s="545"/>
      <c r="AH14" s="545"/>
      <c r="AI14" s="545"/>
      <c r="AJ14" s="546"/>
      <c r="AK14" s="559"/>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545">
        <f t="shared" si="0"/>
        <v>0</v>
      </c>
      <c r="BJ14" s="545"/>
      <c r="BK14" s="545"/>
      <c r="BL14" s="545"/>
      <c r="BM14" s="545"/>
      <c r="BN14" s="546"/>
      <c r="BO14" s="547">
        <f t="shared" si="1"/>
        <v>0</v>
      </c>
      <c r="BP14" s="548"/>
      <c r="BQ14" s="548"/>
      <c r="BR14" s="548"/>
      <c r="BS14" s="548"/>
      <c r="BT14" s="548"/>
      <c r="BU14" s="548"/>
      <c r="BV14" s="560"/>
      <c r="BW14" s="560"/>
      <c r="BX14" s="561"/>
      <c r="BY14" s="561"/>
      <c r="BZ14" s="562"/>
      <c r="CA14" s="552">
        <f t="shared" si="2"/>
      </c>
      <c r="CB14" s="553"/>
      <c r="CC14" s="553"/>
      <c r="CD14" s="553"/>
      <c r="CE14" s="553"/>
      <c r="CF14" s="553"/>
      <c r="CG14" s="553"/>
      <c r="CH14" s="554">
        <f t="shared" si="3"/>
        <v>0</v>
      </c>
      <c r="CI14" s="545"/>
      <c r="CJ14" s="545"/>
      <c r="CK14" s="545"/>
      <c r="CL14" s="545"/>
      <c r="CM14" s="545"/>
      <c r="CN14" s="546"/>
    </row>
    <row r="15" spans="3:92" ht="22.5" customHeight="1">
      <c r="C15" s="555" t="s">
        <v>120</v>
      </c>
      <c r="D15" s="556"/>
      <c r="E15" s="557"/>
      <c r="F15" s="558"/>
      <c r="G15" s="559"/>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545">
        <f t="shared" si="4"/>
        <v>0</v>
      </c>
      <c r="AF15" s="545"/>
      <c r="AG15" s="545"/>
      <c r="AH15" s="545"/>
      <c r="AI15" s="545"/>
      <c r="AJ15" s="546"/>
      <c r="AK15" s="559"/>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545">
        <f t="shared" si="0"/>
        <v>0</v>
      </c>
      <c r="BJ15" s="545"/>
      <c r="BK15" s="545"/>
      <c r="BL15" s="545"/>
      <c r="BM15" s="545"/>
      <c r="BN15" s="546"/>
      <c r="BO15" s="547">
        <f t="shared" si="1"/>
        <v>0</v>
      </c>
      <c r="BP15" s="548"/>
      <c r="BQ15" s="548"/>
      <c r="BR15" s="548"/>
      <c r="BS15" s="548"/>
      <c r="BT15" s="548"/>
      <c r="BU15" s="548"/>
      <c r="BV15" s="560"/>
      <c r="BW15" s="560"/>
      <c r="BX15" s="561"/>
      <c r="BY15" s="561"/>
      <c r="BZ15" s="562"/>
      <c r="CA15" s="552">
        <f t="shared" si="2"/>
      </c>
      <c r="CB15" s="553"/>
      <c r="CC15" s="553"/>
      <c r="CD15" s="553"/>
      <c r="CE15" s="553"/>
      <c r="CF15" s="553"/>
      <c r="CG15" s="553"/>
      <c r="CH15" s="554">
        <f t="shared" si="3"/>
        <v>0</v>
      </c>
      <c r="CI15" s="545"/>
      <c r="CJ15" s="545"/>
      <c r="CK15" s="545"/>
      <c r="CL15" s="545"/>
      <c r="CM15" s="545"/>
      <c r="CN15" s="546"/>
    </row>
    <row r="16" spans="3:92" ht="22.5" customHeight="1">
      <c r="C16" s="555" t="s">
        <v>121</v>
      </c>
      <c r="D16" s="556"/>
      <c r="E16" s="557"/>
      <c r="F16" s="558"/>
      <c r="G16" s="559"/>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545">
        <f t="shared" si="4"/>
        <v>0</v>
      </c>
      <c r="AF16" s="545"/>
      <c r="AG16" s="545"/>
      <c r="AH16" s="545"/>
      <c r="AI16" s="545"/>
      <c r="AJ16" s="546"/>
      <c r="AK16" s="559"/>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545">
        <f t="shared" si="0"/>
        <v>0</v>
      </c>
      <c r="BJ16" s="545"/>
      <c r="BK16" s="545"/>
      <c r="BL16" s="545"/>
      <c r="BM16" s="545"/>
      <c r="BN16" s="546"/>
      <c r="BO16" s="547">
        <f t="shared" si="1"/>
        <v>0</v>
      </c>
      <c r="BP16" s="548"/>
      <c r="BQ16" s="548"/>
      <c r="BR16" s="548"/>
      <c r="BS16" s="548"/>
      <c r="BT16" s="548"/>
      <c r="BU16" s="548"/>
      <c r="BV16" s="560"/>
      <c r="BW16" s="560"/>
      <c r="BX16" s="561"/>
      <c r="BY16" s="561"/>
      <c r="BZ16" s="562"/>
      <c r="CA16" s="552">
        <f t="shared" si="2"/>
      </c>
      <c r="CB16" s="553"/>
      <c r="CC16" s="553"/>
      <c r="CD16" s="553"/>
      <c r="CE16" s="553"/>
      <c r="CF16" s="553"/>
      <c r="CG16" s="553"/>
      <c r="CH16" s="554">
        <f t="shared" si="3"/>
        <v>0</v>
      </c>
      <c r="CI16" s="545"/>
      <c r="CJ16" s="545"/>
      <c r="CK16" s="545"/>
      <c r="CL16" s="545"/>
      <c r="CM16" s="545"/>
      <c r="CN16" s="546"/>
    </row>
    <row r="17" spans="3:92" ht="22.5" customHeight="1">
      <c r="C17" s="555" t="s">
        <v>220</v>
      </c>
      <c r="D17" s="556"/>
      <c r="E17" s="557"/>
      <c r="F17" s="558"/>
      <c r="G17" s="559"/>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545">
        <f t="shared" si="4"/>
        <v>0</v>
      </c>
      <c r="AF17" s="545"/>
      <c r="AG17" s="545"/>
      <c r="AH17" s="545"/>
      <c r="AI17" s="545"/>
      <c r="AJ17" s="546"/>
      <c r="AK17" s="559"/>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545">
        <f t="shared" si="0"/>
        <v>0</v>
      </c>
      <c r="BJ17" s="545"/>
      <c r="BK17" s="545"/>
      <c r="BL17" s="545"/>
      <c r="BM17" s="545"/>
      <c r="BN17" s="546"/>
      <c r="BO17" s="547">
        <f t="shared" si="1"/>
        <v>0</v>
      </c>
      <c r="BP17" s="548"/>
      <c r="BQ17" s="548"/>
      <c r="BR17" s="548"/>
      <c r="BS17" s="548"/>
      <c r="BT17" s="548"/>
      <c r="BU17" s="548"/>
      <c r="BV17" s="560"/>
      <c r="BW17" s="560"/>
      <c r="BX17" s="561"/>
      <c r="BY17" s="561"/>
      <c r="BZ17" s="562"/>
      <c r="CA17" s="552">
        <f t="shared" si="2"/>
      </c>
      <c r="CB17" s="553"/>
      <c r="CC17" s="553"/>
      <c r="CD17" s="553"/>
      <c r="CE17" s="553"/>
      <c r="CF17" s="553"/>
      <c r="CG17" s="553"/>
      <c r="CH17" s="554">
        <f t="shared" si="3"/>
        <v>0</v>
      </c>
      <c r="CI17" s="545"/>
      <c r="CJ17" s="545"/>
      <c r="CK17" s="545"/>
      <c r="CL17" s="545"/>
      <c r="CM17" s="545"/>
      <c r="CN17" s="546"/>
    </row>
    <row r="18" spans="3:92" ht="22.5" customHeight="1">
      <c r="C18" s="555" t="s">
        <v>181</v>
      </c>
      <c r="D18" s="556"/>
      <c r="E18" s="557"/>
      <c r="F18" s="558"/>
      <c r="G18" s="559"/>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545">
        <f t="shared" si="4"/>
        <v>0</v>
      </c>
      <c r="AF18" s="545"/>
      <c r="AG18" s="545"/>
      <c r="AH18" s="545"/>
      <c r="AI18" s="545"/>
      <c r="AJ18" s="546"/>
      <c r="AK18" s="559"/>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545">
        <f t="shared" si="0"/>
        <v>0</v>
      </c>
      <c r="BJ18" s="545"/>
      <c r="BK18" s="545"/>
      <c r="BL18" s="545"/>
      <c r="BM18" s="545"/>
      <c r="BN18" s="546"/>
      <c r="BO18" s="547">
        <f t="shared" si="1"/>
        <v>0</v>
      </c>
      <c r="BP18" s="548"/>
      <c r="BQ18" s="548"/>
      <c r="BR18" s="548"/>
      <c r="BS18" s="548"/>
      <c r="BT18" s="548"/>
      <c r="BU18" s="548"/>
      <c r="BV18" s="560"/>
      <c r="BW18" s="560"/>
      <c r="BX18" s="561"/>
      <c r="BY18" s="561"/>
      <c r="BZ18" s="562"/>
      <c r="CA18" s="552">
        <f t="shared" si="2"/>
      </c>
      <c r="CB18" s="553"/>
      <c r="CC18" s="553"/>
      <c r="CD18" s="553"/>
      <c r="CE18" s="553"/>
      <c r="CF18" s="553"/>
      <c r="CG18" s="553"/>
      <c r="CH18" s="554">
        <f t="shared" si="3"/>
        <v>0</v>
      </c>
      <c r="CI18" s="545"/>
      <c r="CJ18" s="545"/>
      <c r="CK18" s="545"/>
      <c r="CL18" s="545"/>
      <c r="CM18" s="545"/>
      <c r="CN18" s="546"/>
    </row>
    <row r="19" spans="3:92" ht="22.5" customHeight="1">
      <c r="C19" s="555" t="s">
        <v>182</v>
      </c>
      <c r="D19" s="556"/>
      <c r="E19" s="557"/>
      <c r="F19" s="558"/>
      <c r="G19" s="559"/>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545">
        <f t="shared" si="4"/>
        <v>0</v>
      </c>
      <c r="AF19" s="545"/>
      <c r="AG19" s="545"/>
      <c r="AH19" s="545"/>
      <c r="AI19" s="545"/>
      <c r="AJ19" s="546"/>
      <c r="AK19" s="559"/>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545">
        <f t="shared" si="0"/>
        <v>0</v>
      </c>
      <c r="BJ19" s="545"/>
      <c r="BK19" s="545"/>
      <c r="BL19" s="545"/>
      <c r="BM19" s="545"/>
      <c r="BN19" s="546"/>
      <c r="BO19" s="547">
        <f t="shared" si="1"/>
        <v>0</v>
      </c>
      <c r="BP19" s="548"/>
      <c r="BQ19" s="548"/>
      <c r="BR19" s="548"/>
      <c r="BS19" s="548"/>
      <c r="BT19" s="548"/>
      <c r="BU19" s="548"/>
      <c r="BV19" s="560"/>
      <c r="BW19" s="560"/>
      <c r="BX19" s="561"/>
      <c r="BY19" s="561"/>
      <c r="BZ19" s="562"/>
      <c r="CA19" s="552">
        <f t="shared" si="2"/>
      </c>
      <c r="CB19" s="553"/>
      <c r="CC19" s="553"/>
      <c r="CD19" s="553"/>
      <c r="CE19" s="553"/>
      <c r="CF19" s="553"/>
      <c r="CG19" s="553"/>
      <c r="CH19" s="554">
        <f t="shared" si="3"/>
        <v>0</v>
      </c>
      <c r="CI19" s="545"/>
      <c r="CJ19" s="545"/>
      <c r="CK19" s="545"/>
      <c r="CL19" s="545"/>
      <c r="CM19" s="545"/>
      <c r="CN19" s="546"/>
    </row>
    <row r="20" spans="3:92" ht="22.5" customHeight="1">
      <c r="C20" s="555" t="s">
        <v>125</v>
      </c>
      <c r="D20" s="556"/>
      <c r="E20" s="557"/>
      <c r="F20" s="558"/>
      <c r="G20" s="559"/>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545">
        <f t="shared" si="4"/>
        <v>0</v>
      </c>
      <c r="AF20" s="545"/>
      <c r="AG20" s="545"/>
      <c r="AH20" s="545"/>
      <c r="AI20" s="545"/>
      <c r="AJ20" s="546"/>
      <c r="AK20" s="559"/>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545">
        <f t="shared" si="0"/>
        <v>0</v>
      </c>
      <c r="BJ20" s="545"/>
      <c r="BK20" s="545"/>
      <c r="BL20" s="545"/>
      <c r="BM20" s="545"/>
      <c r="BN20" s="546"/>
      <c r="BO20" s="547">
        <f t="shared" si="1"/>
        <v>0</v>
      </c>
      <c r="BP20" s="548"/>
      <c r="BQ20" s="548"/>
      <c r="BR20" s="548"/>
      <c r="BS20" s="548"/>
      <c r="BT20" s="548"/>
      <c r="BU20" s="548"/>
      <c r="BV20" s="560"/>
      <c r="BW20" s="560"/>
      <c r="BX20" s="561"/>
      <c r="BY20" s="561"/>
      <c r="BZ20" s="562"/>
      <c r="CA20" s="552">
        <f t="shared" si="2"/>
      </c>
      <c r="CB20" s="553"/>
      <c r="CC20" s="553"/>
      <c r="CD20" s="553"/>
      <c r="CE20" s="553"/>
      <c r="CF20" s="553"/>
      <c r="CG20" s="553"/>
      <c r="CH20" s="554">
        <f t="shared" si="3"/>
        <v>0</v>
      </c>
      <c r="CI20" s="545"/>
      <c r="CJ20" s="545"/>
      <c r="CK20" s="545"/>
      <c r="CL20" s="545"/>
      <c r="CM20" s="545"/>
      <c r="CN20" s="546"/>
    </row>
    <row r="21" spans="3:92" ht="22.5" customHeight="1">
      <c r="C21" s="555" t="s">
        <v>126</v>
      </c>
      <c r="D21" s="556"/>
      <c r="E21" s="557"/>
      <c r="F21" s="558"/>
      <c r="G21" s="559"/>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545">
        <f t="shared" si="4"/>
        <v>0</v>
      </c>
      <c r="AF21" s="545"/>
      <c r="AG21" s="545"/>
      <c r="AH21" s="545"/>
      <c r="AI21" s="545"/>
      <c r="AJ21" s="546"/>
      <c r="AK21" s="559"/>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545">
        <f t="shared" si="0"/>
        <v>0</v>
      </c>
      <c r="BJ21" s="545"/>
      <c r="BK21" s="545"/>
      <c r="BL21" s="545"/>
      <c r="BM21" s="545"/>
      <c r="BN21" s="546"/>
      <c r="BO21" s="547">
        <f t="shared" si="1"/>
        <v>0</v>
      </c>
      <c r="BP21" s="548"/>
      <c r="BQ21" s="548"/>
      <c r="BR21" s="548"/>
      <c r="BS21" s="548"/>
      <c r="BT21" s="548"/>
      <c r="BU21" s="548"/>
      <c r="BV21" s="560"/>
      <c r="BW21" s="560"/>
      <c r="BX21" s="561"/>
      <c r="BY21" s="561"/>
      <c r="BZ21" s="562"/>
      <c r="CA21" s="552">
        <f t="shared" si="2"/>
      </c>
      <c r="CB21" s="553"/>
      <c r="CC21" s="553"/>
      <c r="CD21" s="553"/>
      <c r="CE21" s="553"/>
      <c r="CF21" s="553"/>
      <c r="CG21" s="553"/>
      <c r="CH21" s="554">
        <f t="shared" si="3"/>
        <v>0</v>
      </c>
      <c r="CI21" s="545"/>
      <c r="CJ21" s="545"/>
      <c r="CK21" s="545"/>
      <c r="CL21" s="545"/>
      <c r="CM21" s="545"/>
      <c r="CN21" s="546"/>
    </row>
    <row r="22" spans="3:92" ht="22.5" customHeight="1" thickBot="1">
      <c r="C22" s="566" t="s">
        <v>127</v>
      </c>
      <c r="D22" s="567"/>
      <c r="E22" s="568"/>
      <c r="F22" s="569"/>
      <c r="G22" s="570"/>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45">
        <f t="shared" si="4"/>
        <v>0</v>
      </c>
      <c r="AF22" s="545"/>
      <c r="AG22" s="545"/>
      <c r="AH22" s="545"/>
      <c r="AI22" s="545"/>
      <c r="AJ22" s="546"/>
      <c r="AK22" s="570"/>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45">
        <f t="shared" si="0"/>
        <v>0</v>
      </c>
      <c r="BJ22" s="545"/>
      <c r="BK22" s="545"/>
      <c r="BL22" s="545"/>
      <c r="BM22" s="545"/>
      <c r="BN22" s="546"/>
      <c r="BO22" s="572"/>
      <c r="BP22" s="581"/>
      <c r="BQ22" s="581"/>
      <c r="BR22" s="581"/>
      <c r="BS22" s="581"/>
      <c r="BT22" s="581"/>
      <c r="BU22" s="581"/>
      <c r="BV22" s="582"/>
      <c r="BW22" s="582"/>
      <c r="BX22" s="582"/>
      <c r="BY22" s="582"/>
      <c r="BZ22" s="583"/>
      <c r="CA22" s="563"/>
      <c r="CB22" s="564"/>
      <c r="CC22" s="564"/>
      <c r="CD22" s="564"/>
      <c r="CE22" s="564"/>
      <c r="CF22" s="564"/>
      <c r="CG22" s="565"/>
      <c r="CH22" s="572"/>
      <c r="CI22" s="573"/>
      <c r="CJ22" s="573"/>
      <c r="CK22" s="573"/>
      <c r="CL22" s="573"/>
      <c r="CM22" s="573"/>
      <c r="CN22" s="574"/>
    </row>
    <row r="23" spans="79:92" ht="22.5" customHeight="1" thickBot="1">
      <c r="CA23" s="575" t="s">
        <v>101</v>
      </c>
      <c r="CB23" s="576"/>
      <c r="CC23" s="576"/>
      <c r="CD23" s="576"/>
      <c r="CE23" s="576"/>
      <c r="CF23" s="576"/>
      <c r="CG23" s="577"/>
      <c r="CH23" s="578">
        <f>SUM(CH11:CN21)</f>
        <v>0</v>
      </c>
      <c r="CI23" s="579"/>
      <c r="CJ23" s="579"/>
      <c r="CK23" s="579"/>
      <c r="CL23" s="579"/>
      <c r="CM23" s="579"/>
      <c r="CN23" s="580"/>
    </row>
  </sheetData>
  <sheetProtection sheet="1"/>
  <mergeCells count="217">
    <mergeCell ref="CH22:CN22"/>
    <mergeCell ref="AK22:AP22"/>
    <mergeCell ref="AQ22:AV22"/>
    <mergeCell ref="AW22:BB22"/>
    <mergeCell ref="CA23:CG23"/>
    <mergeCell ref="CH23:CN23"/>
    <mergeCell ref="BC22:BH22"/>
    <mergeCell ref="BI22:BN22"/>
    <mergeCell ref="BO22:BU22"/>
    <mergeCell ref="BV22:BZ22"/>
    <mergeCell ref="CA22:CG22"/>
    <mergeCell ref="C22:F22"/>
    <mergeCell ref="G22:L22"/>
    <mergeCell ref="M22:R22"/>
    <mergeCell ref="S22:X22"/>
    <mergeCell ref="Y22:AD22"/>
    <mergeCell ref="AE22:AJ22"/>
    <mergeCell ref="BC21:BH21"/>
    <mergeCell ref="BI21:BN21"/>
    <mergeCell ref="BO21:BU21"/>
    <mergeCell ref="BV21:BZ21"/>
    <mergeCell ref="CA21:CG21"/>
    <mergeCell ref="CH21:CN21"/>
    <mergeCell ref="CH20:CN20"/>
    <mergeCell ref="C21:F21"/>
    <mergeCell ref="G21:L21"/>
    <mergeCell ref="M21:R21"/>
    <mergeCell ref="S21:X21"/>
    <mergeCell ref="Y21:AD21"/>
    <mergeCell ref="AE21:AJ21"/>
    <mergeCell ref="AK21:AP21"/>
    <mergeCell ref="AQ21:AV21"/>
    <mergeCell ref="AW21:BB21"/>
    <mergeCell ref="AW20:BB20"/>
    <mergeCell ref="BC20:BH20"/>
    <mergeCell ref="BI20:BN20"/>
    <mergeCell ref="BO20:BU20"/>
    <mergeCell ref="BV20:BZ20"/>
    <mergeCell ref="CA20:CG20"/>
    <mergeCell ref="CA19:CG19"/>
    <mergeCell ref="CH19:CN19"/>
    <mergeCell ref="C20:F20"/>
    <mergeCell ref="G20:L20"/>
    <mergeCell ref="M20:R20"/>
    <mergeCell ref="S20:X20"/>
    <mergeCell ref="Y20:AD20"/>
    <mergeCell ref="AE20:AJ20"/>
    <mergeCell ref="AK20:AP20"/>
    <mergeCell ref="AQ20:AV20"/>
    <mergeCell ref="AQ19:AV19"/>
    <mergeCell ref="AW19:BB19"/>
    <mergeCell ref="BC19:BH19"/>
    <mergeCell ref="BI19:BN19"/>
    <mergeCell ref="BO19:BU19"/>
    <mergeCell ref="BV19:BZ19"/>
    <mergeCell ref="BV18:BZ18"/>
    <mergeCell ref="CA18:CG18"/>
    <mergeCell ref="CH18:CN18"/>
    <mergeCell ref="C19:F19"/>
    <mergeCell ref="G19:L19"/>
    <mergeCell ref="M19:R19"/>
    <mergeCell ref="S19:X19"/>
    <mergeCell ref="Y19:AD19"/>
    <mergeCell ref="AE19:AJ19"/>
    <mergeCell ref="AK19:AP19"/>
    <mergeCell ref="AK18:AP18"/>
    <mergeCell ref="AQ18:AV18"/>
    <mergeCell ref="AW18:BB18"/>
    <mergeCell ref="BC18:BH18"/>
    <mergeCell ref="BI18:BN18"/>
    <mergeCell ref="BO18:BU18"/>
    <mergeCell ref="C18:F18"/>
    <mergeCell ref="G18:L18"/>
    <mergeCell ref="M18:R18"/>
    <mergeCell ref="S18:X18"/>
    <mergeCell ref="Y18:AD18"/>
    <mergeCell ref="AE18:AJ18"/>
    <mergeCell ref="BC17:BH17"/>
    <mergeCell ref="BI17:BN17"/>
    <mergeCell ref="BO17:BU17"/>
    <mergeCell ref="BV17:BZ17"/>
    <mergeCell ref="CA17:CG17"/>
    <mergeCell ref="CH17:CN17"/>
    <mergeCell ref="CH16:CN16"/>
    <mergeCell ref="C17:F17"/>
    <mergeCell ref="G17:L17"/>
    <mergeCell ref="M17:R17"/>
    <mergeCell ref="S17:X17"/>
    <mergeCell ref="Y17:AD17"/>
    <mergeCell ref="AE17:AJ17"/>
    <mergeCell ref="AK17:AP17"/>
    <mergeCell ref="AQ17:AV17"/>
    <mergeCell ref="AW17:BB17"/>
    <mergeCell ref="AW16:BB16"/>
    <mergeCell ref="BC16:BH16"/>
    <mergeCell ref="BI16:BN16"/>
    <mergeCell ref="BO16:BU16"/>
    <mergeCell ref="BV16:BZ16"/>
    <mergeCell ref="CA16:CG16"/>
    <mergeCell ref="CA15:CG15"/>
    <mergeCell ref="CH15:CN15"/>
    <mergeCell ref="C16:F16"/>
    <mergeCell ref="G16:L16"/>
    <mergeCell ref="M16:R16"/>
    <mergeCell ref="S16:X16"/>
    <mergeCell ref="Y16:AD16"/>
    <mergeCell ref="AE16:AJ16"/>
    <mergeCell ref="AK16:AP16"/>
    <mergeCell ref="AQ16:AV16"/>
    <mergeCell ref="AQ15:AV15"/>
    <mergeCell ref="AW15:BB15"/>
    <mergeCell ref="BC15:BH15"/>
    <mergeCell ref="BI15:BN15"/>
    <mergeCell ref="BO15:BU15"/>
    <mergeCell ref="BV15:BZ15"/>
    <mergeCell ref="BV14:BZ14"/>
    <mergeCell ref="CA14:CG14"/>
    <mergeCell ref="CH14:CN14"/>
    <mergeCell ref="C15:F15"/>
    <mergeCell ref="G15:L15"/>
    <mergeCell ref="M15:R15"/>
    <mergeCell ref="S15:X15"/>
    <mergeCell ref="Y15:AD15"/>
    <mergeCell ref="AE15:AJ15"/>
    <mergeCell ref="AK15:AP15"/>
    <mergeCell ref="AK14:AP14"/>
    <mergeCell ref="AQ14:AV14"/>
    <mergeCell ref="AW14:BB14"/>
    <mergeCell ref="BC14:BH14"/>
    <mergeCell ref="BI14:BN14"/>
    <mergeCell ref="BO14:BU14"/>
    <mergeCell ref="C14:F14"/>
    <mergeCell ref="G14:L14"/>
    <mergeCell ref="M14:R14"/>
    <mergeCell ref="S14:X14"/>
    <mergeCell ref="Y14:AD14"/>
    <mergeCell ref="AE14:AJ14"/>
    <mergeCell ref="BC13:BH13"/>
    <mergeCell ref="BI13:BN13"/>
    <mergeCell ref="BO13:BU13"/>
    <mergeCell ref="BV13:BZ13"/>
    <mergeCell ref="CA13:CG13"/>
    <mergeCell ref="CH13:CN13"/>
    <mergeCell ref="CH12:CN12"/>
    <mergeCell ref="C13:F13"/>
    <mergeCell ref="G13:L13"/>
    <mergeCell ref="M13:R13"/>
    <mergeCell ref="S13:X13"/>
    <mergeCell ref="Y13:AD13"/>
    <mergeCell ref="AE13:AJ13"/>
    <mergeCell ref="AK13:AP13"/>
    <mergeCell ref="AQ13:AV13"/>
    <mergeCell ref="AW13:BB13"/>
    <mergeCell ref="AW12:BB12"/>
    <mergeCell ref="BC12:BH12"/>
    <mergeCell ref="BI12:BN12"/>
    <mergeCell ref="BO12:BU12"/>
    <mergeCell ref="BV12:BZ12"/>
    <mergeCell ref="CA12:CG12"/>
    <mergeCell ref="CA11:CG11"/>
    <mergeCell ref="CH11:CN11"/>
    <mergeCell ref="C12:F12"/>
    <mergeCell ref="G12:L12"/>
    <mergeCell ref="M12:R12"/>
    <mergeCell ref="S12:X12"/>
    <mergeCell ref="Y12:AD12"/>
    <mergeCell ref="AE12:AJ12"/>
    <mergeCell ref="AK12:AP12"/>
    <mergeCell ref="AQ12:AV12"/>
    <mergeCell ref="AQ11:AV11"/>
    <mergeCell ref="AW11:BB11"/>
    <mergeCell ref="BC11:BH11"/>
    <mergeCell ref="BI11:BN11"/>
    <mergeCell ref="BO11:BU11"/>
    <mergeCell ref="BV11:BZ11"/>
    <mergeCell ref="CH10:CN10"/>
    <mergeCell ref="CA6:CG10"/>
    <mergeCell ref="CH6:CN9"/>
    <mergeCell ref="C11:F11"/>
    <mergeCell ref="G11:L11"/>
    <mergeCell ref="M11:R11"/>
    <mergeCell ref="S11:X11"/>
    <mergeCell ref="Y11:AD11"/>
    <mergeCell ref="AE11:AJ11"/>
    <mergeCell ref="AK11:AP11"/>
    <mergeCell ref="AK10:AP10"/>
    <mergeCell ref="AQ10:AV10"/>
    <mergeCell ref="AW10:BB10"/>
    <mergeCell ref="BC10:BH10"/>
    <mergeCell ref="BI10:BN10"/>
    <mergeCell ref="BO10:BU10"/>
    <mergeCell ref="G10:L10"/>
    <mergeCell ref="M10:R10"/>
    <mergeCell ref="S10:X10"/>
    <mergeCell ref="Y10:AD10"/>
    <mergeCell ref="AE10:AJ10"/>
    <mergeCell ref="G7:L9"/>
    <mergeCell ref="AE7:AJ9"/>
    <mergeCell ref="M8:R8"/>
    <mergeCell ref="AQ8:AV8"/>
    <mergeCell ref="M9:R9"/>
    <mergeCell ref="AQ9:AV9"/>
    <mergeCell ref="M7:R7"/>
    <mergeCell ref="S7:X9"/>
    <mergeCell ref="Y7:AD9"/>
    <mergeCell ref="AK7:AP9"/>
    <mergeCell ref="AQ7:AV7"/>
    <mergeCell ref="B2:CP2"/>
    <mergeCell ref="BW4:CP4"/>
    <mergeCell ref="C6:F10"/>
    <mergeCell ref="G6:AJ6"/>
    <mergeCell ref="AK6:BN6"/>
    <mergeCell ref="BO6:BU9"/>
    <mergeCell ref="BV6:BZ10"/>
    <mergeCell ref="AW7:BB9"/>
    <mergeCell ref="BC7:BH9"/>
    <mergeCell ref="BI7:BN9"/>
  </mergeCells>
  <dataValidations count="1">
    <dataValidation type="list" allowBlank="1" showInputMessage="1" showErrorMessage="1" sqref="BV11:BZ22">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84" t="s">
        <v>73</v>
      </c>
      <c r="AA3" s="585"/>
      <c r="AB3" s="585"/>
      <c r="AC3" s="585"/>
      <c r="AD3" s="586"/>
      <c r="AE3" s="686"/>
      <c r="AF3" s="687"/>
      <c r="AG3" s="687"/>
      <c r="AH3" s="687"/>
      <c r="AI3" s="687"/>
      <c r="AJ3" s="687"/>
      <c r="AK3" s="687"/>
      <c r="AL3" s="688"/>
      <c r="AM3" s="20"/>
      <c r="AN3" s="1"/>
    </row>
    <row r="4" s="2" customFormat="1" ht="13.5">
      <c r="AN4" s="21"/>
    </row>
    <row r="5" spans="2:38" s="2" customFormat="1" ht="13.5">
      <c r="B5" s="689" t="s">
        <v>40</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29:38" s="2" customFormat="1" ht="13.5" customHeight="1">
      <c r="AC6" s="1"/>
      <c r="AD6" s="45"/>
      <c r="AE6" s="45" t="s">
        <v>27</v>
      </c>
      <c r="AH6" s="2" t="s">
        <v>33</v>
      </c>
      <c r="AJ6" s="2" t="s">
        <v>29</v>
      </c>
      <c r="AL6" s="2" t="s">
        <v>28</v>
      </c>
    </row>
    <row r="7" spans="2:20" s="2" customFormat="1" ht="13.5">
      <c r="B7" s="689" t="s">
        <v>74</v>
      </c>
      <c r="C7" s="689"/>
      <c r="D7" s="689"/>
      <c r="E7" s="689"/>
      <c r="F7" s="689"/>
      <c r="G7" s="689"/>
      <c r="H7" s="689"/>
      <c r="I7" s="689"/>
      <c r="J7" s="689"/>
      <c r="K7" s="12"/>
      <c r="L7" s="12"/>
      <c r="M7" s="12"/>
      <c r="N7" s="12"/>
      <c r="O7" s="12"/>
      <c r="P7" s="12"/>
      <c r="Q7" s="12"/>
      <c r="R7" s="12"/>
      <c r="S7" s="12"/>
      <c r="T7" s="12"/>
    </row>
    <row r="8" s="2" customFormat="1" ht="13.5">
      <c r="AC8" s="1" t="s">
        <v>66</v>
      </c>
    </row>
    <row r="9" spans="3:4" s="2" customFormat="1" ht="13.5">
      <c r="C9" s="1" t="s">
        <v>41</v>
      </c>
      <c r="D9" s="1"/>
    </row>
    <row r="10" spans="3:4" s="2" customFormat="1" ht="6.75" customHeight="1">
      <c r="C10" s="1"/>
      <c r="D10" s="1"/>
    </row>
    <row r="11" spans="2:38" s="2" customFormat="1" ht="14.25" customHeight="1">
      <c r="B11" s="591" t="s">
        <v>75</v>
      </c>
      <c r="C11" s="663" t="s">
        <v>6</v>
      </c>
      <c r="D11" s="664"/>
      <c r="E11" s="664"/>
      <c r="F11" s="664"/>
      <c r="G11" s="664"/>
      <c r="H11" s="664"/>
      <c r="I11" s="664"/>
      <c r="J11" s="664"/>
      <c r="K11" s="6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92"/>
      <c r="C12" s="666" t="s">
        <v>76</v>
      </c>
      <c r="D12" s="667"/>
      <c r="E12" s="667"/>
      <c r="F12" s="667"/>
      <c r="G12" s="667"/>
      <c r="H12" s="667"/>
      <c r="I12" s="667"/>
      <c r="J12" s="667"/>
      <c r="K12" s="6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92"/>
      <c r="C13" s="663" t="s">
        <v>7</v>
      </c>
      <c r="D13" s="664"/>
      <c r="E13" s="664"/>
      <c r="F13" s="664"/>
      <c r="G13" s="664"/>
      <c r="H13" s="664"/>
      <c r="I13" s="664"/>
      <c r="J13" s="664"/>
      <c r="K13" s="665"/>
      <c r="L13" s="649" t="s">
        <v>77</v>
      </c>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1"/>
    </row>
    <row r="14" spans="2:38" s="2" customFormat="1" ht="13.5">
      <c r="B14" s="592"/>
      <c r="C14" s="666"/>
      <c r="D14" s="667"/>
      <c r="E14" s="667"/>
      <c r="F14" s="667"/>
      <c r="G14" s="667"/>
      <c r="H14" s="667"/>
      <c r="I14" s="667"/>
      <c r="J14" s="667"/>
      <c r="K14" s="668"/>
      <c r="L14" s="652" t="s">
        <v>78</v>
      </c>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4"/>
    </row>
    <row r="15" spans="2:38" s="2" customFormat="1" ht="13.5">
      <c r="B15" s="592"/>
      <c r="C15" s="669"/>
      <c r="D15" s="670"/>
      <c r="E15" s="670"/>
      <c r="F15" s="670"/>
      <c r="G15" s="670"/>
      <c r="H15" s="670"/>
      <c r="I15" s="670"/>
      <c r="J15" s="670"/>
      <c r="K15" s="671"/>
      <c r="L15" s="678" t="s">
        <v>79</v>
      </c>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8"/>
    </row>
    <row r="16" spans="2:38" s="2" customFormat="1" ht="14.25" customHeight="1">
      <c r="B16" s="592"/>
      <c r="C16" s="679" t="s">
        <v>80</v>
      </c>
      <c r="D16" s="680"/>
      <c r="E16" s="680"/>
      <c r="F16" s="680"/>
      <c r="G16" s="680"/>
      <c r="H16" s="680"/>
      <c r="I16" s="680"/>
      <c r="J16" s="680"/>
      <c r="K16" s="681"/>
      <c r="L16" s="584" t="s">
        <v>8</v>
      </c>
      <c r="M16" s="585"/>
      <c r="N16" s="585"/>
      <c r="O16" s="585"/>
      <c r="P16" s="586"/>
      <c r="Q16" s="24"/>
      <c r="R16" s="25"/>
      <c r="S16" s="25"/>
      <c r="T16" s="25"/>
      <c r="U16" s="25"/>
      <c r="V16" s="25"/>
      <c r="W16" s="25"/>
      <c r="X16" s="25"/>
      <c r="Y16" s="26"/>
      <c r="Z16" s="660" t="s">
        <v>9</v>
      </c>
      <c r="AA16" s="661"/>
      <c r="AB16" s="661"/>
      <c r="AC16" s="661"/>
      <c r="AD16" s="662"/>
      <c r="AE16" s="28"/>
      <c r="AF16" s="32"/>
      <c r="AG16" s="22"/>
      <c r="AH16" s="22"/>
      <c r="AI16" s="22"/>
      <c r="AJ16" s="650"/>
      <c r="AK16" s="650"/>
      <c r="AL16" s="651"/>
    </row>
    <row r="17" spans="2:40" ht="14.25" customHeight="1">
      <c r="B17" s="592"/>
      <c r="C17" s="682" t="s">
        <v>52</v>
      </c>
      <c r="D17" s="683"/>
      <c r="E17" s="683"/>
      <c r="F17" s="683"/>
      <c r="G17" s="683"/>
      <c r="H17" s="683"/>
      <c r="I17" s="683"/>
      <c r="J17" s="683"/>
      <c r="K17" s="684"/>
      <c r="L17" s="27"/>
      <c r="M17" s="27"/>
      <c r="N17" s="27"/>
      <c r="O17" s="27"/>
      <c r="P17" s="27"/>
      <c r="Q17" s="27"/>
      <c r="R17" s="27"/>
      <c r="S17" s="27"/>
      <c r="U17" s="584" t="s">
        <v>10</v>
      </c>
      <c r="V17" s="585"/>
      <c r="W17" s="585"/>
      <c r="X17" s="585"/>
      <c r="Y17" s="586"/>
      <c r="Z17" s="18"/>
      <c r="AA17" s="19"/>
      <c r="AB17" s="19"/>
      <c r="AC17" s="19"/>
      <c r="AD17" s="19"/>
      <c r="AE17" s="685"/>
      <c r="AF17" s="685"/>
      <c r="AG17" s="685"/>
      <c r="AH17" s="685"/>
      <c r="AI17" s="685"/>
      <c r="AJ17" s="685"/>
      <c r="AK17" s="685"/>
      <c r="AL17" s="17"/>
      <c r="AN17" s="3"/>
    </row>
    <row r="18" spans="2:40" ht="14.25" customHeight="1">
      <c r="B18" s="592"/>
      <c r="C18" s="587" t="s">
        <v>11</v>
      </c>
      <c r="D18" s="587"/>
      <c r="E18" s="587"/>
      <c r="F18" s="587"/>
      <c r="G18" s="587"/>
      <c r="H18" s="673"/>
      <c r="I18" s="673"/>
      <c r="J18" s="673"/>
      <c r="K18" s="674"/>
      <c r="L18" s="584" t="s">
        <v>12</v>
      </c>
      <c r="M18" s="585"/>
      <c r="N18" s="585"/>
      <c r="O18" s="585"/>
      <c r="P18" s="586"/>
      <c r="Q18" s="29"/>
      <c r="R18" s="30"/>
      <c r="S18" s="30"/>
      <c r="T18" s="30"/>
      <c r="U18" s="30"/>
      <c r="V18" s="30"/>
      <c r="W18" s="30"/>
      <c r="X18" s="30"/>
      <c r="Y18" s="31"/>
      <c r="Z18" s="595" t="s">
        <v>13</v>
      </c>
      <c r="AA18" s="595"/>
      <c r="AB18" s="595"/>
      <c r="AC18" s="595"/>
      <c r="AD18" s="596"/>
      <c r="AE18" s="15"/>
      <c r="AF18" s="16"/>
      <c r="AG18" s="16"/>
      <c r="AH18" s="16"/>
      <c r="AI18" s="16"/>
      <c r="AJ18" s="16"/>
      <c r="AK18" s="16"/>
      <c r="AL18" s="17"/>
      <c r="AN18" s="3"/>
    </row>
    <row r="19" spans="2:40" ht="13.5" customHeight="1">
      <c r="B19" s="592"/>
      <c r="C19" s="647" t="s">
        <v>14</v>
      </c>
      <c r="D19" s="647"/>
      <c r="E19" s="647"/>
      <c r="F19" s="647"/>
      <c r="G19" s="647"/>
      <c r="H19" s="675"/>
      <c r="I19" s="675"/>
      <c r="J19" s="675"/>
      <c r="K19" s="675"/>
      <c r="L19" s="649" t="s">
        <v>77</v>
      </c>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1"/>
      <c r="AN19" s="3"/>
    </row>
    <row r="20" spans="2:40" ht="14.25" customHeight="1">
      <c r="B20" s="592"/>
      <c r="C20" s="647"/>
      <c r="D20" s="647"/>
      <c r="E20" s="647"/>
      <c r="F20" s="647"/>
      <c r="G20" s="647"/>
      <c r="H20" s="675"/>
      <c r="I20" s="675"/>
      <c r="J20" s="675"/>
      <c r="K20" s="675"/>
      <c r="L20" s="652" t="s">
        <v>78</v>
      </c>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4"/>
      <c r="AN20" s="3"/>
    </row>
    <row r="21" spans="2:40" ht="13.5">
      <c r="B21" s="593"/>
      <c r="C21" s="676"/>
      <c r="D21" s="676"/>
      <c r="E21" s="676"/>
      <c r="F21" s="676"/>
      <c r="G21" s="676"/>
      <c r="H21" s="677"/>
      <c r="I21" s="677"/>
      <c r="J21" s="677"/>
      <c r="K21" s="677"/>
      <c r="L21" s="655"/>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9"/>
      <c r="AN21" s="3"/>
    </row>
    <row r="22" spans="2:40" ht="13.5" customHeight="1">
      <c r="B22" s="611" t="s">
        <v>81</v>
      </c>
      <c r="C22" s="663" t="s">
        <v>96</v>
      </c>
      <c r="D22" s="664"/>
      <c r="E22" s="664"/>
      <c r="F22" s="664"/>
      <c r="G22" s="664"/>
      <c r="H22" s="664"/>
      <c r="I22" s="664"/>
      <c r="J22" s="664"/>
      <c r="K22" s="665"/>
      <c r="L22" s="649" t="s">
        <v>77</v>
      </c>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1"/>
      <c r="AN22" s="3"/>
    </row>
    <row r="23" spans="2:40" ht="14.25" customHeight="1">
      <c r="B23" s="612"/>
      <c r="C23" s="666"/>
      <c r="D23" s="667"/>
      <c r="E23" s="667"/>
      <c r="F23" s="667"/>
      <c r="G23" s="667"/>
      <c r="H23" s="667"/>
      <c r="I23" s="667"/>
      <c r="J23" s="667"/>
      <c r="K23" s="668"/>
      <c r="L23" s="652" t="s">
        <v>78</v>
      </c>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4"/>
      <c r="AN23" s="3"/>
    </row>
    <row r="24" spans="2:40" ht="13.5">
      <c r="B24" s="612"/>
      <c r="C24" s="669"/>
      <c r="D24" s="670"/>
      <c r="E24" s="670"/>
      <c r="F24" s="670"/>
      <c r="G24" s="670"/>
      <c r="H24" s="670"/>
      <c r="I24" s="670"/>
      <c r="J24" s="670"/>
      <c r="K24" s="671"/>
      <c r="L24" s="655"/>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9"/>
      <c r="AN24" s="3"/>
    </row>
    <row r="25" spans="2:40" ht="14.25" customHeight="1">
      <c r="B25" s="612"/>
      <c r="C25" s="647" t="s">
        <v>80</v>
      </c>
      <c r="D25" s="647"/>
      <c r="E25" s="647"/>
      <c r="F25" s="647"/>
      <c r="G25" s="647"/>
      <c r="H25" s="647"/>
      <c r="I25" s="647"/>
      <c r="J25" s="647"/>
      <c r="K25" s="647"/>
      <c r="L25" s="584" t="s">
        <v>8</v>
      </c>
      <c r="M25" s="585"/>
      <c r="N25" s="585"/>
      <c r="O25" s="585"/>
      <c r="P25" s="586"/>
      <c r="Q25" s="24"/>
      <c r="R25" s="25"/>
      <c r="S25" s="25"/>
      <c r="T25" s="25"/>
      <c r="U25" s="25"/>
      <c r="V25" s="25"/>
      <c r="W25" s="25"/>
      <c r="X25" s="25"/>
      <c r="Y25" s="26"/>
      <c r="Z25" s="660" t="s">
        <v>9</v>
      </c>
      <c r="AA25" s="661"/>
      <c r="AB25" s="661"/>
      <c r="AC25" s="661"/>
      <c r="AD25" s="662"/>
      <c r="AE25" s="28"/>
      <c r="AF25" s="32"/>
      <c r="AG25" s="22"/>
      <c r="AH25" s="22"/>
      <c r="AI25" s="22"/>
      <c r="AJ25" s="650"/>
      <c r="AK25" s="650"/>
      <c r="AL25" s="651"/>
      <c r="AN25" s="3"/>
    </row>
    <row r="26" spans="2:40" ht="13.5" customHeight="1">
      <c r="B26" s="612"/>
      <c r="C26" s="672" t="s">
        <v>15</v>
      </c>
      <c r="D26" s="672"/>
      <c r="E26" s="672"/>
      <c r="F26" s="672"/>
      <c r="G26" s="672"/>
      <c r="H26" s="672"/>
      <c r="I26" s="672"/>
      <c r="J26" s="672"/>
      <c r="K26" s="672"/>
      <c r="L26" s="649" t="s">
        <v>77</v>
      </c>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1"/>
      <c r="AN26" s="3"/>
    </row>
    <row r="27" spans="2:40" ht="14.25" customHeight="1">
      <c r="B27" s="612"/>
      <c r="C27" s="672"/>
      <c r="D27" s="672"/>
      <c r="E27" s="672"/>
      <c r="F27" s="672"/>
      <c r="G27" s="672"/>
      <c r="H27" s="672"/>
      <c r="I27" s="672"/>
      <c r="J27" s="672"/>
      <c r="K27" s="672"/>
      <c r="L27" s="652" t="s">
        <v>78</v>
      </c>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4"/>
      <c r="AN27" s="3"/>
    </row>
    <row r="28" spans="2:40" ht="13.5">
      <c r="B28" s="612"/>
      <c r="C28" s="672"/>
      <c r="D28" s="672"/>
      <c r="E28" s="672"/>
      <c r="F28" s="672"/>
      <c r="G28" s="672"/>
      <c r="H28" s="672"/>
      <c r="I28" s="672"/>
      <c r="J28" s="672"/>
      <c r="K28" s="672"/>
      <c r="L28" s="655"/>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9"/>
      <c r="AN28" s="3"/>
    </row>
    <row r="29" spans="2:40" ht="14.25" customHeight="1">
      <c r="B29" s="612"/>
      <c r="C29" s="647" t="s">
        <v>80</v>
      </c>
      <c r="D29" s="647"/>
      <c r="E29" s="647"/>
      <c r="F29" s="647"/>
      <c r="G29" s="647"/>
      <c r="H29" s="647"/>
      <c r="I29" s="647"/>
      <c r="J29" s="647"/>
      <c r="K29" s="647"/>
      <c r="L29" s="584" t="s">
        <v>8</v>
      </c>
      <c r="M29" s="585"/>
      <c r="N29" s="585"/>
      <c r="O29" s="585"/>
      <c r="P29" s="586"/>
      <c r="Q29" s="28"/>
      <c r="R29" s="32"/>
      <c r="S29" s="32"/>
      <c r="T29" s="32"/>
      <c r="U29" s="32"/>
      <c r="V29" s="32"/>
      <c r="W29" s="32"/>
      <c r="X29" s="32"/>
      <c r="Y29" s="33"/>
      <c r="Z29" s="660" t="s">
        <v>9</v>
      </c>
      <c r="AA29" s="661"/>
      <c r="AB29" s="661"/>
      <c r="AC29" s="661"/>
      <c r="AD29" s="662"/>
      <c r="AE29" s="28"/>
      <c r="AF29" s="32"/>
      <c r="AG29" s="22"/>
      <c r="AH29" s="22"/>
      <c r="AI29" s="22"/>
      <c r="AJ29" s="650"/>
      <c r="AK29" s="650"/>
      <c r="AL29" s="651"/>
      <c r="AN29" s="3"/>
    </row>
    <row r="30" spans="2:40" ht="14.25" customHeight="1">
      <c r="B30" s="612"/>
      <c r="C30" s="647" t="s">
        <v>16</v>
      </c>
      <c r="D30" s="647"/>
      <c r="E30" s="647"/>
      <c r="F30" s="647"/>
      <c r="G30" s="647"/>
      <c r="H30" s="647"/>
      <c r="I30" s="647"/>
      <c r="J30" s="647"/>
      <c r="K30" s="647"/>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N30" s="3"/>
    </row>
    <row r="31" spans="2:40" ht="13.5" customHeight="1">
      <c r="B31" s="612"/>
      <c r="C31" s="647" t="s">
        <v>17</v>
      </c>
      <c r="D31" s="647"/>
      <c r="E31" s="647"/>
      <c r="F31" s="647"/>
      <c r="G31" s="647"/>
      <c r="H31" s="647"/>
      <c r="I31" s="647"/>
      <c r="J31" s="647"/>
      <c r="K31" s="647"/>
      <c r="L31" s="649" t="s">
        <v>77</v>
      </c>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1"/>
      <c r="AN31" s="3"/>
    </row>
    <row r="32" spans="2:40" ht="14.25" customHeight="1">
      <c r="B32" s="612"/>
      <c r="C32" s="647"/>
      <c r="D32" s="647"/>
      <c r="E32" s="647"/>
      <c r="F32" s="647"/>
      <c r="G32" s="647"/>
      <c r="H32" s="647"/>
      <c r="I32" s="647"/>
      <c r="J32" s="647"/>
      <c r="K32" s="647"/>
      <c r="L32" s="652" t="s">
        <v>78</v>
      </c>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4"/>
      <c r="AN32" s="3"/>
    </row>
    <row r="33" spans="2:40" ht="13.5">
      <c r="B33" s="613"/>
      <c r="C33" s="647"/>
      <c r="D33" s="647"/>
      <c r="E33" s="647"/>
      <c r="F33" s="647"/>
      <c r="G33" s="647"/>
      <c r="H33" s="647"/>
      <c r="I33" s="647"/>
      <c r="J33" s="647"/>
      <c r="K33" s="647"/>
      <c r="L33" s="655"/>
      <c r="M33" s="656"/>
      <c r="N33" s="657"/>
      <c r="O33" s="657"/>
      <c r="P33" s="657"/>
      <c r="Q33" s="657"/>
      <c r="R33" s="657"/>
      <c r="S33" s="657"/>
      <c r="T33" s="657"/>
      <c r="U33" s="657"/>
      <c r="V33" s="657"/>
      <c r="W33" s="657"/>
      <c r="X33" s="657"/>
      <c r="Y33" s="657"/>
      <c r="Z33" s="657"/>
      <c r="AA33" s="657"/>
      <c r="AB33" s="657"/>
      <c r="AC33" s="656"/>
      <c r="AD33" s="656"/>
      <c r="AE33" s="656"/>
      <c r="AF33" s="656"/>
      <c r="AG33" s="656"/>
      <c r="AH33" s="657"/>
      <c r="AI33" s="657"/>
      <c r="AJ33" s="657"/>
      <c r="AK33" s="657"/>
      <c r="AL33" s="658"/>
      <c r="AN33" s="3"/>
    </row>
    <row r="34" spans="2:40" ht="13.5" customHeight="1">
      <c r="B34" s="611" t="s">
        <v>42</v>
      </c>
      <c r="C34" s="614" t="s">
        <v>82</v>
      </c>
      <c r="D34" s="615"/>
      <c r="E34" s="615"/>
      <c r="F34" s="615"/>
      <c r="G34" s="615"/>
      <c r="H34" s="615"/>
      <c r="I34" s="615"/>
      <c r="J34" s="615"/>
      <c r="K34" s="615"/>
      <c r="L34" s="615"/>
      <c r="M34" s="631" t="s">
        <v>18</v>
      </c>
      <c r="N34" s="601"/>
      <c r="O34" s="53" t="s">
        <v>44</v>
      </c>
      <c r="P34" s="49"/>
      <c r="Q34" s="50"/>
      <c r="R34" s="633" t="s">
        <v>19</v>
      </c>
      <c r="S34" s="634"/>
      <c r="T34" s="634"/>
      <c r="U34" s="634"/>
      <c r="V34" s="634"/>
      <c r="W34" s="634"/>
      <c r="X34" s="635"/>
      <c r="Y34" s="639" t="s">
        <v>55</v>
      </c>
      <c r="Z34" s="640"/>
      <c r="AA34" s="640"/>
      <c r="AB34" s="641"/>
      <c r="AC34" s="642" t="s">
        <v>56</v>
      </c>
      <c r="AD34" s="643"/>
      <c r="AE34" s="643"/>
      <c r="AF34" s="643"/>
      <c r="AG34" s="644"/>
      <c r="AH34" s="618" t="s">
        <v>49</v>
      </c>
      <c r="AI34" s="619"/>
      <c r="AJ34" s="619"/>
      <c r="AK34" s="619"/>
      <c r="AL34" s="620"/>
      <c r="AN34" s="3"/>
    </row>
    <row r="35" spans="2:40" ht="14.25" customHeight="1">
      <c r="B35" s="612"/>
      <c r="C35" s="616"/>
      <c r="D35" s="617"/>
      <c r="E35" s="617"/>
      <c r="F35" s="617"/>
      <c r="G35" s="617"/>
      <c r="H35" s="617"/>
      <c r="I35" s="617"/>
      <c r="J35" s="617"/>
      <c r="K35" s="617"/>
      <c r="L35" s="617"/>
      <c r="M35" s="632"/>
      <c r="N35" s="604"/>
      <c r="O35" s="54" t="s">
        <v>45</v>
      </c>
      <c r="P35" s="51"/>
      <c r="Q35" s="52"/>
      <c r="R35" s="636"/>
      <c r="S35" s="637"/>
      <c r="T35" s="637"/>
      <c r="U35" s="637"/>
      <c r="V35" s="637"/>
      <c r="W35" s="637"/>
      <c r="X35" s="638"/>
      <c r="Y35" s="56" t="s">
        <v>30</v>
      </c>
      <c r="Z35" s="55"/>
      <c r="AA35" s="55"/>
      <c r="AB35" s="55"/>
      <c r="AC35" s="621" t="s">
        <v>31</v>
      </c>
      <c r="AD35" s="622"/>
      <c r="AE35" s="622"/>
      <c r="AF35" s="622"/>
      <c r="AG35" s="623"/>
      <c r="AH35" s="624" t="s">
        <v>50</v>
      </c>
      <c r="AI35" s="625"/>
      <c r="AJ35" s="625"/>
      <c r="AK35" s="625"/>
      <c r="AL35" s="626"/>
      <c r="AN35" s="3"/>
    </row>
    <row r="36" spans="2:40" ht="14.25" customHeight="1">
      <c r="B36" s="612"/>
      <c r="C36" s="592"/>
      <c r="D36" s="69"/>
      <c r="E36" s="606" t="s">
        <v>1</v>
      </c>
      <c r="F36" s="606"/>
      <c r="G36" s="606"/>
      <c r="H36" s="606"/>
      <c r="I36" s="606"/>
      <c r="J36" s="606"/>
      <c r="K36" s="606"/>
      <c r="L36" s="62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612"/>
      <c r="C37" s="592"/>
      <c r="D37" s="69"/>
      <c r="E37" s="606" t="s">
        <v>2</v>
      </c>
      <c r="F37" s="607"/>
      <c r="G37" s="607"/>
      <c r="H37" s="607"/>
      <c r="I37" s="607"/>
      <c r="J37" s="607"/>
      <c r="K37" s="607"/>
      <c r="L37" s="60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612"/>
      <c r="C38" s="592"/>
      <c r="D38" s="69"/>
      <c r="E38" s="606" t="s">
        <v>3</v>
      </c>
      <c r="F38" s="607"/>
      <c r="G38" s="607"/>
      <c r="H38" s="607"/>
      <c r="I38" s="607"/>
      <c r="J38" s="607"/>
      <c r="K38" s="607"/>
      <c r="L38" s="60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612"/>
      <c r="C39" s="592"/>
      <c r="D39" s="69"/>
      <c r="E39" s="606" t="s">
        <v>5</v>
      </c>
      <c r="F39" s="607"/>
      <c r="G39" s="607"/>
      <c r="H39" s="607"/>
      <c r="I39" s="607"/>
      <c r="J39" s="607"/>
      <c r="K39" s="607"/>
      <c r="L39" s="60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612"/>
      <c r="C40" s="592"/>
      <c r="D40" s="69"/>
      <c r="E40" s="606" t="s">
        <v>4</v>
      </c>
      <c r="F40" s="607"/>
      <c r="G40" s="607"/>
      <c r="H40" s="607"/>
      <c r="I40" s="607"/>
      <c r="J40" s="607"/>
      <c r="K40" s="607"/>
      <c r="L40" s="60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612"/>
      <c r="C41" s="592"/>
      <c r="D41" s="70"/>
      <c r="E41" s="628" t="s">
        <v>43</v>
      </c>
      <c r="F41" s="629"/>
      <c r="G41" s="629"/>
      <c r="H41" s="629"/>
      <c r="I41" s="629"/>
      <c r="J41" s="629"/>
      <c r="K41" s="629"/>
      <c r="L41" s="63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612"/>
      <c r="C42" s="592"/>
      <c r="D42" s="72"/>
      <c r="E42" s="645" t="s">
        <v>67</v>
      </c>
      <c r="F42" s="645"/>
      <c r="G42" s="645"/>
      <c r="H42" s="645"/>
      <c r="I42" s="645"/>
      <c r="J42" s="645"/>
      <c r="K42" s="645"/>
      <c r="L42" s="64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612"/>
      <c r="C43" s="592"/>
      <c r="D43" s="69"/>
      <c r="E43" s="606" t="s">
        <v>68</v>
      </c>
      <c r="F43" s="607"/>
      <c r="G43" s="607"/>
      <c r="H43" s="607"/>
      <c r="I43" s="607"/>
      <c r="J43" s="607"/>
      <c r="K43" s="607"/>
      <c r="L43" s="60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612"/>
      <c r="C44" s="592"/>
      <c r="D44" s="69"/>
      <c r="E44" s="606" t="s">
        <v>69</v>
      </c>
      <c r="F44" s="607"/>
      <c r="G44" s="607"/>
      <c r="H44" s="607"/>
      <c r="I44" s="607"/>
      <c r="J44" s="607"/>
      <c r="K44" s="607"/>
      <c r="L44" s="60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612"/>
      <c r="C45" s="592"/>
      <c r="D45" s="69"/>
      <c r="E45" s="606" t="s">
        <v>70</v>
      </c>
      <c r="F45" s="607"/>
      <c r="G45" s="607"/>
      <c r="H45" s="607"/>
      <c r="I45" s="607"/>
      <c r="J45" s="607"/>
      <c r="K45" s="607"/>
      <c r="L45" s="60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612"/>
      <c r="C46" s="592"/>
      <c r="D46" s="69"/>
      <c r="E46" s="606" t="s">
        <v>71</v>
      </c>
      <c r="F46" s="607"/>
      <c r="G46" s="607"/>
      <c r="H46" s="607"/>
      <c r="I46" s="607"/>
      <c r="J46" s="607"/>
      <c r="K46" s="607"/>
      <c r="L46" s="60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613"/>
      <c r="C47" s="592"/>
      <c r="D47" s="69"/>
      <c r="E47" s="606" t="s">
        <v>72</v>
      </c>
      <c r="F47" s="607"/>
      <c r="G47" s="607"/>
      <c r="H47" s="607"/>
      <c r="I47" s="607"/>
      <c r="J47" s="607"/>
      <c r="K47" s="607"/>
      <c r="L47" s="60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609" t="s">
        <v>46</v>
      </c>
      <c r="C48" s="609"/>
      <c r="D48" s="609"/>
      <c r="E48" s="609"/>
      <c r="F48" s="609"/>
      <c r="G48" s="609"/>
      <c r="H48" s="609"/>
      <c r="I48" s="609"/>
      <c r="J48" s="609"/>
      <c r="K48" s="6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09" t="s">
        <v>47</v>
      </c>
      <c r="C49" s="609"/>
      <c r="D49" s="609"/>
      <c r="E49" s="609"/>
      <c r="F49" s="609"/>
      <c r="G49" s="609"/>
      <c r="H49" s="609"/>
      <c r="I49" s="609"/>
      <c r="J49" s="609"/>
      <c r="K49" s="6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87" t="s">
        <v>20</v>
      </c>
      <c r="C50" s="587"/>
      <c r="D50" s="587"/>
      <c r="E50" s="587"/>
      <c r="F50" s="587"/>
      <c r="G50" s="587"/>
      <c r="H50" s="587"/>
      <c r="I50" s="587"/>
      <c r="J50" s="587"/>
      <c r="K50" s="5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588" t="s">
        <v>48</v>
      </c>
      <c r="C51" s="588"/>
      <c r="D51" s="588"/>
      <c r="E51" s="588"/>
      <c r="F51" s="588"/>
      <c r="G51" s="588"/>
      <c r="H51" s="588"/>
      <c r="I51" s="588"/>
      <c r="J51" s="588"/>
      <c r="K51" s="5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89" t="s">
        <v>39</v>
      </c>
      <c r="C52" s="590"/>
      <c r="D52" s="590"/>
      <c r="E52" s="590"/>
      <c r="F52" s="590"/>
      <c r="G52" s="590"/>
      <c r="H52" s="590"/>
      <c r="I52" s="590"/>
      <c r="J52" s="590"/>
      <c r="K52" s="590"/>
      <c r="L52" s="590"/>
      <c r="M52" s="590"/>
      <c r="N52" s="5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91" t="s">
        <v>21</v>
      </c>
      <c r="C53" s="594" t="s">
        <v>83</v>
      </c>
      <c r="D53" s="595"/>
      <c r="E53" s="595"/>
      <c r="F53" s="595"/>
      <c r="G53" s="595"/>
      <c r="H53" s="595"/>
      <c r="I53" s="595"/>
      <c r="J53" s="595"/>
      <c r="K53" s="595"/>
      <c r="L53" s="595"/>
      <c r="M53" s="595"/>
      <c r="N53" s="595"/>
      <c r="O53" s="595"/>
      <c r="P53" s="595"/>
      <c r="Q53" s="595"/>
      <c r="R53" s="595"/>
      <c r="S53" s="595"/>
      <c r="T53" s="596"/>
      <c r="U53" s="594" t="s">
        <v>32</v>
      </c>
      <c r="V53" s="597"/>
      <c r="W53" s="597"/>
      <c r="X53" s="597"/>
      <c r="Y53" s="597"/>
      <c r="Z53" s="597"/>
      <c r="AA53" s="597"/>
      <c r="AB53" s="597"/>
      <c r="AC53" s="597"/>
      <c r="AD53" s="597"/>
      <c r="AE53" s="597"/>
      <c r="AF53" s="597"/>
      <c r="AG53" s="597"/>
      <c r="AH53" s="597"/>
      <c r="AI53" s="597"/>
      <c r="AJ53" s="597"/>
      <c r="AK53" s="597"/>
      <c r="AL53" s="598"/>
      <c r="AN53" s="3"/>
    </row>
    <row r="54" spans="2:40" ht="13.5">
      <c r="B54" s="592"/>
      <c r="C54" s="599"/>
      <c r="D54" s="600"/>
      <c r="E54" s="600"/>
      <c r="F54" s="600"/>
      <c r="G54" s="600"/>
      <c r="H54" s="600"/>
      <c r="I54" s="600"/>
      <c r="J54" s="600"/>
      <c r="K54" s="600"/>
      <c r="L54" s="600"/>
      <c r="M54" s="600"/>
      <c r="N54" s="600"/>
      <c r="O54" s="600"/>
      <c r="P54" s="600"/>
      <c r="Q54" s="600"/>
      <c r="R54" s="600"/>
      <c r="S54" s="600"/>
      <c r="T54" s="601"/>
      <c r="U54" s="599"/>
      <c r="V54" s="600"/>
      <c r="W54" s="600"/>
      <c r="X54" s="600"/>
      <c r="Y54" s="600"/>
      <c r="Z54" s="600"/>
      <c r="AA54" s="600"/>
      <c r="AB54" s="600"/>
      <c r="AC54" s="600"/>
      <c r="AD54" s="600"/>
      <c r="AE54" s="600"/>
      <c r="AF54" s="600"/>
      <c r="AG54" s="600"/>
      <c r="AH54" s="600"/>
      <c r="AI54" s="600"/>
      <c r="AJ54" s="600"/>
      <c r="AK54" s="600"/>
      <c r="AL54" s="601"/>
      <c r="AN54" s="3"/>
    </row>
    <row r="55" spans="2:40" ht="13.5">
      <c r="B55" s="592"/>
      <c r="C55" s="602"/>
      <c r="D55" s="603"/>
      <c r="E55" s="603"/>
      <c r="F55" s="603"/>
      <c r="G55" s="603"/>
      <c r="H55" s="603"/>
      <c r="I55" s="603"/>
      <c r="J55" s="603"/>
      <c r="K55" s="603"/>
      <c r="L55" s="603"/>
      <c r="M55" s="603"/>
      <c r="N55" s="603"/>
      <c r="O55" s="603"/>
      <c r="P55" s="603"/>
      <c r="Q55" s="603"/>
      <c r="R55" s="603"/>
      <c r="S55" s="603"/>
      <c r="T55" s="604"/>
      <c r="U55" s="602"/>
      <c r="V55" s="603"/>
      <c r="W55" s="603"/>
      <c r="X55" s="603"/>
      <c r="Y55" s="603"/>
      <c r="Z55" s="603"/>
      <c r="AA55" s="603"/>
      <c r="AB55" s="603"/>
      <c r="AC55" s="603"/>
      <c r="AD55" s="603"/>
      <c r="AE55" s="603"/>
      <c r="AF55" s="603"/>
      <c r="AG55" s="603"/>
      <c r="AH55" s="603"/>
      <c r="AI55" s="603"/>
      <c r="AJ55" s="603"/>
      <c r="AK55" s="603"/>
      <c r="AL55" s="604"/>
      <c r="AN55" s="3"/>
    </row>
    <row r="56" spans="2:40" ht="13.5">
      <c r="B56" s="592"/>
      <c r="C56" s="602"/>
      <c r="D56" s="603"/>
      <c r="E56" s="603"/>
      <c r="F56" s="603"/>
      <c r="G56" s="603"/>
      <c r="H56" s="603"/>
      <c r="I56" s="603"/>
      <c r="J56" s="603"/>
      <c r="K56" s="603"/>
      <c r="L56" s="603"/>
      <c r="M56" s="603"/>
      <c r="N56" s="603"/>
      <c r="O56" s="603"/>
      <c r="P56" s="603"/>
      <c r="Q56" s="603"/>
      <c r="R56" s="603"/>
      <c r="S56" s="603"/>
      <c r="T56" s="604"/>
      <c r="U56" s="602"/>
      <c r="V56" s="603"/>
      <c r="W56" s="603"/>
      <c r="X56" s="603"/>
      <c r="Y56" s="603"/>
      <c r="Z56" s="603"/>
      <c r="AA56" s="603"/>
      <c r="AB56" s="603"/>
      <c r="AC56" s="603"/>
      <c r="AD56" s="603"/>
      <c r="AE56" s="603"/>
      <c r="AF56" s="603"/>
      <c r="AG56" s="603"/>
      <c r="AH56" s="603"/>
      <c r="AI56" s="603"/>
      <c r="AJ56" s="603"/>
      <c r="AK56" s="603"/>
      <c r="AL56" s="604"/>
      <c r="AN56" s="3"/>
    </row>
    <row r="57" spans="2:40" ht="13.5">
      <c r="B57" s="593"/>
      <c r="C57" s="605"/>
      <c r="D57" s="597"/>
      <c r="E57" s="597"/>
      <c r="F57" s="597"/>
      <c r="G57" s="597"/>
      <c r="H57" s="597"/>
      <c r="I57" s="597"/>
      <c r="J57" s="597"/>
      <c r="K57" s="597"/>
      <c r="L57" s="597"/>
      <c r="M57" s="597"/>
      <c r="N57" s="597"/>
      <c r="O57" s="597"/>
      <c r="P57" s="597"/>
      <c r="Q57" s="597"/>
      <c r="R57" s="597"/>
      <c r="S57" s="597"/>
      <c r="T57" s="598"/>
      <c r="U57" s="605"/>
      <c r="V57" s="597"/>
      <c r="W57" s="597"/>
      <c r="X57" s="597"/>
      <c r="Y57" s="597"/>
      <c r="Z57" s="597"/>
      <c r="AA57" s="597"/>
      <c r="AB57" s="597"/>
      <c r="AC57" s="597"/>
      <c r="AD57" s="597"/>
      <c r="AE57" s="597"/>
      <c r="AF57" s="597"/>
      <c r="AG57" s="597"/>
      <c r="AH57" s="597"/>
      <c r="AI57" s="597"/>
      <c r="AJ57" s="597"/>
      <c r="AK57" s="597"/>
      <c r="AL57" s="598"/>
      <c r="AN57" s="3"/>
    </row>
    <row r="58" spans="2:40" ht="14.25" customHeight="1">
      <c r="B58" s="584" t="s">
        <v>22</v>
      </c>
      <c r="C58" s="585"/>
      <c r="D58" s="585"/>
      <c r="E58" s="585"/>
      <c r="F58" s="586"/>
      <c r="G58" s="587" t="s">
        <v>23</v>
      </c>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N58" s="3"/>
    </row>
    <row r="60" ht="13.5">
      <c r="B60" s="14" t="s">
        <v>51</v>
      </c>
    </row>
    <row r="61" ht="13.5">
      <c r="B61" s="14" t="s">
        <v>93</v>
      </c>
    </row>
    <row r="62" ht="13.5">
      <c r="B62" s="14" t="s">
        <v>94</v>
      </c>
    </row>
    <row r="63" ht="13.5">
      <c r="B63" s="14" t="s">
        <v>97</v>
      </c>
    </row>
    <row r="64" ht="13.5">
      <c r="B64" s="14" t="s">
        <v>58</v>
      </c>
    </row>
    <row r="65" ht="13.5">
      <c r="B65" s="14" t="s">
        <v>84</v>
      </c>
    </row>
    <row r="66" spans="2:41" ht="13.5">
      <c r="B66" s="14" t="s">
        <v>59</v>
      </c>
      <c r="AN66" s="3"/>
      <c r="AO66" s="14"/>
    </row>
    <row r="67" ht="13.5">
      <c r="B67" s="14" t="s">
        <v>53</v>
      </c>
    </row>
    <row r="68" ht="13.5">
      <c r="B68" s="14" t="s">
        <v>61</v>
      </c>
    </row>
    <row r="69" ht="13.5">
      <c r="B69" s="14" t="s">
        <v>95</v>
      </c>
    </row>
    <row r="70" ht="13.5">
      <c r="B70" s="14" t="s">
        <v>92</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FF0000"/>
  </sheetPr>
  <dimension ref="A1:U37"/>
  <sheetViews>
    <sheetView view="pageBreakPreview" zoomScale="80" zoomScaleNormal="70" zoomScaleSheetLayoutView="80" workbookViewId="0" topLeftCell="A1">
      <selection activeCell="H16" sqref="H16"/>
    </sheetView>
  </sheetViews>
  <sheetFormatPr defaultColWidth="9.00390625" defaultRowHeight="13.5"/>
  <cols>
    <col min="1" max="1" width="3.75390625" style="199" customWidth="1"/>
    <col min="2" max="2" width="33.00390625" style="199" customWidth="1"/>
    <col min="3" max="3" width="5.875" style="199" customWidth="1"/>
    <col min="4" max="4" width="8.625" style="199" customWidth="1"/>
    <col min="5" max="5" width="7.50390625" style="199" customWidth="1"/>
    <col min="6" max="6" width="4.50390625" style="199" customWidth="1"/>
    <col min="7" max="7" width="7.50390625" style="199" customWidth="1"/>
    <col min="8" max="9" width="9.00390625" style="199" customWidth="1"/>
    <col min="10" max="10" width="2.00390625" style="199" customWidth="1"/>
    <col min="11" max="13" width="9.00390625" style="199" customWidth="1"/>
    <col min="14" max="14" width="10.625" style="199" customWidth="1"/>
    <col min="15" max="15" width="7.125" style="199" customWidth="1"/>
    <col min="16" max="16384" width="9.00390625" style="199" customWidth="1"/>
  </cols>
  <sheetData>
    <row r="1" spans="1:21" ht="17.25">
      <c r="A1" s="191" t="s">
        <v>370</v>
      </c>
      <c r="B1" s="191"/>
      <c r="C1" s="191"/>
      <c r="D1" s="191"/>
      <c r="E1" s="191"/>
      <c r="F1" s="191"/>
      <c r="G1" s="191"/>
      <c r="H1" s="191"/>
      <c r="I1" s="191"/>
      <c r="J1" s="191"/>
      <c r="K1" s="191"/>
      <c r="L1" s="191"/>
      <c r="M1" s="191"/>
      <c r="N1" s="191"/>
      <c r="O1" s="191"/>
      <c r="P1" s="191"/>
      <c r="Q1" s="192"/>
      <c r="R1" s="192"/>
      <c r="S1" s="192"/>
      <c r="T1" s="231"/>
      <c r="U1" s="231"/>
    </row>
    <row r="2" spans="2:21" s="193" customFormat="1" ht="13.5">
      <c r="B2" s="194"/>
      <c r="C2" s="691" t="s">
        <v>371</v>
      </c>
      <c r="D2" s="691"/>
      <c r="E2" s="691"/>
      <c r="F2" s="691"/>
      <c r="G2" s="691"/>
      <c r="H2" s="691"/>
      <c r="I2" s="691"/>
      <c r="J2" s="691"/>
      <c r="K2" s="691"/>
      <c r="L2" s="691"/>
      <c r="M2" s="691"/>
      <c r="N2" s="691"/>
      <c r="O2" s="691"/>
      <c r="P2" s="691"/>
      <c r="Q2" s="691"/>
      <c r="R2" s="691"/>
      <c r="S2" s="691"/>
      <c r="T2" s="231"/>
      <c r="U2" s="231"/>
    </row>
    <row r="3" spans="2:21" s="193" customFormat="1" ht="13.5">
      <c r="B3" s="194"/>
      <c r="C3" s="195"/>
      <c r="D3" s="195"/>
      <c r="E3" s="195"/>
      <c r="F3" s="195"/>
      <c r="G3" s="195"/>
      <c r="H3" s="195"/>
      <c r="I3" s="195"/>
      <c r="J3" s="195"/>
      <c r="K3" s="195"/>
      <c r="L3" s="195"/>
      <c r="M3" s="195"/>
      <c r="N3" s="195"/>
      <c r="O3" s="195"/>
      <c r="P3" s="195"/>
      <c r="Q3" s="195"/>
      <c r="R3" s="195"/>
      <c r="S3" s="195"/>
      <c r="T3" s="231"/>
      <c r="U3" s="231"/>
    </row>
    <row r="4" spans="2:21" s="196" customFormat="1" ht="17.25" customHeight="1">
      <c r="B4" s="197" t="s">
        <v>372</v>
      </c>
      <c r="K4" s="198" t="s">
        <v>373</v>
      </c>
      <c r="T4" s="229"/>
      <c r="U4" s="229"/>
    </row>
    <row r="5" spans="2:21" ht="10.5" customHeight="1" thickBot="1">
      <c r="B5" s="200"/>
      <c r="T5" s="231"/>
      <c r="U5" s="231"/>
    </row>
    <row r="6" spans="2:21" ht="17.25" customHeight="1" thickBot="1">
      <c r="B6" s="201" t="s">
        <v>374</v>
      </c>
      <c r="C6" s="202"/>
      <c r="D6" s="202"/>
      <c r="E6" s="202"/>
      <c r="G6" s="252"/>
      <c r="H6" s="199" t="s">
        <v>375</v>
      </c>
      <c r="K6" s="199" t="s">
        <v>376</v>
      </c>
      <c r="T6" s="231"/>
      <c r="U6" s="231"/>
    </row>
    <row r="7" spans="2:21" ht="17.25" customHeight="1">
      <c r="B7" s="204"/>
      <c r="K7" s="205" t="str">
        <f>IF($G$6&lt;=750,"750人以内（通常規模型）","750人超（大規模型）")</f>
        <v>750人以内（通常規模型）</v>
      </c>
      <c r="L7" s="205"/>
      <c r="M7" s="205"/>
      <c r="T7" s="231"/>
      <c r="U7" s="231"/>
    </row>
    <row r="8" spans="2:21" ht="17.25" customHeight="1">
      <c r="B8" s="204"/>
      <c r="C8" s="206"/>
      <c r="E8" s="193"/>
      <c r="F8" s="207"/>
      <c r="T8" s="231"/>
      <c r="U8" s="231"/>
    </row>
    <row r="9" spans="2:21" ht="17.25" customHeight="1" thickBot="1">
      <c r="B9" s="201" t="s">
        <v>377</v>
      </c>
      <c r="T9" s="231"/>
      <c r="U9" s="231"/>
    </row>
    <row r="10" spans="2:21" ht="17.25" customHeight="1" thickBot="1">
      <c r="B10" s="208" t="s">
        <v>378</v>
      </c>
      <c r="C10" s="253"/>
      <c r="D10" s="199" t="s">
        <v>375</v>
      </c>
      <c r="K10" s="199" t="s">
        <v>379</v>
      </c>
      <c r="T10" s="231"/>
      <c r="U10" s="231"/>
    </row>
    <row r="11" spans="2:21" ht="17.25" customHeight="1" thickBot="1">
      <c r="B11" s="208" t="s">
        <v>380</v>
      </c>
      <c r="C11" s="254"/>
      <c r="D11" s="199" t="s">
        <v>375</v>
      </c>
      <c r="K11" s="199" t="s">
        <v>381</v>
      </c>
      <c r="T11" s="231"/>
      <c r="U11" s="231"/>
    </row>
    <row r="12" spans="11:21" ht="17.25" customHeight="1">
      <c r="K12" s="211" t="e">
        <f>IF(P12&gt;=0.8,"要件①を満たしている","要件①を満たしていない")</f>
        <v>#DIV/0!</v>
      </c>
      <c r="L12" s="211"/>
      <c r="M12" s="211"/>
      <c r="O12" s="212" t="s">
        <v>382</v>
      </c>
      <c r="P12" s="213" t="e">
        <f>$C$11/$C$10</f>
        <v>#DIV/0!</v>
      </c>
      <c r="T12" s="231"/>
      <c r="U12" s="231"/>
    </row>
    <row r="13" spans="15:21" ht="17.25" customHeight="1">
      <c r="O13" s="199" t="s">
        <v>391</v>
      </c>
      <c r="P13" s="214" t="e">
        <f>IF(P12&lt;0.8,ROUNDUP(C10*0.8-C11,0),"-")</f>
        <v>#DIV/0!</v>
      </c>
      <c r="Q13" s="199" t="s">
        <v>383</v>
      </c>
      <c r="T13" s="231"/>
      <c r="U13" s="231"/>
    </row>
    <row r="14" spans="2:21" ht="17.25" customHeight="1" thickBot="1">
      <c r="B14" s="215" t="s">
        <v>384</v>
      </c>
      <c r="C14" s="216"/>
      <c r="D14" s="216"/>
      <c r="E14" s="201"/>
      <c r="F14" s="216"/>
      <c r="G14" s="201"/>
      <c r="H14" s="201"/>
      <c r="I14" s="201"/>
      <c r="P14" s="217"/>
      <c r="T14" s="231"/>
      <c r="U14" s="231"/>
    </row>
    <row r="15" spans="2:21" ht="17.25" customHeight="1" thickBot="1">
      <c r="B15" s="208" t="s">
        <v>385</v>
      </c>
      <c r="C15" s="253"/>
      <c r="D15" s="199" t="s">
        <v>375</v>
      </c>
      <c r="K15" s="218" t="s">
        <v>386</v>
      </c>
      <c r="L15" s="216"/>
      <c r="M15" s="216"/>
      <c r="T15" s="231"/>
      <c r="U15" s="231"/>
    </row>
    <row r="16" spans="2:21" ht="17.25" customHeight="1" thickBot="1">
      <c r="B16" s="208" t="s">
        <v>387</v>
      </c>
      <c r="C16" s="255"/>
      <c r="D16" s="199" t="s">
        <v>375</v>
      </c>
      <c r="K16" s="220" t="e">
        <f>IF($P$16&lt;=10,"要件②を満たしている","要件②を満たしていない")</f>
        <v>#DIV/0!</v>
      </c>
      <c r="L16" s="221"/>
      <c r="M16" s="221"/>
      <c r="O16" s="222" t="s">
        <v>388</v>
      </c>
      <c r="P16" s="223" t="e">
        <f>$O$19/O21</f>
        <v>#DIV/0!</v>
      </c>
      <c r="Q16" s="199" t="s">
        <v>389</v>
      </c>
      <c r="T16" s="231"/>
      <c r="U16" s="231"/>
    </row>
    <row r="17" spans="2:21" ht="17.25" customHeight="1" thickBot="1">
      <c r="B17" s="208" t="s">
        <v>390</v>
      </c>
      <c r="C17" s="253"/>
      <c r="D17" s="199" t="s">
        <v>375</v>
      </c>
      <c r="O17" s="199" t="s">
        <v>391</v>
      </c>
      <c r="P17" s="214" t="e">
        <f>IF(P16&gt;10,(O19/10-O21),"-")</f>
        <v>#DIV/0!</v>
      </c>
      <c r="Q17" s="199" t="s">
        <v>392</v>
      </c>
      <c r="R17" s="193"/>
      <c r="T17" s="231"/>
      <c r="U17" s="231"/>
    </row>
    <row r="18" spans="2:21" ht="17.25" customHeight="1" thickBot="1">
      <c r="B18" s="208" t="s">
        <v>393</v>
      </c>
      <c r="C18" s="255"/>
      <c r="D18" s="199" t="s">
        <v>375</v>
      </c>
      <c r="T18" s="231"/>
      <c r="U18" s="231"/>
    </row>
    <row r="19" spans="2:21" ht="17.25" customHeight="1" thickBot="1">
      <c r="B19" s="208" t="s">
        <v>394</v>
      </c>
      <c r="C19" s="253"/>
      <c r="D19" s="199" t="s">
        <v>375</v>
      </c>
      <c r="L19" s="199" t="s">
        <v>395</v>
      </c>
      <c r="O19" s="224">
        <f>C15*1+C16*2+C17*3+C18*4+C19*5+C20*6</f>
        <v>0</v>
      </c>
      <c r="P19" s="199" t="s">
        <v>396</v>
      </c>
      <c r="T19" s="231"/>
      <c r="U19" s="231"/>
    </row>
    <row r="20" spans="2:21" ht="17.25" customHeight="1" thickBot="1">
      <c r="B20" s="208" t="s">
        <v>397</v>
      </c>
      <c r="C20" s="254"/>
      <c r="D20" s="199" t="s">
        <v>375</v>
      </c>
      <c r="I20" s="193"/>
      <c r="T20" s="231"/>
      <c r="U20" s="231"/>
    </row>
    <row r="21" spans="10:21" s="193" customFormat="1" ht="17.25" customHeight="1">
      <c r="J21" s="199"/>
      <c r="K21" s="199"/>
      <c r="L21" s="199" t="s">
        <v>398</v>
      </c>
      <c r="M21" s="199"/>
      <c r="N21" s="199"/>
      <c r="O21" s="224">
        <f ca="1">SUM(OFFSET(T25,0,0,COUNT(T:T),1))</f>
        <v>0</v>
      </c>
      <c r="P21" s="199" t="s">
        <v>396</v>
      </c>
      <c r="Q21" s="199"/>
      <c r="R21" s="199"/>
      <c r="S21" s="199"/>
      <c r="T21" s="231"/>
      <c r="U21" s="231"/>
    </row>
    <row r="22" spans="2:21" s="193" customFormat="1" ht="13.5">
      <c r="B22" s="225" t="s">
        <v>399</v>
      </c>
      <c r="C22" s="201"/>
      <c r="D22" s="201"/>
      <c r="E22" s="201"/>
      <c r="F22" s="201"/>
      <c r="G22" s="201"/>
      <c r="H22" s="201"/>
      <c r="T22" s="231"/>
      <c r="U22" s="231"/>
    </row>
    <row r="23" spans="20:21" ht="6.75" customHeight="1">
      <c r="T23" s="231"/>
      <c r="U23" s="231"/>
    </row>
    <row r="24" spans="3:21" ht="14.25" thickBot="1">
      <c r="C24" s="199" t="s">
        <v>400</v>
      </c>
      <c r="E24" s="199" t="s">
        <v>401</v>
      </c>
      <c r="G24" s="199" t="s">
        <v>402</v>
      </c>
      <c r="T24" s="232" t="s">
        <v>373</v>
      </c>
      <c r="U24" s="232"/>
    </row>
    <row r="25" spans="2:21" ht="24.75" customHeight="1" thickBot="1">
      <c r="B25" s="692" t="s">
        <v>403</v>
      </c>
      <c r="C25" s="256"/>
      <c r="D25" s="199" t="s">
        <v>404</v>
      </c>
      <c r="E25" s="256"/>
      <c r="F25" s="199" t="s">
        <v>405</v>
      </c>
      <c r="G25" s="256"/>
      <c r="H25" s="199" t="s">
        <v>375</v>
      </c>
      <c r="M25" s="227" t="s">
        <v>406</v>
      </c>
      <c r="N25" s="693" t="e">
        <f>IF(OR(G6&lt;=750,AND(P12&gt;=0.8,$P$16&lt;=10)),"通常規模型リハビリテーション費","大規模型リハビリテーション費")</f>
        <v>#DIV/0!</v>
      </c>
      <c r="O25" s="693"/>
      <c r="P25" s="693"/>
      <c r="Q25" s="693"/>
      <c r="R25" s="228"/>
      <c r="S25" s="229"/>
      <c r="T25" s="232">
        <f>PRODUCT(C25,E25,G25)</f>
        <v>0</v>
      </c>
      <c r="U25" s="232" t="s">
        <v>408</v>
      </c>
    </row>
    <row r="26" spans="2:21" ht="15" thickBot="1" thickTop="1">
      <c r="B26" s="692"/>
      <c r="C26" s="253"/>
      <c r="D26" s="199" t="s">
        <v>404</v>
      </c>
      <c r="E26" s="253"/>
      <c r="F26" s="199" t="s">
        <v>405</v>
      </c>
      <c r="G26" s="253"/>
      <c r="H26" s="199" t="s">
        <v>375</v>
      </c>
      <c r="M26" s="196"/>
      <c r="N26" s="196"/>
      <c r="O26" s="196"/>
      <c r="Q26" s="196" t="s">
        <v>407</v>
      </c>
      <c r="T26" s="232">
        <f>PRODUCT(C26,E26,G26)</f>
        <v>0</v>
      </c>
      <c r="U26" s="232" t="s">
        <v>408</v>
      </c>
    </row>
    <row r="27" spans="2:21" ht="14.25" thickBot="1">
      <c r="B27" s="230"/>
      <c r="C27" s="254"/>
      <c r="D27" s="199" t="s">
        <v>404</v>
      </c>
      <c r="E27" s="254"/>
      <c r="F27" s="199" t="s">
        <v>405</v>
      </c>
      <c r="G27" s="254"/>
      <c r="H27" s="199" t="s">
        <v>375</v>
      </c>
      <c r="T27" s="232">
        <f>PRODUCT(C27,E27,G27)</f>
        <v>0</v>
      </c>
      <c r="U27" s="232" t="s">
        <v>408</v>
      </c>
    </row>
    <row r="28" spans="2:21" ht="14.25" thickBot="1">
      <c r="B28" s="230"/>
      <c r="C28" s="254"/>
      <c r="D28" s="199" t="s">
        <v>404</v>
      </c>
      <c r="E28" s="254"/>
      <c r="F28" s="199" t="s">
        <v>405</v>
      </c>
      <c r="G28" s="254"/>
      <c r="H28" s="199" t="s">
        <v>375</v>
      </c>
      <c r="T28" s="232">
        <f>PRODUCT(C28,E28,G28)</f>
        <v>0</v>
      </c>
      <c r="U28" s="232" t="s">
        <v>408</v>
      </c>
    </row>
    <row r="29" spans="2:21" ht="14.25" thickBot="1">
      <c r="B29" s="230"/>
      <c r="C29" s="254"/>
      <c r="D29" s="199" t="s">
        <v>404</v>
      </c>
      <c r="E29" s="254"/>
      <c r="F29" s="199" t="s">
        <v>405</v>
      </c>
      <c r="G29" s="254"/>
      <c r="H29" s="199" t="s">
        <v>375</v>
      </c>
      <c r="T29" s="232">
        <f>PRODUCT(C29,E29,G29)</f>
        <v>0</v>
      </c>
      <c r="U29" s="232" t="s">
        <v>408</v>
      </c>
    </row>
    <row r="32" spans="3:5" ht="13.5">
      <c r="C32" s="193"/>
      <c r="D32" s="231"/>
      <c r="E32" s="193"/>
    </row>
    <row r="33" ht="13.5">
      <c r="B33" s="193"/>
    </row>
    <row r="34" ht="18.75" customHeight="1">
      <c r="B34" s="193"/>
    </row>
    <row r="35" ht="13.5">
      <c r="B35" s="193"/>
    </row>
    <row r="36" ht="13.5">
      <c r="B36" s="193"/>
    </row>
    <row r="37" ht="13.5">
      <c r="B37" s="193"/>
    </row>
  </sheetData>
  <sheetProtection insertColumns="0" insertRows="0" deleteColumns="0" deleteRows="0"/>
  <mergeCells count="3">
    <mergeCell ref="C2:S2"/>
    <mergeCell ref="B25:B26"/>
    <mergeCell ref="N25:Q25"/>
  </mergeCells>
  <printOptions/>
  <pageMargins left="0.7086614173228347" right="0.7086614173228347" top="0.7480314960629921" bottom="0.7480314960629921" header="0.31496062992125984" footer="0.31496062992125984"/>
  <pageSetup horizontalDpi="600" verticalDpi="600" orientation="landscape" paperSize="9" scale="78" r:id="rId3"/>
  <colBreaks count="1" manualBreakCount="1">
    <brk id="19" max="29" man="1"/>
  </col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2024-04-18T02:55:32Z</dcterms:modified>
  <cp:category/>
  <cp:version/>
  <cp:contentType/>
  <cp:contentStatus/>
  <cp:revision>1</cp:revision>
</cp:coreProperties>
</file>