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530" windowHeight="9000" activeTab="1"/>
  </bookViews>
  <sheets>
    <sheet name="住宅改修" sheetId="1" r:id="rId1"/>
    <sheet name="福祉用具" sheetId="2" r:id="rId2"/>
  </sheets>
  <definedNames>
    <definedName name="_xlnm.Print_Area" localSheetId="0">'住宅改修'!$A$1:$I$335</definedName>
    <definedName name="_xlnm.Print_Area" localSheetId="1">'福祉用具'!$A$1:$H$107</definedName>
  </definedNames>
  <calcPr fullCalcOnLoad="1"/>
</workbook>
</file>

<file path=xl/sharedStrings.xml><?xml version="1.0" encoding="utf-8"?>
<sst xmlns="http://schemas.openxmlformats.org/spreadsheetml/2006/main" count="2216" uniqueCount="1388">
  <si>
    <t>事業所番号</t>
  </si>
  <si>
    <t>事業所名</t>
  </si>
  <si>
    <t>電話番号</t>
  </si>
  <si>
    <t>ＦＡＸ番号</t>
  </si>
  <si>
    <t>住　　　　所</t>
  </si>
  <si>
    <t>事　　　　　業　　　　　所</t>
  </si>
  <si>
    <t>浜松市介護保険住宅改修等受領委任払い取扱事業者名簿</t>
  </si>
  <si>
    <t>本庁</t>
  </si>
  <si>
    <t>中区</t>
  </si>
  <si>
    <t>東区</t>
  </si>
  <si>
    <t>西区</t>
  </si>
  <si>
    <t>南区</t>
  </si>
  <si>
    <t>北区</t>
  </si>
  <si>
    <t>浜北区</t>
  </si>
  <si>
    <t>天竜区</t>
  </si>
  <si>
    <t>サービス種類</t>
  </si>
  <si>
    <t>住宅改修</t>
  </si>
  <si>
    <t>福祉用具</t>
  </si>
  <si>
    <t>○</t>
  </si>
  <si>
    <t>有限会社　エイエス創友</t>
  </si>
  <si>
    <t>〒432-8006</t>
  </si>
  <si>
    <t>053-485-2654</t>
  </si>
  <si>
    <t>053-485-6278</t>
  </si>
  <si>
    <t>西区</t>
  </si>
  <si>
    <t>株式会社　伊藤設備</t>
  </si>
  <si>
    <t>〒434-0014</t>
  </si>
  <si>
    <t>053-545-9795</t>
  </si>
  <si>
    <t>053-545-9794</t>
  </si>
  <si>
    <t>浜北区</t>
  </si>
  <si>
    <t>天竜区</t>
  </si>
  <si>
    <t>東区</t>
  </si>
  <si>
    <t>〒435-0042</t>
  </si>
  <si>
    <t>053-464-5410</t>
  </si>
  <si>
    <t>053-464-5404</t>
  </si>
  <si>
    <t>株式会社　松栄工務店</t>
  </si>
  <si>
    <t>〒435-0057</t>
  </si>
  <si>
    <t>053-464-0536</t>
  </si>
  <si>
    <t>053-464-0553</t>
  </si>
  <si>
    <t>いちひろ工房</t>
  </si>
  <si>
    <t>〒435-0004</t>
  </si>
  <si>
    <t>053-421-0682</t>
  </si>
  <si>
    <t>053-421-0848</t>
  </si>
  <si>
    <t>鈴木建築</t>
  </si>
  <si>
    <t>株式会社　ツチヤ・フソウホーム</t>
  </si>
  <si>
    <t>株式会社　アイケンホーム</t>
  </si>
  <si>
    <t>〒434-0012</t>
  </si>
  <si>
    <t>053-588-6666</t>
  </si>
  <si>
    <t>053-588-6668</t>
  </si>
  <si>
    <t>中区</t>
  </si>
  <si>
    <t>大倉住宅産業株式会社</t>
  </si>
  <si>
    <t>〒435-0048</t>
  </si>
  <si>
    <t>053-463-8201</t>
  </si>
  <si>
    <t>053-463-0399</t>
  </si>
  <si>
    <t>〒432-8061</t>
  </si>
  <si>
    <t>053-448-1660</t>
  </si>
  <si>
    <t>053-448-1218</t>
  </si>
  <si>
    <t>浜松住宅株式会社</t>
  </si>
  <si>
    <t>〒433-8112</t>
  </si>
  <si>
    <t>053-436-2031</t>
  </si>
  <si>
    <t>053-438-0426</t>
  </si>
  <si>
    <t>北区</t>
  </si>
  <si>
    <t>見野建築</t>
  </si>
  <si>
    <t>〒430-0814</t>
  </si>
  <si>
    <t>053-425-5554</t>
  </si>
  <si>
    <t>053-425-5559</t>
  </si>
  <si>
    <t>南区</t>
  </si>
  <si>
    <t>〒434-0044</t>
  </si>
  <si>
    <t>053-586-6239</t>
  </si>
  <si>
    <t>053-586-6239</t>
  </si>
  <si>
    <t>有限会社　高田設備</t>
  </si>
  <si>
    <t>〒431-0101</t>
  </si>
  <si>
    <t>浜松市雄踏町山崎3812-1</t>
  </si>
  <si>
    <t>053-592-0964</t>
  </si>
  <si>
    <t>053-592-8290</t>
  </si>
  <si>
    <t>有限会社　マルヤス</t>
  </si>
  <si>
    <t>〒431-4101</t>
  </si>
  <si>
    <t>浜松市天竜区水窪町奥領家3050-12</t>
  </si>
  <si>
    <t>053-987-0440</t>
  </si>
  <si>
    <t>○</t>
  </si>
  <si>
    <t>有限会社　カズコーポレーション</t>
  </si>
  <si>
    <t>〒431-3108</t>
  </si>
  <si>
    <t>053-435-4311</t>
  </si>
  <si>
    <t>053-431-4482</t>
  </si>
  <si>
    <t>株式会社　増田林業　浜松支店</t>
  </si>
  <si>
    <t>〒435-0012</t>
  </si>
  <si>
    <t>053-423-6050</t>
  </si>
  <si>
    <t>053-423-6051</t>
  </si>
  <si>
    <t>健工房　サシン</t>
  </si>
  <si>
    <t>〒432-8005</t>
  </si>
  <si>
    <t>053-570-3348</t>
  </si>
  <si>
    <t>053-533-3108</t>
  </si>
  <si>
    <t>有限会社　守屋水道配管設備</t>
  </si>
  <si>
    <t>〒431-4101</t>
  </si>
  <si>
    <t>浜松市天竜区水窪町奥領家3324-2</t>
  </si>
  <si>
    <t>053-987-1736</t>
  </si>
  <si>
    <t>053-987-1916</t>
  </si>
  <si>
    <t>〒430-0853</t>
  </si>
  <si>
    <t>053-442-5657</t>
  </si>
  <si>
    <t>053-442-5658</t>
  </si>
  <si>
    <t>本庁</t>
  </si>
  <si>
    <t>協和医科機器株式会社　　　　　　浜松支店</t>
  </si>
  <si>
    <t>〒435-0042</t>
  </si>
  <si>
    <t>053-423-2116</t>
  </si>
  <si>
    <t>053-423-2174</t>
  </si>
  <si>
    <t>井田建設株式会社</t>
  </si>
  <si>
    <t>〒430-0901</t>
  </si>
  <si>
    <t>053-471-5045</t>
  </si>
  <si>
    <t>053-475-4708</t>
  </si>
  <si>
    <t>テイオー産業株式会社</t>
  </si>
  <si>
    <t>〒431-3123</t>
  </si>
  <si>
    <t>053-472-3219</t>
  </si>
  <si>
    <t>053-474-5211</t>
  </si>
  <si>
    <t>有限会社　住建北斗</t>
  </si>
  <si>
    <t>〒434-0013</t>
  </si>
  <si>
    <t>053-587-7077</t>
  </si>
  <si>
    <t>053-587-7072</t>
  </si>
  <si>
    <t>有限会社　ケアテック浜松</t>
  </si>
  <si>
    <t>〒433-8104</t>
  </si>
  <si>
    <t>○</t>
  </si>
  <si>
    <t>歩メディケアセンター</t>
  </si>
  <si>
    <t>〒435-0004</t>
  </si>
  <si>
    <t>053-421-6308</t>
  </si>
  <si>
    <t>053-571-3453</t>
  </si>
  <si>
    <t>ベルメディカルケア株式会社
浜松営業所</t>
  </si>
  <si>
    <t>〒430-0802</t>
  </si>
  <si>
    <t>053-466-1333</t>
  </si>
  <si>
    <t>053-466-1336</t>
  </si>
  <si>
    <t>○</t>
  </si>
  <si>
    <t>ハートレント</t>
  </si>
  <si>
    <t>〒431-3101</t>
  </si>
  <si>
    <t>053-431-5584</t>
  </si>
  <si>
    <t>053-431-5594</t>
  </si>
  <si>
    <t>東区</t>
  </si>
  <si>
    <t>松島建築</t>
  </si>
  <si>
    <t>〒431-4102</t>
  </si>
  <si>
    <t>浜松市天竜区水窪町地頭方958-2</t>
  </si>
  <si>
    <t>053-987-1929</t>
  </si>
  <si>
    <t>滝沢建築</t>
  </si>
  <si>
    <t>株式会社　造研</t>
  </si>
  <si>
    <t>〒430-0919</t>
  </si>
  <si>
    <t>053-463-7637</t>
  </si>
  <si>
    <t>053-463-7633</t>
  </si>
  <si>
    <t>〒435-0056</t>
  </si>
  <si>
    <t>053-433-2030</t>
  </si>
  <si>
    <t>053-433-3526</t>
  </si>
  <si>
    <t>株式会社　キーストン</t>
  </si>
  <si>
    <t>〒433-8111</t>
  </si>
  <si>
    <t>053-430-6780</t>
  </si>
  <si>
    <t>053-430-6790</t>
  </si>
  <si>
    <t>〒433-8121</t>
  </si>
  <si>
    <t>有限会社　内山豊材木店
住まいのウチヤマ</t>
  </si>
  <si>
    <t>053-471-1521</t>
  </si>
  <si>
    <t>053-471-8551</t>
  </si>
  <si>
    <t>株式会社　丸富建綜</t>
  </si>
  <si>
    <t>〒434-0004</t>
  </si>
  <si>
    <t>053-582-2925</t>
  </si>
  <si>
    <t>053-582-3935</t>
  </si>
  <si>
    <t>大栄建築</t>
  </si>
  <si>
    <t>森吉組株式会社</t>
  </si>
  <si>
    <t>〒437-0614</t>
  </si>
  <si>
    <t>浜松市天竜区春野町長蔵寺1032-5</t>
  </si>
  <si>
    <t>053-986-0321</t>
  </si>
  <si>
    <t>053-986-0508</t>
  </si>
  <si>
    <t>〒432-8047</t>
  </si>
  <si>
    <t>053-441-6279</t>
  </si>
  <si>
    <t>053-441-6279</t>
  </si>
  <si>
    <t>レンタルテラスAｎｇｅ</t>
  </si>
  <si>
    <t>〒433-8121</t>
  </si>
  <si>
    <t>053-522-8217</t>
  </si>
  <si>
    <t>053-522-8218</t>
  </si>
  <si>
    <t>株式会社　牧野配管</t>
  </si>
  <si>
    <t>〒430-0924</t>
  </si>
  <si>
    <t>053-455-1075</t>
  </si>
  <si>
    <t>053-453-6569</t>
  </si>
  <si>
    <t>マブチ建設</t>
  </si>
  <si>
    <t>〒430-0905</t>
  </si>
  <si>
    <t>053-473-3224</t>
  </si>
  <si>
    <t>株式会社　まんてん</t>
  </si>
  <si>
    <t>〒434-0015</t>
  </si>
  <si>
    <t>053-583-3914</t>
  </si>
  <si>
    <t>053-583-3915</t>
  </si>
  <si>
    <t>丸信ホーミング</t>
  </si>
  <si>
    <t>430-0835</t>
  </si>
  <si>
    <t>053-426-3939</t>
  </si>
  <si>
    <t>053-425-5005</t>
  </si>
  <si>
    <t>Li-nart一級建築士事務所</t>
  </si>
  <si>
    <t>〒438-0231</t>
  </si>
  <si>
    <t>磐田市豊岡6260－1　花梨102号</t>
  </si>
  <si>
    <t>0538-32-5008</t>
  </si>
  <si>
    <t>市外</t>
  </si>
  <si>
    <t>株式会社　西ヶ崎清水建設</t>
  </si>
  <si>
    <t>〒431-3115</t>
  </si>
  <si>
    <t>053-434-0477</t>
  </si>
  <si>
    <t>053-434-0520</t>
  </si>
  <si>
    <t>〒431-2202</t>
  </si>
  <si>
    <t>北区</t>
  </si>
  <si>
    <t>株式会社　匠工房さぐち</t>
  </si>
  <si>
    <t>〒430-0814</t>
  </si>
  <si>
    <t>053-545-9480</t>
  </si>
  <si>
    <t>053-545-9481</t>
  </si>
  <si>
    <t>株式会社　スズキビジネス　
不動産事業部　浜松営業所</t>
  </si>
  <si>
    <t>433-8117</t>
  </si>
  <si>
    <t>053-439-3110</t>
  </si>
  <si>
    <t>053-439-3112</t>
  </si>
  <si>
    <t>中区</t>
  </si>
  <si>
    <t>戸田建築</t>
  </si>
  <si>
    <t>〒434-0034</t>
  </si>
  <si>
    <t>053-586-3425</t>
  </si>
  <si>
    <t>053-586-7591</t>
  </si>
  <si>
    <t>有限会社　渡辺工務店</t>
  </si>
  <si>
    <t>〒433-8118</t>
  </si>
  <si>
    <t>053-436-0197</t>
  </si>
  <si>
    <t>053-439-0369</t>
  </si>
  <si>
    <t>鈴万建築</t>
  </si>
  <si>
    <t>〒431-0211</t>
  </si>
  <si>
    <t>053-592-2427</t>
  </si>
  <si>
    <t>川島ホームサービス</t>
  </si>
  <si>
    <t>〒431-3314</t>
  </si>
  <si>
    <t>浜松市天竜区二俣町二俣398</t>
  </si>
  <si>
    <t>053-925-2338</t>
  </si>
  <si>
    <t>053-925-2386</t>
  </si>
  <si>
    <t>株式会社　ヤタカ</t>
  </si>
  <si>
    <t>〒434-0016</t>
  </si>
  <si>
    <t>053-588-1825</t>
  </si>
  <si>
    <t>053-588-2369</t>
  </si>
  <si>
    <t>天竜厚生会　介護福祉機器センター</t>
  </si>
  <si>
    <t>053-583-1106</t>
  </si>
  <si>
    <t>053-583-1277</t>
  </si>
  <si>
    <t>ビルド　ウチヤマ</t>
  </si>
  <si>
    <t>〒433-8015</t>
  </si>
  <si>
    <t>053-438-0530</t>
  </si>
  <si>
    <t>有限会社　皆戸中建築</t>
  </si>
  <si>
    <t>有限会社　鈴陽鉄工</t>
  </si>
  <si>
    <t>〒437-0605</t>
  </si>
  <si>
    <t>浜松市天竜区春野町気田576-1</t>
  </si>
  <si>
    <t>053-989-0079</t>
  </si>
  <si>
    <t>053-989-0103</t>
  </si>
  <si>
    <t>有限会社　クオリティ浜松</t>
  </si>
  <si>
    <t>053-592-1809</t>
  </si>
  <si>
    <t>瀧口建設株式会社</t>
  </si>
  <si>
    <t>〒433-8104</t>
  </si>
  <si>
    <t>053-438-5388</t>
  </si>
  <si>
    <t>053-438-6706</t>
  </si>
  <si>
    <t>〒435-0041</t>
  </si>
  <si>
    <t>053-422-2717</t>
  </si>
  <si>
    <t>053-422-2732</t>
  </si>
  <si>
    <t>○</t>
  </si>
  <si>
    <t>株式会社　浜名家具センター</t>
  </si>
  <si>
    <t>〒431-1414</t>
  </si>
  <si>
    <t>053-525-0758</t>
  </si>
  <si>
    <t>053-525-0715</t>
  </si>
  <si>
    <t>有限会社　外信工業</t>
  </si>
  <si>
    <t>足立建設株式会社</t>
  </si>
  <si>
    <t>〒434-0041</t>
  </si>
  <si>
    <t>053-586-2968</t>
  </si>
  <si>
    <t>053-587-7766</t>
  </si>
  <si>
    <t>〒431-1201</t>
  </si>
  <si>
    <t>053-486-0521</t>
  </si>
  <si>
    <t>053-486-0545</t>
  </si>
  <si>
    <t>はまとく</t>
  </si>
  <si>
    <t>豊栄医科器械有限会社</t>
  </si>
  <si>
    <t>053-588-1564</t>
  </si>
  <si>
    <t>053-588-4105</t>
  </si>
  <si>
    <t>〒431-0201</t>
  </si>
  <si>
    <t>053-445-2354</t>
  </si>
  <si>
    <t>053-445-2355</t>
  </si>
  <si>
    <t>すみれ福祉用具サービス</t>
  </si>
  <si>
    <t>エコワークス　浜松営業所</t>
  </si>
  <si>
    <t>〒432-8068</t>
  </si>
  <si>
    <t>053-482-3939</t>
  </si>
  <si>
    <t>053-482-3940</t>
  </si>
  <si>
    <t>株式会社　丸八</t>
  </si>
  <si>
    <t>〒432-8047</t>
  </si>
  <si>
    <t>053-441-5121</t>
  </si>
  <si>
    <t>053-441-1839</t>
  </si>
  <si>
    <t>有限会社　ヤマヒロ建築</t>
  </si>
  <si>
    <t>〒431-2534</t>
  </si>
  <si>
    <t>053-545-0851</t>
  </si>
  <si>
    <t>株式会社　太田建設</t>
  </si>
  <si>
    <t>〒433-8112</t>
  </si>
  <si>
    <t>053-597-3910</t>
  </si>
  <si>
    <t>053-597-3901</t>
  </si>
  <si>
    <t>アイフルホーム浜松西店</t>
  </si>
  <si>
    <t>〒431-0103</t>
  </si>
  <si>
    <t>053-597-3900</t>
  </si>
  <si>
    <t>053-597-3911</t>
  </si>
  <si>
    <t>遠州鉄道株式会社</t>
  </si>
  <si>
    <t>〒430-8655</t>
  </si>
  <si>
    <t>053-454-2204</t>
  </si>
  <si>
    <t>053-454-4787</t>
  </si>
  <si>
    <t>浜松ケアステーション株式会社</t>
  </si>
  <si>
    <t>053-445-5580</t>
  </si>
  <si>
    <t>053-445-5581</t>
  </si>
  <si>
    <t>株式会社　大亜住建</t>
  </si>
  <si>
    <t>〒433-8119</t>
  </si>
  <si>
    <t>053-436-9115</t>
  </si>
  <si>
    <t>053-436-9114</t>
  </si>
  <si>
    <t>山下工務店</t>
  </si>
  <si>
    <t>常盤工業株式会社</t>
  </si>
  <si>
    <t>トキノハウス</t>
  </si>
  <si>
    <t>〒430-0907</t>
  </si>
  <si>
    <t>053-461-9144</t>
  </si>
  <si>
    <t>053-461-7956</t>
  </si>
  <si>
    <t>〒435-0016</t>
  </si>
  <si>
    <t>053-411-3535</t>
  </si>
  <si>
    <t>053-411-3536</t>
  </si>
  <si>
    <t>〒431-3122</t>
  </si>
  <si>
    <t>053-434-5748</t>
  </si>
  <si>
    <t>053-434-5872</t>
  </si>
  <si>
    <t>株式会社八神製作所　　　　　　　ﾔｶﾞﾐﾎｰﾑﾍﾙｽｾﾝﾀｰ浜松</t>
  </si>
  <si>
    <t>〒430-0913</t>
  </si>
  <si>
    <t>053-462-4741</t>
  </si>
  <si>
    <t>053-462-4727</t>
  </si>
  <si>
    <t>株式会社レンティック中部　　　　介護ショップちゅーぶ</t>
  </si>
  <si>
    <t>〒430-0970</t>
  </si>
  <si>
    <t>053-479-6700</t>
  </si>
  <si>
    <t>053-474-1419</t>
  </si>
  <si>
    <t>株式会社トーカイ　浜松支店</t>
  </si>
  <si>
    <t>〒433-8118</t>
  </si>
  <si>
    <t>053-430-6650</t>
  </si>
  <si>
    <t>053-430-6653</t>
  </si>
  <si>
    <t>社会福祉法人聖隷福祉事業団　　聖隷ｺﾐｭﾆﾃｨｹｱｾﾝﾀｰ</t>
  </si>
  <si>
    <t>053-414-0801</t>
  </si>
  <si>
    <t>053-414-0802</t>
  </si>
  <si>
    <t>有限会社　山三商事</t>
  </si>
  <si>
    <t>053-438-4396</t>
  </si>
  <si>
    <t>053-438-4391</t>
  </si>
  <si>
    <t>フランスベッド株式会社　　　　　　メディカル浜松営業所</t>
  </si>
  <si>
    <t>〒435-0005</t>
  </si>
  <si>
    <t>053-423-1230</t>
  </si>
  <si>
    <t>053-423-1232</t>
  </si>
  <si>
    <t>社会福祉法人聖隷福祉事業団　　聖隷ｺﾐｭﾆﾃｨｹｱｾﾝﾀｰ住吉本店</t>
  </si>
  <si>
    <t>〒430-0906</t>
  </si>
  <si>
    <t>053-475-5555</t>
  </si>
  <si>
    <t>053-473-1661</t>
  </si>
  <si>
    <t>社会福祉法人聖隷福祉事業団　　聖隷ｺﾐｭﾆﾃｨｹｱｾﾝﾀｰ三方原店</t>
  </si>
  <si>
    <t>〒433-8105</t>
  </si>
  <si>
    <t>053-439-5555</t>
  </si>
  <si>
    <t>053-439-5564</t>
  </si>
  <si>
    <t>介護ショップ　あいの手</t>
  </si>
  <si>
    <t>053-414-1013</t>
  </si>
  <si>
    <t>053-414-1031</t>
  </si>
  <si>
    <t>株式会社　ファイン</t>
  </si>
  <si>
    <t>〒433-8119</t>
  </si>
  <si>
    <t>053-439-5071</t>
  </si>
  <si>
    <t>053-439-5072</t>
  </si>
  <si>
    <t>えんてつケアサービス</t>
  </si>
  <si>
    <t>〒433-8122</t>
  </si>
  <si>
    <t>053-472-3535</t>
  </si>
  <si>
    <t>053-474-9990</t>
  </si>
  <si>
    <t>介護ショップ　エコットン</t>
  </si>
  <si>
    <t>〒432-8055</t>
  </si>
  <si>
    <t>053-443-7388</t>
  </si>
  <si>
    <t>053-444-0004</t>
  </si>
  <si>
    <t>株式会社　邊装</t>
  </si>
  <si>
    <t>〒430-0851</t>
  </si>
  <si>
    <t>053-465-6839</t>
  </si>
  <si>
    <t>有限会社　古橋住建</t>
  </si>
  <si>
    <t>〒431-1113</t>
  </si>
  <si>
    <t>053-485-7002</t>
  </si>
  <si>
    <t>053-485-6905</t>
  </si>
  <si>
    <t>おせわーくタグチ</t>
  </si>
  <si>
    <t>053-524-4152</t>
  </si>
  <si>
    <t>053-525-2622</t>
  </si>
  <si>
    <t>介護ショップサカグチ</t>
  </si>
  <si>
    <t>〒432-8016</t>
  </si>
  <si>
    <t>053-452-3066</t>
  </si>
  <si>
    <t>053-452-6331</t>
  </si>
  <si>
    <t>株式会社　マストレメディカル</t>
  </si>
  <si>
    <t>〒431-3122</t>
  </si>
  <si>
    <t>053-474-5656</t>
  </si>
  <si>
    <t>053-471-5041</t>
  </si>
  <si>
    <t>ニック株式会社　
名古屋南営業所</t>
  </si>
  <si>
    <t>〒457-0863</t>
  </si>
  <si>
    <t>052-691-5133</t>
  </si>
  <si>
    <t>052-691-5125</t>
  </si>
  <si>
    <t>仲田建築株式会社</t>
  </si>
  <si>
    <t>〒431-2225</t>
  </si>
  <si>
    <t>053-543-0582</t>
  </si>
  <si>
    <t>053-543-0084</t>
  </si>
  <si>
    <t>株式会社　ニットーホーム</t>
  </si>
  <si>
    <t>〒4300854</t>
  </si>
  <si>
    <t>053-443-2100</t>
  </si>
  <si>
    <t>053-443-2105</t>
  </si>
  <si>
    <t>〒433-8123</t>
  </si>
  <si>
    <t>053-474-5363</t>
  </si>
  <si>
    <t>〒437-0604</t>
  </si>
  <si>
    <t>浜松市天竜区春野町宮川2770</t>
  </si>
  <si>
    <t>053-989-1374</t>
  </si>
  <si>
    <t>053-989-1386</t>
  </si>
  <si>
    <t>〒432-8023</t>
  </si>
  <si>
    <t>053-450-7311</t>
  </si>
  <si>
    <t>053-450-7312</t>
  </si>
  <si>
    <t>株式会社　WELL　ACTIVE　　　元気サポート浜松</t>
  </si>
  <si>
    <t>〒435-0045</t>
  </si>
  <si>
    <t>053-581-8121</t>
  </si>
  <si>
    <t>053-581-8120</t>
  </si>
  <si>
    <t>有限会社　浜名湖住設</t>
  </si>
  <si>
    <t>〒433-8113</t>
  </si>
  <si>
    <t>053-439-6699</t>
  </si>
  <si>
    <t>053-439-6697</t>
  </si>
  <si>
    <t>鈴木建杜有限会社</t>
  </si>
  <si>
    <t>〒434-0004</t>
  </si>
  <si>
    <t>053-582-3123</t>
  </si>
  <si>
    <t>053-589-8848</t>
  </si>
  <si>
    <t>有限会社　ムトウ建築</t>
  </si>
  <si>
    <t>〒435-0027</t>
  </si>
  <si>
    <t>053-426-0538</t>
  </si>
  <si>
    <t>053-426-3207</t>
  </si>
  <si>
    <t>株式会社　カップ</t>
  </si>
  <si>
    <t>〒432-8067</t>
  </si>
  <si>
    <t>053-449-0400</t>
  </si>
  <si>
    <t>053-449-0592</t>
  </si>
  <si>
    <t>〒434-0046</t>
  </si>
  <si>
    <t>株式会社　野沢建築</t>
  </si>
  <si>
    <t>〒431-2214</t>
  </si>
  <si>
    <t>053-543-0328</t>
  </si>
  <si>
    <t>053-542-2248</t>
  </si>
  <si>
    <t>ニチイケアセンター細島</t>
  </si>
  <si>
    <t>〒435-0048</t>
  </si>
  <si>
    <t>053-411-0365</t>
  </si>
  <si>
    <t>053-411-0357</t>
  </si>
  <si>
    <t>〒437-0023</t>
  </si>
  <si>
    <t>袋井市高尾５１６－１</t>
  </si>
  <si>
    <t>0538-45-3731</t>
  </si>
  <si>
    <t>0538-45-3732</t>
  </si>
  <si>
    <t>有限会社　藤田工務所</t>
  </si>
  <si>
    <t>〒431-1206</t>
  </si>
  <si>
    <t>053-487-0675</t>
  </si>
  <si>
    <t>053-487-2894</t>
  </si>
  <si>
    <t>有限会社　暉サービス</t>
  </si>
  <si>
    <t>〒431-0303</t>
  </si>
  <si>
    <t>湖西市新居町浜名８２８</t>
  </si>
  <si>
    <t>053-595-1630</t>
  </si>
  <si>
    <t>053-595-1631</t>
  </si>
  <si>
    <t>〒432-8021</t>
  </si>
  <si>
    <t>縁建築工房</t>
  </si>
  <si>
    <t>053-488-4013</t>
  </si>
  <si>
    <t>053-488-4920</t>
  </si>
  <si>
    <t>第一伊藤建設株式会社</t>
  </si>
  <si>
    <t>〒430-0926</t>
  </si>
  <si>
    <t>053-457-1181</t>
  </si>
  <si>
    <t>053-452-6607</t>
  </si>
  <si>
    <t>有限会社パナックひらの</t>
  </si>
  <si>
    <t>〒431-3111</t>
  </si>
  <si>
    <t>053-434-0411</t>
  </si>
  <si>
    <t>053-434-0454</t>
  </si>
  <si>
    <t>株式会社　桔川</t>
  </si>
  <si>
    <t>〒433-0933</t>
  </si>
  <si>
    <t>053-453-3443</t>
  </si>
  <si>
    <t>053-453-2568</t>
  </si>
  <si>
    <t>やまとメディカル</t>
  </si>
  <si>
    <t>〒433-8118</t>
  </si>
  <si>
    <t>053-437-5551</t>
  </si>
  <si>
    <t>053-437-5557</t>
  </si>
  <si>
    <t>美和建設株式会社</t>
  </si>
  <si>
    <t>〒435-0038</t>
  </si>
  <si>
    <t>053-460-3800</t>
  </si>
  <si>
    <t>053-460-3801</t>
  </si>
  <si>
    <t>株式会社　形線</t>
  </si>
  <si>
    <t>〒430-0926</t>
  </si>
  <si>
    <t>053-489-7640</t>
  </si>
  <si>
    <t>053-4897641</t>
  </si>
  <si>
    <t>〒433-8104</t>
  </si>
  <si>
    <t>053-523-8128</t>
  </si>
  <si>
    <t>株式会社　メーワテック</t>
  </si>
  <si>
    <t>〒432-8069</t>
  </si>
  <si>
    <t>053-448-1584</t>
  </si>
  <si>
    <t>053-448-1581</t>
  </si>
  <si>
    <t>きなりハウス株式会社</t>
  </si>
  <si>
    <t>株式会社　飯田組</t>
  </si>
  <si>
    <t>053-432-4060</t>
  </si>
  <si>
    <t>053-432-4070</t>
  </si>
  <si>
    <t>川井建設株式会社</t>
  </si>
  <si>
    <t>〒435-0054</t>
  </si>
  <si>
    <t>053-461-9491</t>
  </si>
  <si>
    <t>053-565-0986</t>
  </si>
  <si>
    <t>株式会社マルヨシ市川建築事務所</t>
  </si>
  <si>
    <t>〒433-8103</t>
  </si>
  <si>
    <t>053-437-1264</t>
  </si>
  <si>
    <t>053-437-1543</t>
  </si>
  <si>
    <t>エネジン株式会社</t>
  </si>
  <si>
    <t>サトー建材株式会社</t>
  </si>
  <si>
    <t>〒430-0907</t>
  </si>
  <si>
    <t>053-471-1414</t>
  </si>
  <si>
    <t>053-471-1250</t>
  </si>
  <si>
    <t>〒435-0051</t>
  </si>
  <si>
    <t>053-433-2335</t>
  </si>
  <si>
    <t>053-434-5685</t>
  </si>
  <si>
    <t>有限会社丸栄ハウス工業</t>
  </si>
  <si>
    <t>〒433-8122</t>
  </si>
  <si>
    <t>053-474-2032</t>
  </si>
  <si>
    <t>053-474-3811</t>
  </si>
  <si>
    <t>ハウジング小林株式会社</t>
  </si>
  <si>
    <t>〒433-8117</t>
  </si>
  <si>
    <t>053-436-1525</t>
  </si>
  <si>
    <t>053-438-0103</t>
  </si>
  <si>
    <t>※H27/10/1住所変更</t>
  </si>
  <si>
    <t>〒433-8111</t>
  </si>
  <si>
    <t>〒435-0046</t>
  </si>
  <si>
    <t>053-465-6274</t>
  </si>
  <si>
    <t>株式会社　内山建材店</t>
  </si>
  <si>
    <t>〒431-3313</t>
  </si>
  <si>
    <t>浜松市天竜区二俣町鹿島14-25</t>
  </si>
  <si>
    <t>053-925-2617</t>
  </si>
  <si>
    <t>053-925-6971</t>
  </si>
  <si>
    <t>有限会社　米澤熔接工業</t>
  </si>
  <si>
    <t>有限会社　スズタツ</t>
  </si>
  <si>
    <t>〒435-0011</t>
  </si>
  <si>
    <t>053-422-8011</t>
  </si>
  <si>
    <t>053-422-8012</t>
  </si>
  <si>
    <t>※10/27名称変更</t>
  </si>
  <si>
    <t>株式会社　入口正文建築事務所</t>
  </si>
  <si>
    <t>松法建築</t>
  </si>
  <si>
    <t>〒431-2201</t>
  </si>
  <si>
    <t>053-545-0954</t>
  </si>
  <si>
    <t>株式会社　ガスリビング浜松西部</t>
  </si>
  <si>
    <t>〒432-8021</t>
  </si>
  <si>
    <t>053-455-0563</t>
  </si>
  <si>
    <t>053-455-0504</t>
  </si>
  <si>
    <t>アイエル</t>
  </si>
  <si>
    <t>〒439-0006</t>
  </si>
  <si>
    <t>菊川市堀之内401-1</t>
  </si>
  <si>
    <t>0537-37-0555</t>
  </si>
  <si>
    <t>0537-37-0255</t>
  </si>
  <si>
    <t>かねのり工務店</t>
  </si>
  <si>
    <t>株式会社ティーズビジョン</t>
  </si>
  <si>
    <t>〒433-8119</t>
  </si>
  <si>
    <t>053-437-8410</t>
  </si>
  <si>
    <t>※Ｈ28/4/6名称変更</t>
  </si>
  <si>
    <t>パナソニックエイジフリー　　　　　　ショップ浜松東</t>
  </si>
  <si>
    <t>株式会社アスカ</t>
  </si>
  <si>
    <t>〒432-8069</t>
  </si>
  <si>
    <t>053-448-6636</t>
  </si>
  <si>
    <t>053-448-6644</t>
  </si>
  <si>
    <t>有限会社　大石建築</t>
  </si>
  <si>
    <t>〒430-0846</t>
  </si>
  <si>
    <t>053-441-3733</t>
  </si>
  <si>
    <t>053-441-6896</t>
  </si>
  <si>
    <t>有限会社　マルヤ斉藤材木</t>
  </si>
  <si>
    <t>〒431-3112</t>
  </si>
  <si>
    <t>053-433-1754</t>
  </si>
  <si>
    <t>053-433-8705</t>
  </si>
  <si>
    <t>大一設備　株式会社</t>
  </si>
  <si>
    <t>〒431-1111</t>
  </si>
  <si>
    <t>053-485-0018</t>
  </si>
  <si>
    <t>053-485-5239</t>
  </si>
  <si>
    <t>株式会社　アスモ開発</t>
  </si>
  <si>
    <t>053-421-1420</t>
  </si>
  <si>
    <t>053-422-5725</t>
  </si>
  <si>
    <t>株式会社　ユニバーサルスペース静岡</t>
  </si>
  <si>
    <t>〒430-0923</t>
  </si>
  <si>
    <t>053-596-9741</t>
  </si>
  <si>
    <t>053-596-9742</t>
  </si>
  <si>
    <t>株式会社　KAKEN</t>
  </si>
  <si>
    <t>〒431-3111</t>
  </si>
  <si>
    <t>053-589-3157</t>
  </si>
  <si>
    <t>053-589-3158</t>
  </si>
  <si>
    <t>有限会社　番匠</t>
  </si>
  <si>
    <t>〒431-1208</t>
  </si>
  <si>
    <t>053-487-4055</t>
  </si>
  <si>
    <t>053-487-4056</t>
  </si>
  <si>
    <t>福祉住環境・西村一級建築士事務所</t>
  </si>
  <si>
    <t>〒430-0924</t>
  </si>
  <si>
    <t>053-457-3570</t>
  </si>
  <si>
    <t>杉保建設</t>
  </si>
  <si>
    <t>053-588-7403</t>
  </si>
  <si>
    <t>053-588-7822</t>
  </si>
  <si>
    <t>オレンジレント</t>
  </si>
  <si>
    <t>〒430-0923</t>
  </si>
  <si>
    <t>053-456-0424</t>
  </si>
  <si>
    <t>053-533-3303</t>
  </si>
  <si>
    <t>有限会社　江川リビングサービス</t>
  </si>
  <si>
    <t>〒432-8064</t>
  </si>
  <si>
    <t>053-447-3152</t>
  </si>
  <si>
    <t>053-447-9533</t>
  </si>
  <si>
    <t>株式会社アイケア</t>
  </si>
  <si>
    <t>〒433-8119</t>
  </si>
  <si>
    <t>053-420-2226</t>
  </si>
  <si>
    <t>053-420-2228</t>
  </si>
  <si>
    <t>株式会社電器堂</t>
  </si>
  <si>
    <t>〒432-8055</t>
  </si>
  <si>
    <t>053-441-6111</t>
  </si>
  <si>
    <t>053-442-5301</t>
  </si>
  <si>
    <t>〒431-0203</t>
  </si>
  <si>
    <t>053-592-8003</t>
  </si>
  <si>
    <t>053-543-6610</t>
  </si>
  <si>
    <t>辻岡住環境設備</t>
  </si>
  <si>
    <t>株式会社　ライフワーク</t>
  </si>
  <si>
    <t>※Ｈ28/7/1変更（事業所名、住所、電話番号、ＦＡＸ番号）</t>
  </si>
  <si>
    <t>053-581-8436</t>
  </si>
  <si>
    <t>053-581-8437</t>
  </si>
  <si>
    <t>有限会社　サンエイ建設</t>
  </si>
  <si>
    <t>〒437-1505</t>
  </si>
  <si>
    <t>菊川市高橋3872-2</t>
  </si>
  <si>
    <t>0537-73-4767</t>
  </si>
  <si>
    <t>0537-73-3062</t>
  </si>
  <si>
    <t>住宅サービス</t>
  </si>
  <si>
    <t>053-571-3857</t>
  </si>
  <si>
    <t>○</t>
  </si>
  <si>
    <t>西区</t>
  </si>
  <si>
    <t>〒431-0103</t>
  </si>
  <si>
    <t>〒435-0901</t>
  </si>
  <si>
    <t>053-424-7700</t>
  </si>
  <si>
    <t>053-424-7702</t>
  </si>
  <si>
    <t>※Ｈ28/11/28所在地、電話番号、FAX番号変更</t>
  </si>
  <si>
    <t>森島建築</t>
  </si>
  <si>
    <t>053-582-3231</t>
  </si>
  <si>
    <t>053-582-3237</t>
  </si>
  <si>
    <t>浜北区</t>
  </si>
  <si>
    <t>光田屋げんき館</t>
  </si>
  <si>
    <t>〒441-1386</t>
  </si>
  <si>
    <t>愛知県新城市字南畑７４番地</t>
  </si>
  <si>
    <t>0536-22-0166</t>
  </si>
  <si>
    <t>0536-23-2539</t>
  </si>
  <si>
    <t>村雲建設有限会社</t>
  </si>
  <si>
    <t>〒435-0051</t>
  </si>
  <si>
    <t>○</t>
  </si>
  <si>
    <t>東区</t>
  </si>
  <si>
    <t>本庁</t>
  </si>
  <si>
    <t>053-421-2572</t>
  </si>
  <si>
    <t>053-421-6610</t>
  </si>
  <si>
    <t>053-443-7390</t>
  </si>
  <si>
    <t>053-443-8626</t>
  </si>
  <si>
    <t>株式会社ドゥ・ウェルフェア</t>
  </si>
  <si>
    <t>南区</t>
  </si>
  <si>
    <t>有限会社　建築工房　佳國</t>
  </si>
  <si>
    <t>〒433-8127</t>
  </si>
  <si>
    <t>090-2947-1680</t>
  </si>
  <si>
    <t>053-571-0774</t>
  </si>
  <si>
    <t>○</t>
  </si>
  <si>
    <t>中区</t>
  </si>
  <si>
    <t>本庁</t>
  </si>
  <si>
    <t>株式会社　内山建装</t>
  </si>
  <si>
    <t>053-585-5112</t>
  </si>
  <si>
    <t>053-585-5113</t>
  </si>
  <si>
    <t>〒434-0043</t>
  </si>
  <si>
    <t>竹内セツビ</t>
  </si>
  <si>
    <t>〒434-0042</t>
  </si>
  <si>
    <t>053-585-0769</t>
  </si>
  <si>
    <t>※Ｈ28/2/13変更（所在地、電話番号、ＦＡＸ番号）</t>
  </si>
  <si>
    <t>ヤシキ住建</t>
  </si>
  <si>
    <t>〒434-0033</t>
  </si>
  <si>
    <t>053-587-7820</t>
  </si>
  <si>
    <t>053-581-7108</t>
  </si>
  <si>
    <t>有限会社　森本建築</t>
  </si>
  <si>
    <t>〒430-0813</t>
  </si>
  <si>
    <t>053-425-3718</t>
  </si>
  <si>
    <t>053-544-4718</t>
  </si>
  <si>
    <t>○</t>
  </si>
  <si>
    <t>南区</t>
  </si>
  <si>
    <t>ビルダーはままつ</t>
  </si>
  <si>
    <t>053-440-4123</t>
  </si>
  <si>
    <t>053-440-4122</t>
  </si>
  <si>
    <t>有限会社　岩田建築</t>
  </si>
  <si>
    <t>053-472-4037</t>
  </si>
  <si>
    <t>053-472-5600</t>
  </si>
  <si>
    <t>はなぶらんど株式会社</t>
  </si>
  <si>
    <t>〒434-0031</t>
  </si>
  <si>
    <t>053-586-8020</t>
  </si>
  <si>
    <t>053-545-5492</t>
  </si>
  <si>
    <t>浜北区</t>
  </si>
  <si>
    <t>株式会社　東海美工</t>
  </si>
  <si>
    <t>〒431-2102</t>
  </si>
  <si>
    <t>053-428-0020</t>
  </si>
  <si>
    <t>053-428-0022</t>
  </si>
  <si>
    <t>○</t>
  </si>
  <si>
    <t>北区</t>
  </si>
  <si>
    <t>本庁</t>
  </si>
  <si>
    <t>●</t>
  </si>
  <si>
    <t>有限会社　袴田建設</t>
  </si>
  <si>
    <t>〒430-0901</t>
  </si>
  <si>
    <t>053-471-6925</t>
  </si>
  <si>
    <t>053-471-6927</t>
  </si>
  <si>
    <t>○</t>
  </si>
  <si>
    <t>中区</t>
  </si>
  <si>
    <t>桜建築デザイン株式会社</t>
  </si>
  <si>
    <t>〒431-1104</t>
  </si>
  <si>
    <t>053-401-2201</t>
  </si>
  <si>
    <t>053-401-2203</t>
  </si>
  <si>
    <t>有限会社　遠州インテリア</t>
  </si>
  <si>
    <t>053-472-1239</t>
  </si>
  <si>
    <t>053-474-9338</t>
  </si>
  <si>
    <t>〒431-3311</t>
  </si>
  <si>
    <t>浜松市天竜区二俣町阿蔵１８２番地</t>
  </si>
  <si>
    <t>三立木材株式会社</t>
  </si>
  <si>
    <t>053-926-1800</t>
  </si>
  <si>
    <t>053-925-6460</t>
  </si>
  <si>
    <t>○</t>
  </si>
  <si>
    <t>天竜区</t>
  </si>
  <si>
    <t>ウエスト</t>
  </si>
  <si>
    <t>〒432-8048</t>
  </si>
  <si>
    <t>053-452-0080</t>
  </si>
  <si>
    <t>東区</t>
  </si>
  <si>
    <t>株式会社　リブテック</t>
  </si>
  <si>
    <t>〒431-3107</t>
  </si>
  <si>
    <t>053-544-7277</t>
  </si>
  <si>
    <t>053-443-8222</t>
  </si>
  <si>
    <t>赤堀産業株式会社</t>
  </si>
  <si>
    <t>〒431-3126</t>
  </si>
  <si>
    <t>053-434-4332</t>
  </si>
  <si>
    <t>053-434-4335</t>
  </si>
  <si>
    <t>浜日商事株式会社</t>
  </si>
  <si>
    <t>〒434-0046</t>
  </si>
  <si>
    <t>053-545-5488</t>
  </si>
  <si>
    <t>053-545-5460</t>
  </si>
  <si>
    <t>株式会社　内外住宅サービス</t>
  </si>
  <si>
    <t>〒440-0883</t>
  </si>
  <si>
    <t>愛知県豊橋市新川町76番地</t>
  </si>
  <si>
    <t>0532-52-8975</t>
  </si>
  <si>
    <t>0532-52-8977</t>
  </si>
  <si>
    <t>市外</t>
  </si>
  <si>
    <t>フジモト工務店</t>
  </si>
  <si>
    <t>〒431-2102</t>
  </si>
  <si>
    <t>053-435-1527</t>
  </si>
  <si>
    <t>053-431-0653</t>
  </si>
  <si>
    <t>北区</t>
  </si>
  <si>
    <t>株式会社　板屋建設</t>
  </si>
  <si>
    <t>〒434-0024</t>
  </si>
  <si>
    <t>053-587-4355</t>
  </si>
  <si>
    <t>053-587-4532</t>
  </si>
  <si>
    <t>○</t>
  </si>
  <si>
    <t>○</t>
  </si>
  <si>
    <t>○</t>
  </si>
  <si>
    <t>ホームケアいおり</t>
  </si>
  <si>
    <t>〒431-2102</t>
  </si>
  <si>
    <t>053-428-3235</t>
  </si>
  <si>
    <t>053-428-4478</t>
  </si>
  <si>
    <t>介護用品　ゆずりは</t>
  </si>
  <si>
    <t>真瀬工務店</t>
  </si>
  <si>
    <t>〒432-8002</t>
  </si>
  <si>
    <t>053-474-8989</t>
  </si>
  <si>
    <t>中区</t>
  </si>
  <si>
    <t>本庁</t>
  </si>
  <si>
    <t>2018年度開始</t>
  </si>
  <si>
    <t>株式会社木の香建築工房</t>
  </si>
  <si>
    <t>053-411-5150</t>
  </si>
  <si>
    <t>053-411-5157</t>
  </si>
  <si>
    <t>東区</t>
  </si>
  <si>
    <t>サシン建築工房</t>
  </si>
  <si>
    <t>〒431-0102</t>
  </si>
  <si>
    <t>053-592-2646</t>
  </si>
  <si>
    <t>053-571-5671</t>
  </si>
  <si>
    <t>西区</t>
  </si>
  <si>
    <t>〒442-0863</t>
  </si>
  <si>
    <t>0533-65-9138</t>
  </si>
  <si>
    <t>0533-65-9164</t>
  </si>
  <si>
    <t>愛知県豊川市平尾町深田67-1</t>
  </si>
  <si>
    <t>ケアリフォーム鶴巻</t>
  </si>
  <si>
    <t>中区</t>
  </si>
  <si>
    <t>本庁</t>
  </si>
  <si>
    <t>〒433-8117</t>
  </si>
  <si>
    <t>053-436-6561</t>
  </si>
  <si>
    <t>053-436-3499</t>
  </si>
  <si>
    <t>〒434-0032</t>
  </si>
  <si>
    <t>053-569-2343</t>
  </si>
  <si>
    <t xml:space="preserve">鈴嘉建築F </t>
  </si>
  <si>
    <t>富士ツバメ株式会社浜松支店</t>
  </si>
  <si>
    <t>053-434-3031</t>
  </si>
  <si>
    <t>054-435-1779</t>
  </si>
  <si>
    <t>東区</t>
  </si>
  <si>
    <t>株式会社ガスリビング浜松北部</t>
  </si>
  <si>
    <t>〒433-8123</t>
  </si>
  <si>
    <t>053-472-3237</t>
  </si>
  <si>
    <t>053-172-9600</t>
  </si>
  <si>
    <t>中区</t>
  </si>
  <si>
    <t>本庁</t>
  </si>
  <si>
    <t>澤柳工務店</t>
  </si>
  <si>
    <t>〒433-8118</t>
  </si>
  <si>
    <t>053-436-5148</t>
  </si>
  <si>
    <t>株式会社グッドホーム</t>
  </si>
  <si>
    <t>〒431-3125</t>
  </si>
  <si>
    <t>053-581-9547</t>
  </si>
  <si>
    <t>053-581-9548</t>
  </si>
  <si>
    <t>東区</t>
  </si>
  <si>
    <t>株式会社　林本建設</t>
  </si>
  <si>
    <t>〒431-0214</t>
  </si>
  <si>
    <t>053-489-3880</t>
  </si>
  <si>
    <t>053-489-3883</t>
  </si>
  <si>
    <t>西区</t>
  </si>
  <si>
    <t xml:space="preserve"> カトウ設備工業株式会社</t>
  </si>
  <si>
    <t>磐田市岡３１番地１</t>
  </si>
  <si>
    <t>0538-59-2929</t>
  </si>
  <si>
    <t>0538-59-2930</t>
  </si>
  <si>
    <t>〒438-0204</t>
  </si>
  <si>
    <t xml:space="preserve"> 株式会社八髙建築</t>
  </si>
  <si>
    <t>〒435-0051</t>
  </si>
  <si>
    <t>053-433-5158</t>
  </si>
  <si>
    <t>053-433-5159</t>
  </si>
  <si>
    <t>東区</t>
  </si>
  <si>
    <t>飯田住研</t>
  </si>
  <si>
    <t>〒435-0028</t>
  </si>
  <si>
    <t>053-466-1671</t>
  </si>
  <si>
    <t>南区</t>
  </si>
  <si>
    <t>株式会社アウンズ・ヤナギハラ</t>
  </si>
  <si>
    <t>〒432-8011</t>
  </si>
  <si>
    <t>053-474-7211</t>
  </si>
  <si>
    <t>053-474-7212</t>
  </si>
  <si>
    <t>グリット</t>
  </si>
  <si>
    <t>〒430-0812</t>
  </si>
  <si>
    <t>053-571-3313</t>
  </si>
  <si>
    <t>坂下建築</t>
  </si>
  <si>
    <t>〒433-8124</t>
  </si>
  <si>
    <t>090-3444-3090</t>
  </si>
  <si>
    <t>053-472-2482</t>
  </si>
  <si>
    <t>2019年度開始</t>
  </si>
  <si>
    <t>Ｊａｐａｎ　Ｎｅｅｄｓ　Ｄｅｓｉｇｈ　株式会社</t>
  </si>
  <si>
    <t>〒435-0053</t>
  </si>
  <si>
    <t>053-463-6057</t>
  </si>
  <si>
    <t>053-533-3580</t>
  </si>
  <si>
    <t>東区</t>
  </si>
  <si>
    <t>株式会社まるじゅうイトウ建設</t>
  </si>
  <si>
    <t>〒434-0012</t>
  </si>
  <si>
    <t>053-588-0805</t>
  </si>
  <si>
    <t>053-588-2687</t>
  </si>
  <si>
    <t>株式会社　ヤマシタ　浜松営業所</t>
  </si>
  <si>
    <t>※Ｈ31/4/1名称変更</t>
  </si>
  <si>
    <t>※Ｈ31/2所在地変更</t>
  </si>
  <si>
    <t>〒431-3122</t>
  </si>
  <si>
    <t>053-477-2823</t>
  </si>
  <si>
    <t>053-533-3619</t>
  </si>
  <si>
    <t>※Ｈ30/2/1変更（住所、電話番号、ＦＡＸ番号）</t>
  </si>
  <si>
    <t>住宅設備サービス株式会社</t>
  </si>
  <si>
    <t>〒431-3105</t>
  </si>
  <si>
    <t>※Ｈ30/1/1変更（事業所名、住所）</t>
  </si>
  <si>
    <t>下村建築</t>
  </si>
  <si>
    <t>※Ｈ29/3/9名称変更</t>
  </si>
  <si>
    <t>〒432-8021</t>
  </si>
  <si>
    <t>※Ｈ29/7/22所在地変更</t>
  </si>
  <si>
    <t>はかまた建築</t>
  </si>
  <si>
    <t>〒434-0035</t>
  </si>
  <si>
    <t>053-586-6078</t>
  </si>
  <si>
    <t>有限会社永田建築</t>
  </si>
  <si>
    <t>〒441-8114</t>
  </si>
  <si>
    <t>豊橋市藤並町字西側１６－９</t>
  </si>
  <si>
    <t>0532-47-1321</t>
  </si>
  <si>
    <t>0532-47-2321</t>
  </si>
  <si>
    <t>西区</t>
  </si>
  <si>
    <t>有限会社電化ショップのきのした</t>
  </si>
  <si>
    <t>〒431-0201</t>
  </si>
  <si>
    <t>053-448-2680</t>
  </si>
  <si>
    <t>053-448-4258</t>
  </si>
  <si>
    <t>庭あそ株式会社</t>
  </si>
  <si>
    <t>〒431-1305</t>
  </si>
  <si>
    <t>053-523-3430</t>
  </si>
  <si>
    <t>053-523-3431</t>
  </si>
  <si>
    <t>北区</t>
  </si>
  <si>
    <t>ダスキンヘルスレント               浜名湖ステーション</t>
  </si>
  <si>
    <t>〒431-0301</t>
  </si>
  <si>
    <t>湖西市新居町中之郷4069</t>
  </si>
  <si>
    <t>053-543-6005</t>
  </si>
  <si>
    <t>053-543-6006</t>
  </si>
  <si>
    <t>※R1/9/1所在地、電話番号、FAX番号変更</t>
  </si>
  <si>
    <t>有限会社石野建築工房</t>
  </si>
  <si>
    <t>053-428-2522</t>
  </si>
  <si>
    <t>053-428-2748</t>
  </si>
  <si>
    <t>株式会社大鳥居介護支援事業所</t>
  </si>
  <si>
    <t>〒411-0917</t>
  </si>
  <si>
    <t>静岡県駿東郡清水町徳倉1566-2</t>
  </si>
  <si>
    <t>055-933-3707</t>
  </si>
  <si>
    <t>055-957-3738</t>
  </si>
  <si>
    <t>株式会社　ライフナビ</t>
  </si>
  <si>
    <t>〒430-0946</t>
  </si>
  <si>
    <t>053-489-4900</t>
  </si>
  <si>
    <t>053-488-4494</t>
  </si>
  <si>
    <t>053-455-0504</t>
  </si>
  <si>
    <t>本庁</t>
  </si>
  <si>
    <t>〒433-8123</t>
  </si>
  <si>
    <t>053-472-9600</t>
  </si>
  <si>
    <t>〒435-0044</t>
  </si>
  <si>
    <t>053-463-2121</t>
  </si>
  <si>
    <t>053-463-2159</t>
  </si>
  <si>
    <t>〒434-0002</t>
  </si>
  <si>
    <t>053-589-0811</t>
  </si>
  <si>
    <t>053-589-0810</t>
  </si>
  <si>
    <t>東区</t>
  </si>
  <si>
    <t>ガステックサービス株式会社　浜松南営業所</t>
  </si>
  <si>
    <t>〒432-8021</t>
  </si>
  <si>
    <t>053-457-8930</t>
  </si>
  <si>
    <t>南区</t>
  </si>
  <si>
    <t>053-457-8931</t>
  </si>
  <si>
    <t>●</t>
  </si>
  <si>
    <t>※Ｒ1/11/30登録終了</t>
  </si>
  <si>
    <t>●</t>
  </si>
  <si>
    <t>サーラＥ＆Ｌ浜松株式会社　　　 サーラプラザ佐鳴台</t>
  </si>
  <si>
    <t>サーラＥ＆Ｌ浜松株式会社 　　　　サーラプラザさいわい</t>
  </si>
  <si>
    <t>サーラＥ＆Ｌ浜松株式会社　　　　 サーラプラザハママツ</t>
  </si>
  <si>
    <t>サーラＥ＆Ｌ浜松株式会社 　　　　サーラステーション浜北</t>
  </si>
  <si>
    <t>ハンドメイド有限会社</t>
  </si>
  <si>
    <t>053-587-7922</t>
  </si>
  <si>
    <t>053-587-7923</t>
  </si>
  <si>
    <t>株式会社　さんきゅー</t>
  </si>
  <si>
    <t>〒569-0034</t>
  </si>
  <si>
    <t>大阪市高槻市大塚町１丁目１９－５</t>
  </si>
  <si>
    <t>072-672-1119</t>
  </si>
  <si>
    <t>072-672-1166</t>
  </si>
  <si>
    <t>広沢ガラス有限会社</t>
  </si>
  <si>
    <t>〒432-8013</t>
  </si>
  <si>
    <t>053-453-3429</t>
  </si>
  <si>
    <t xml:space="preserve"> </t>
  </si>
  <si>
    <t>〒435-0051</t>
  </si>
  <si>
    <t>053-571-1629</t>
  </si>
  <si>
    <t>053-571-2092</t>
  </si>
  <si>
    <t>ほっと住まいる株式会社             介護リフォーム本舗浜松店</t>
  </si>
  <si>
    <t>〒434-0014</t>
  </si>
  <si>
    <t>053-589-4443</t>
  </si>
  <si>
    <t>053-589-4444</t>
  </si>
  <si>
    <t>※R1/5変更（住所、電話番号、ＦＡＸ番号）</t>
  </si>
  <si>
    <t>愛管株式会社</t>
  </si>
  <si>
    <t>〒431-2102</t>
  </si>
  <si>
    <t>053-428-7010</t>
  </si>
  <si>
    <t>053-428-7020</t>
  </si>
  <si>
    <t>北区</t>
  </si>
  <si>
    <t>2020年度開始</t>
  </si>
  <si>
    <t>株式会社シーマー</t>
  </si>
  <si>
    <t>053-468-1535</t>
  </si>
  <si>
    <t>053-468-1525</t>
  </si>
  <si>
    <t>株式会社アズマ</t>
  </si>
  <si>
    <t>〒431-3105</t>
  </si>
  <si>
    <t>053-589-4424</t>
  </si>
  <si>
    <t>053-589-4423</t>
  </si>
  <si>
    <t>〒435-0048</t>
  </si>
  <si>
    <t>※R2/12/21住所変更</t>
  </si>
  <si>
    <t>※R2/4/1住所変更</t>
  </si>
  <si>
    <t>伊藤建築</t>
  </si>
  <si>
    <t>053-542-1332</t>
  </si>
  <si>
    <t>053-542-1791</t>
  </si>
  <si>
    <t>〇</t>
  </si>
  <si>
    <t>すまいとかいご</t>
  </si>
  <si>
    <t>053-415-9966</t>
  </si>
  <si>
    <t>053-415-9967</t>
  </si>
  <si>
    <t>朝日住宅株式会社</t>
  </si>
  <si>
    <t>〒438-0071</t>
  </si>
  <si>
    <t>　静岡県磐田市今之浦４丁目６－８</t>
  </si>
  <si>
    <t>0538-31-3722</t>
  </si>
  <si>
    <t>0538-37-6679</t>
  </si>
  <si>
    <t>有限会社　優建築工房</t>
  </si>
  <si>
    <t>053-445-2822</t>
  </si>
  <si>
    <t>053-445-2833</t>
  </si>
  <si>
    <t>〒464-0075</t>
  </si>
  <si>
    <t>名古屋市千種区内山３丁目３０番９号</t>
  </si>
  <si>
    <t>052-741-9755</t>
  </si>
  <si>
    <t>052-741-9757</t>
  </si>
  <si>
    <t>スマイル・イノベーション戸塚営業所</t>
  </si>
  <si>
    <t>〒244-0802</t>
  </si>
  <si>
    <t>0120-944-433</t>
  </si>
  <si>
    <t>0120-944-711</t>
  </si>
  <si>
    <t>神奈川県横浜市戸塚区平戸1丁目3-23</t>
  </si>
  <si>
    <t>サンヨーリフォーム株式会社
中部支店</t>
  </si>
  <si>
    <t>三ヶ日丸東株式会社</t>
  </si>
  <si>
    <t>〒431-1423</t>
  </si>
  <si>
    <t>053-525-1166</t>
  </si>
  <si>
    <t>053-524-0120</t>
  </si>
  <si>
    <t>株式会社ユニバーサル</t>
  </si>
  <si>
    <t>〒424-0052</t>
  </si>
  <si>
    <t>静岡県静岡市清水区北脇３４－１</t>
  </si>
  <si>
    <t>054-376-6659</t>
  </si>
  <si>
    <t>054-376-6679</t>
  </si>
  <si>
    <t>福祉用具青空</t>
  </si>
  <si>
    <t>178-0065</t>
  </si>
  <si>
    <t>東京都練馬区西大泉６丁目１４番２０号</t>
  </si>
  <si>
    <t>03-3921-0211</t>
  </si>
  <si>
    <t>03-5947-4188</t>
  </si>
  <si>
    <t>まごころ工務店</t>
  </si>
  <si>
    <t>053-588-3330</t>
  </si>
  <si>
    <t>〒319-0107</t>
  </si>
  <si>
    <t>茨城県小美玉市小岩戸２０２４-１２６</t>
  </si>
  <si>
    <t>0299-36-7722</t>
  </si>
  <si>
    <t>0299-36-7724</t>
  </si>
  <si>
    <t>0873100655</t>
  </si>
  <si>
    <t>株式会社アイ・ネクサス</t>
  </si>
  <si>
    <t>053-489-8350</t>
  </si>
  <si>
    <t>053-489-8351</t>
  </si>
  <si>
    <t>株式会社青山建材工業</t>
  </si>
  <si>
    <t>〒424-0818</t>
  </si>
  <si>
    <t>静岡市清水区江尻町13番15号</t>
  </si>
  <si>
    <t>054-367-5360</t>
  </si>
  <si>
    <t>054-367-5319</t>
  </si>
  <si>
    <t>株式会社幸建舎</t>
  </si>
  <si>
    <t>〒434-0003</t>
  </si>
  <si>
    <t>053-585-6010</t>
  </si>
  <si>
    <t>053-544-7320</t>
  </si>
  <si>
    <t>住まいる工房株式会社</t>
  </si>
  <si>
    <t>053-401-2450</t>
  </si>
  <si>
    <t>053-401-2451</t>
  </si>
  <si>
    <t>※R4/3/22変更（住所、電話番号、ＦＡＸ番号）</t>
  </si>
  <si>
    <t>2277206062</t>
  </si>
  <si>
    <t>株式会社　イノベイションオブメディカルサービス　浜松営業所</t>
  </si>
  <si>
    <t>有限会社東関東サービス</t>
  </si>
  <si>
    <t>〒435-0028</t>
  </si>
  <si>
    <t>053-467-5150</t>
  </si>
  <si>
    <t>053-467-5153</t>
  </si>
  <si>
    <t>有限会社カイセイ設備</t>
  </si>
  <si>
    <t>〒433-8117</t>
  </si>
  <si>
    <t>053-436-4931</t>
  </si>
  <si>
    <t>053-436-1844</t>
  </si>
  <si>
    <t>近建築設計室　一級建築士事務所</t>
  </si>
  <si>
    <t>〒432-8002</t>
  </si>
  <si>
    <t>053-571-5227</t>
  </si>
  <si>
    <t>053-474-4690</t>
  </si>
  <si>
    <t>2022年度開始</t>
  </si>
  <si>
    <t>2021年度開始</t>
  </si>
  <si>
    <t>株式会社ＡＶＡＮＴＩＡ　浜松営業所</t>
  </si>
  <si>
    <t>〒430-0946</t>
  </si>
  <si>
    <t>053-413-3434</t>
  </si>
  <si>
    <t>053-451-5934</t>
  </si>
  <si>
    <t>ＨＥＬＬＯ　ＯＮＥ’Ｓ　株式会社</t>
  </si>
  <si>
    <t>※R4/3/14変更（事業所名、住所）</t>
  </si>
  <si>
    <t>株式会社中岡建設</t>
  </si>
  <si>
    <t>053-448-5411</t>
  </si>
  <si>
    <t>053-448-5057</t>
  </si>
  <si>
    <t>南区</t>
  </si>
  <si>
    <t>TEMAME株式会社</t>
  </si>
  <si>
    <t>〒431-2213</t>
  </si>
  <si>
    <t>053-542-0399</t>
  </si>
  <si>
    <t>株式会社レンティック中部　　　　介護ショップちゅーぶ袋井</t>
  </si>
  <si>
    <t>※R4/7/1名称変更</t>
  </si>
  <si>
    <t>コイケ総建株式会社</t>
  </si>
  <si>
    <t>〒435-0051</t>
  </si>
  <si>
    <t>053-422-5773</t>
  </si>
  <si>
    <t>053-422-5783</t>
  </si>
  <si>
    <t>2277206203</t>
  </si>
  <si>
    <t>株式会社イトウレント</t>
  </si>
  <si>
    <t>〒430-0845</t>
  </si>
  <si>
    <t>053-540-2330</t>
  </si>
  <si>
    <t>2277206187</t>
  </si>
  <si>
    <t>RH福祉用具センター</t>
  </si>
  <si>
    <t>〒432-8004</t>
  </si>
  <si>
    <t>053-523-8768</t>
  </si>
  <si>
    <t>053-475-6658</t>
  </si>
  <si>
    <t>住宅改修　ゆずりは</t>
  </si>
  <si>
    <t>※R4/10/1変更（事業所名）</t>
  </si>
  <si>
    <t>有限会社ビルド袴田工務店</t>
  </si>
  <si>
    <t>053-485-0186</t>
  </si>
  <si>
    <t>053-485-5547</t>
  </si>
  <si>
    <t>〒438-0086</t>
  </si>
  <si>
    <t>静岡県磐田市見付３９４９－２２</t>
  </si>
  <si>
    <t>0538-32-5481</t>
  </si>
  <si>
    <t>0538-32-5699</t>
  </si>
  <si>
    <t>村松工務店株式会社</t>
  </si>
  <si>
    <t>株式会社ユニティ</t>
  </si>
  <si>
    <t>〒435－0014</t>
  </si>
  <si>
    <t>053－411－3100</t>
  </si>
  <si>
    <t>053－411－3101</t>
  </si>
  <si>
    <t>H29/6/27名簿作成</t>
  </si>
  <si>
    <t>※H29/4/27廃止届</t>
  </si>
  <si>
    <t>H29/4/5廃止届（介護保険課受付）</t>
  </si>
  <si>
    <t>※R1/11/1事業所番号変更</t>
  </si>
  <si>
    <t>2277300477</t>
  </si>
  <si>
    <t>T-STYLE福祉用具センター</t>
  </si>
  <si>
    <t>〒437-0055</t>
  </si>
  <si>
    <t>袋井市土橋１５４番地の８</t>
  </si>
  <si>
    <t>0538-31-3631</t>
  </si>
  <si>
    <t>0538-36-3632</t>
  </si>
  <si>
    <t>株式会社住まいと暮らし社</t>
  </si>
  <si>
    <t>053-523-9711</t>
  </si>
  <si>
    <t>053-523-9712</t>
  </si>
  <si>
    <t>渥美建築</t>
  </si>
  <si>
    <t>〒434-0011</t>
  </si>
  <si>
    <t>053-583-3906</t>
  </si>
  <si>
    <t>053-583-0760</t>
  </si>
  <si>
    <t>株式会社ユーライフ</t>
  </si>
  <si>
    <t>〒434-8105</t>
  </si>
  <si>
    <t>北区</t>
  </si>
  <si>
    <t>053-436-6830</t>
  </si>
  <si>
    <t>053-436-6831</t>
  </si>
  <si>
    <t>※R5/3/30変更（事業所名、住所、電話番号、FAX番号）</t>
  </si>
  <si>
    <t>〒432-8044</t>
  </si>
  <si>
    <t>株式会社エスアイホーム</t>
  </si>
  <si>
    <t>053-568-7280</t>
  </si>
  <si>
    <t>有限会社　鈴木建設工房</t>
  </si>
  <si>
    <t>053-455-4933</t>
  </si>
  <si>
    <t>053-453-3949</t>
  </si>
  <si>
    <t>2023年度開始</t>
  </si>
  <si>
    <t>株式会社effort</t>
  </si>
  <si>
    <t>053-401-2227</t>
  </si>
  <si>
    <t>053-401-2228</t>
  </si>
  <si>
    <t>久嶋工務店</t>
  </si>
  <si>
    <t>〒432-8036</t>
  </si>
  <si>
    <t>053-453-1922</t>
  </si>
  <si>
    <t>株式会社　総合建築三光</t>
  </si>
  <si>
    <t>053-456-7562</t>
  </si>
  <si>
    <t>セントケア浜松福祉用具センター</t>
  </si>
  <si>
    <t>※R5/4/30登録終了</t>
  </si>
  <si>
    <t>2277206427</t>
  </si>
  <si>
    <t>セントケアりまいん浜松</t>
  </si>
  <si>
    <t>053-450-7771</t>
  </si>
  <si>
    <t>053-450-7772</t>
  </si>
  <si>
    <t>株式会社　ホリコシ産業</t>
  </si>
  <si>
    <t>〒434-8108</t>
  </si>
  <si>
    <t>053-437-1126</t>
  </si>
  <si>
    <t>053-437-1488</t>
  </si>
  <si>
    <t>※R5/2/19福祉用具販売終了</t>
  </si>
  <si>
    <t>JUN建築工房</t>
  </si>
  <si>
    <t>053-448-2815</t>
  </si>
  <si>
    <t>株式会社　ケイズ</t>
  </si>
  <si>
    <t>〒４３２－８０５１</t>
  </si>
  <si>
    <t>053-401-6111</t>
  </si>
  <si>
    <t>053-440-6188</t>
  </si>
  <si>
    <t>株式会社　ヤマト建設工業</t>
  </si>
  <si>
    <t>４３４－００１２</t>
  </si>
  <si>
    <t>053-588-2009</t>
  </si>
  <si>
    <t>053-588-2206</t>
  </si>
  <si>
    <t>ハマニ株式会社</t>
  </si>
  <si>
    <t>４３４－００１８</t>
  </si>
  <si>
    <t>053-588-7857</t>
  </si>
  <si>
    <t>053-588-1955</t>
  </si>
  <si>
    <t>〒434-0045</t>
  </si>
  <si>
    <t>090-2773-4941</t>
  </si>
  <si>
    <t>053-533-8270</t>
  </si>
  <si>
    <t>※R5/10/11変更（住所、電話番号、ＦＡＸ番号）</t>
  </si>
  <si>
    <t>まるさん</t>
  </si>
  <si>
    <t>４３４－００１6</t>
  </si>
  <si>
    <t>090-8546-6598</t>
  </si>
  <si>
    <t>株式会社　岩崎工務店</t>
  </si>
  <si>
    <t>430-0807</t>
  </si>
  <si>
    <t>053-461-6067</t>
  </si>
  <si>
    <t>053-461-6787</t>
  </si>
  <si>
    <t>浜松市中央区曳馬五丁目22-55</t>
  </si>
  <si>
    <t>浜松市中央区野口町501</t>
  </si>
  <si>
    <t>浜松市中央区葵西六丁目3-1-3</t>
  </si>
  <si>
    <t>浜松市中央区萩丘二丁目１－23</t>
  </si>
  <si>
    <t>浜松市中央区神田町139</t>
  </si>
  <si>
    <t>浜松市中央区龍禅寺町357</t>
  </si>
  <si>
    <t>浜松市中央区下池川町11-6</t>
  </si>
  <si>
    <t>浜松市中央区高丘東五丁目1-8</t>
  </si>
  <si>
    <t>浜松市中央区高丘西三丁目43-2</t>
  </si>
  <si>
    <t>浜松市中央区神田町1160</t>
  </si>
  <si>
    <t>浜松市中央区旭町12-1</t>
  </si>
  <si>
    <t>浜松市中央区高丘北二丁目57-17</t>
  </si>
  <si>
    <t>浜松市中央区新津町197</t>
  </si>
  <si>
    <t>浜松市中央区向宿2-1-27</t>
  </si>
  <si>
    <t>浜松市中央区幸2-10-6</t>
  </si>
  <si>
    <t>浜松市中央区小豆餅4-20-16</t>
  </si>
  <si>
    <t>浜松市中央区佐鳴台一丁目7-44</t>
  </si>
  <si>
    <t>浜松市中央区砂山町324-8</t>
  </si>
  <si>
    <t>浜松市中央区鍛冶町2-3</t>
  </si>
  <si>
    <t>浜松市中央区砂山町356-1</t>
  </si>
  <si>
    <t>浜松市中央区早出町1200-12</t>
  </si>
  <si>
    <t>浜松市中央区高林5-6-31</t>
  </si>
  <si>
    <t>浜松市中央区上島5-4-7</t>
  </si>
  <si>
    <t>浜松市中央区高丘東3-29-1</t>
  </si>
  <si>
    <t>浜松市中央区佐鳴台1-2-17</t>
  </si>
  <si>
    <t>浜松市中央区高丘北二丁目29番5号</t>
  </si>
  <si>
    <t>浜松市中央区北寺島町214-32　１Ｆ北</t>
  </si>
  <si>
    <t>浜松市中央区龍禅寺町569</t>
  </si>
  <si>
    <t>浜松市中央区高丘北四丁目1番46号</t>
  </si>
  <si>
    <t>浜松市中央区佐鳴台一丁目２番１７号</t>
  </si>
  <si>
    <t>浜松市中央区和合北二丁目１４番１１号</t>
  </si>
  <si>
    <t>浜松市中央区佐鳴台五丁目２３－１５</t>
  </si>
  <si>
    <t>浜松市中央区萩丘二丁目２２－１８</t>
  </si>
  <si>
    <t>浜松市中央区曳馬五丁目１８番２７号</t>
  </si>
  <si>
    <t>浜松市中央区住吉五丁目９－１５</t>
  </si>
  <si>
    <t>浜松市中央区森田町５１２番地の４</t>
  </si>
  <si>
    <t>浜松市中央区富塚町4515-1</t>
  </si>
  <si>
    <t>浜松市中央区高丘東５丁目１2番３4号</t>
  </si>
  <si>
    <t>浜松市中央区幸一丁目３番１０号</t>
  </si>
  <si>
    <t>浜松市中央区高丘西３丁目３番２５号</t>
  </si>
  <si>
    <t>浜松市中央区城北２丁目１４－３</t>
  </si>
  <si>
    <t>浜松市中央区泉2丁目２７－３</t>
  </si>
  <si>
    <t>浜松市中央区元城町２１５番地の１</t>
  </si>
  <si>
    <t>浜松市中央区佐鳴台１丁目２-１７</t>
  </si>
  <si>
    <t>浜松市中央区幸1丁目3-10</t>
  </si>
  <si>
    <t>浜松市中央区広沢３丁目８番６号</t>
  </si>
  <si>
    <t>浜松市中央区小豆餅四4丁目３番２３号</t>
  </si>
  <si>
    <t>浜松市中央区富塚町２２５９番地の１０</t>
  </si>
  <si>
    <t>浜松市中央区高丘東三丁目20-20</t>
  </si>
  <si>
    <t>浜松市中央区元城町２１６番地の４ノーススタービル浜松102号室</t>
  </si>
  <si>
    <t>浜松市中央区南浅田一丁目１６－４０</t>
  </si>
  <si>
    <t>浜松市中央区鴨江三丁目６９番１５号</t>
  </si>
  <si>
    <t>浜松市中央区中山町22番地</t>
  </si>
  <si>
    <t>浜松市中央区上島四丁目４－２２</t>
  </si>
  <si>
    <t>浜松市中央区東伊場二丁目19番11号</t>
  </si>
  <si>
    <t>浜松市中央区森田町２７０番地の1</t>
  </si>
  <si>
    <t>浜松市中央区佐鳴台一丁目２１番１８号</t>
  </si>
  <si>
    <t>浜松市中央区佐藤二丁目５番１号</t>
  </si>
  <si>
    <t>浜松市中央区篠ヶ瀬町314-1</t>
  </si>
  <si>
    <t>浜松市中央区中田町375</t>
  </si>
  <si>
    <t>浜松市中央区中野町527-1</t>
  </si>
  <si>
    <t>浜松市中央区上西町24-1</t>
  </si>
  <si>
    <t>浜松市中央区恒武町161-1</t>
  </si>
  <si>
    <t>浜松市中央区安間町1</t>
  </si>
  <si>
    <t>浜松市中央区有玉西町2414-2</t>
  </si>
  <si>
    <t>浜松市中央区小池町742-1</t>
  </si>
  <si>
    <t>浜松市中央区西ヶ崎町739</t>
  </si>
  <si>
    <t>浜松市中央区有玉南町103</t>
  </si>
  <si>
    <t>浜松市中央区和田町805</t>
  </si>
  <si>
    <t>浜松市中央区中郡町838-7</t>
  </si>
  <si>
    <t>浜松市中央区有玉南町1867-1</t>
  </si>
  <si>
    <t>浜松市中央区小池町673番地の3</t>
  </si>
  <si>
    <t>浜松市中央区市野町671</t>
  </si>
  <si>
    <t>浜松市中央区丸塚町192-1</t>
  </si>
  <si>
    <t>浜松市中央区国吉町355-1</t>
  </si>
  <si>
    <t>浜松市中央区大島町567番地の1</t>
  </si>
  <si>
    <t>浜松市中央区中野町164-5</t>
  </si>
  <si>
    <t>浜松市中央区中郡町985-1</t>
  </si>
  <si>
    <t>浜松市中央区市野町2406-6</t>
  </si>
  <si>
    <t>浜松市中央区笠井新田町113-3</t>
  </si>
  <si>
    <t>浜松市中央区豊町2472-2</t>
  </si>
  <si>
    <t>浜松市中央区笠井町868-3</t>
  </si>
  <si>
    <t>浜松市中央区有玉台一丁目９番１１号</t>
  </si>
  <si>
    <t>浜松市中央区上西町22-2　ツリーハウス１F</t>
  </si>
  <si>
    <t>浜松市中央区有玉南町１８３３－２</t>
  </si>
  <si>
    <t>浜松市中央区半田山四丁目３９番７号</t>
  </si>
  <si>
    <t>浜松市中央区市野町９６０番地の１</t>
  </si>
  <si>
    <t>浜松市中央区上新屋町２５１－５</t>
  </si>
  <si>
    <t>浜松市中央区西塚町200</t>
  </si>
  <si>
    <t>浜松市中央区市野町2212-1</t>
  </si>
  <si>
    <t>浜松市中央区植松町265番地の15</t>
  </si>
  <si>
    <t>浜松市中央区笠井新田町１４３７－１</t>
  </si>
  <si>
    <t>浜松市中央区市野町１２２９－２</t>
  </si>
  <si>
    <t>浜松市中央区大蒲町１１８番地の5</t>
  </si>
  <si>
    <t>浜松市中央区大久保町5231-1</t>
  </si>
  <si>
    <t>浜松市中央区入野町14191-1</t>
  </si>
  <si>
    <t>浜松市中央区神ヶ谷町7673</t>
  </si>
  <si>
    <t>浜松市中央区舞阪町舞阪4312</t>
  </si>
  <si>
    <t>浜松市中央区雄踏町山崎3840</t>
  </si>
  <si>
    <t>浜松市中央区深萩町304-175</t>
  </si>
  <si>
    <t>浜松市中央区雄踏二丁目1-20</t>
  </si>
  <si>
    <t>浜松市中央区古人見町730-1</t>
  </si>
  <si>
    <t>浜松市中央区庄和町1644-1</t>
  </si>
  <si>
    <t>浜松市中央区志都呂町二丁目40番31号</t>
  </si>
  <si>
    <t>浜松市中央区志都呂町二丁目15番23号</t>
  </si>
  <si>
    <t>浜松市中央区伊左地町2815番地</t>
  </si>
  <si>
    <t>浜松市中央区庄内町２１－１</t>
  </si>
  <si>
    <t>浜松市中央区馬郡町1392-1</t>
  </si>
  <si>
    <t>浜松市中央区雄踏1-8-6</t>
  </si>
  <si>
    <t>浜松市中央区桜台六丁目７－１０</t>
  </si>
  <si>
    <t>浜松市中央区雄踏町宇布見9242-1</t>
  </si>
  <si>
    <t>浜松市中央区舞阪町弁天島３３７１番地の１</t>
  </si>
  <si>
    <t>浜松市中央区篠原町２１８８９番地</t>
  </si>
  <si>
    <t>浜松市中央区入野町２８６</t>
  </si>
  <si>
    <t>浜松市中央区伊左地町２１９２番地の１</t>
  </si>
  <si>
    <t>浜松市中央区恩地町432-4</t>
  </si>
  <si>
    <t>浜松市中央区遠州浜3-27-20</t>
  </si>
  <si>
    <t>浜松市中央区恩地町181</t>
  </si>
  <si>
    <t>浜松市中央区瓜内町６０－１</t>
  </si>
  <si>
    <t>浜松市中央区下飯田401-2</t>
  </si>
  <si>
    <t>浜松市中央区三和町326-6</t>
  </si>
  <si>
    <t>浜松市中央区白羽町692-2</t>
  </si>
  <si>
    <t>浜松市中央区倉松町1482</t>
  </si>
  <si>
    <t>浜松市中央区卸本町2000-16</t>
  </si>
  <si>
    <t>浜松市中央区芳川町601</t>
  </si>
  <si>
    <t>浜松市中央区飯田町１０１３－２</t>
  </si>
  <si>
    <t>浜松市中央区本郷町１３０６－１１</t>
  </si>
  <si>
    <t>浜松市中央区倉松町４３２番地</t>
  </si>
  <si>
    <t>浜松市中央区若林町１２５２番地の4</t>
  </si>
  <si>
    <t>浜松市浜名区本沢合58</t>
  </si>
  <si>
    <t>浜松市浜名区内野2860-2</t>
  </si>
  <si>
    <t>浜松市浜名区中瀬640</t>
  </si>
  <si>
    <t>浜松市浜名区永島２７４</t>
  </si>
  <si>
    <t>浜松市浜名区宮口1295-2</t>
  </si>
  <si>
    <t>浜松市浜名区高畑251-2</t>
  </si>
  <si>
    <t>浜松市浜名区根堅840-3</t>
  </si>
  <si>
    <t>浜松市浜名区本沢合814</t>
  </si>
  <si>
    <t>浜松市浜名区平口678</t>
  </si>
  <si>
    <t>浜松市浜名区宮口3927-26</t>
  </si>
  <si>
    <t>浜松市浜名区染地台一丁目19-8</t>
  </si>
  <si>
    <t>浜松市浜名区内野台4丁目6-15</t>
  </si>
  <si>
    <t>浜松市浜名区中瀬2612-10</t>
  </si>
  <si>
    <t>浜松市浜名区宮口1829-1</t>
  </si>
  <si>
    <t>浜松市浜名区中条1117-2</t>
  </si>
  <si>
    <t>浜松市浜名区小松2353</t>
  </si>
  <si>
    <t>浜松市浜名区西美薗578-5</t>
  </si>
  <si>
    <t>浜松市浜名区小林1400-21</t>
  </si>
  <si>
    <t>浜松市浜名区竜南320</t>
  </si>
  <si>
    <t>浜松市浜名区道本３４５－１</t>
  </si>
  <si>
    <t>浜松市浜名区中瀬４１６７</t>
  </si>
  <si>
    <t>浜松市浜名区寺島２３５９－２</t>
  </si>
  <si>
    <t>浜松市浜名区尾野2784-1</t>
  </si>
  <si>
    <t>浜松市浜名区西美薗172-2</t>
  </si>
  <si>
    <t>浜松市浜名区根堅９８６－７</t>
  </si>
  <si>
    <t>浜松市浜名区新原４２０８－５</t>
  </si>
  <si>
    <t>浜松市浜名区上島５９２番地の１</t>
  </si>
  <si>
    <t>浜松市浜名区中瀬７５８０番地</t>
  </si>
  <si>
    <t>浜松市浜名区西中瀬三丁目１３番５号</t>
  </si>
  <si>
    <t>浜松市浜名区根堅２５２２番地の２</t>
  </si>
  <si>
    <t>浜松市中央区初生町883-5</t>
  </si>
  <si>
    <t>浜松市浜名区引佐町川名2-287</t>
  </si>
  <si>
    <t>浜松市中央区三方原町1689-6</t>
  </si>
  <si>
    <t>浜松市中央区東三方町447-10</t>
  </si>
  <si>
    <t>浜松市浜名区引佐町別所1225-3</t>
  </si>
  <si>
    <t>浜松市中央区初生町1030-15</t>
  </si>
  <si>
    <t>浜松市浜名区引佐町狩宿200-1</t>
  </si>
  <si>
    <t>浜松市浜名区引佐町横尾876-1</t>
  </si>
  <si>
    <t>浜松市中央区東三方町388-3</t>
  </si>
  <si>
    <t>浜松市中央区豊岡町67-5</t>
  </si>
  <si>
    <t>浜松市浜名区引佐町東久留女木137-3</t>
  </si>
  <si>
    <t>浜松市浜名区都田町８１７７－５</t>
  </si>
  <si>
    <t>浜松市浜名区都田町7927-1</t>
  </si>
  <si>
    <t>浜松市浜名区細江町気賀６７６番地</t>
  </si>
  <si>
    <t>浜松市浜名区都田町７５４７番地の５８</t>
  </si>
  <si>
    <t>浜松市浜名区都田町8501番地の2</t>
  </si>
  <si>
    <t>浜松市浜名区引佐町横尾８０５－１</t>
  </si>
  <si>
    <t>浜松市浜名区三ヶ日町鵺代７２番地の１</t>
  </si>
  <si>
    <t>浜松市浜名区引佐町金指１３６３番地</t>
  </si>
  <si>
    <t>浜松市中央区三方原町１８００番地の５</t>
  </si>
  <si>
    <t>浜松市中央区根洗町１6番地の3</t>
  </si>
  <si>
    <t>所在区
（旧区）</t>
  </si>
  <si>
    <t>浜松市中央区篠ヶ瀬町400</t>
  </si>
  <si>
    <t>浜松市中央区中野町2454</t>
  </si>
  <si>
    <t>浜松市中央区将監町19-1</t>
  </si>
  <si>
    <t>浜松市中央区豊町2472-2</t>
  </si>
  <si>
    <t>浜松市中央区北島町520</t>
  </si>
  <si>
    <t>浜松市中央区安新町286-4</t>
  </si>
  <si>
    <t>浜松市中央区有玉南町2365</t>
  </si>
  <si>
    <t>浜松市中央区上西町４９－１２</t>
  </si>
  <si>
    <t>浜松市中央区篠原町3967-1</t>
  </si>
  <si>
    <t>浜松市中央区大人見町3374番地１</t>
  </si>
  <si>
    <t>浜松市中央区西鴨江町１７５</t>
  </si>
  <si>
    <t>浜松市中央区三島町1529</t>
  </si>
  <si>
    <t>浜松市中央区卸本町89</t>
  </si>
  <si>
    <t>名古屋市中央区豊3-38-7</t>
  </si>
  <si>
    <t>浜松市中央区飯田町742</t>
  </si>
  <si>
    <t>浜松市中央区中田島町１００９番地１</t>
  </si>
  <si>
    <t>浜松市中央区萩丘5-8-16</t>
  </si>
  <si>
    <t>浜松市中央区曳馬三丁目13-12</t>
  </si>
  <si>
    <t>浜松市中央区佐鳴台4-37-35</t>
  </si>
  <si>
    <t>浜松市中央区船越町54-5</t>
  </si>
  <si>
    <t>浜松市中央区高林5-7-13</t>
  </si>
  <si>
    <t>浜松市中央区高丘西三丁目45-23</t>
  </si>
  <si>
    <t>浜松市中央区高丘西一丁目17-23</t>
  </si>
  <si>
    <t>浜松市中央区高丘西三丁目41-29</t>
  </si>
  <si>
    <t>浜松市中央区住吉一丁目24-1　NTT住吉ﾋﾞﾙ１階</t>
  </si>
  <si>
    <t>浜松市中央区葵西五丁目19番41号</t>
  </si>
  <si>
    <t>浜松市中央区葵西1-8-10</t>
  </si>
  <si>
    <t>浜松市中央区上島1-11-15</t>
  </si>
  <si>
    <t>浜松市中央区中山町4</t>
  </si>
  <si>
    <t>浜松市中央区鴨江三丁目73番23号鴨江3丁目事務所</t>
  </si>
  <si>
    <t>浜松市中央区細島町５番地２　ﾋﾞｼﾞﾈｽﾊﾟｰｸ細島１号</t>
  </si>
  <si>
    <t>中央区高丘西２－３２－３０</t>
  </si>
  <si>
    <t>浜松市中央区北寺島町492-3 駅南団地2-706</t>
  </si>
  <si>
    <t>浜松市中央区文丘町29番４０号</t>
  </si>
  <si>
    <t>浜松市中央区鴨江三丁目７３番２３号</t>
  </si>
  <si>
    <t>浜松市浜名区於呂3959-1</t>
  </si>
  <si>
    <t>浜松市浜名区於呂4201-9</t>
  </si>
  <si>
    <t>浜松市浜名区於呂3079-10</t>
  </si>
  <si>
    <t>浜松市浜名区染地台6丁目10番12号</t>
  </si>
  <si>
    <t>浜松市浜名区三ヶ日町三ヶ日883-3</t>
  </si>
  <si>
    <t>浜松市中央区三方原町3453</t>
  </si>
  <si>
    <t>浜松市浜名区三ヶ日町三ヶ日386-4</t>
  </si>
  <si>
    <t>浜松市浜名区都田町16番地の5</t>
  </si>
  <si>
    <t>浜松市中央区東三方町388-3</t>
  </si>
  <si>
    <t>浜松市中央区三方原町195-2</t>
  </si>
  <si>
    <t>西行政センター</t>
  </si>
  <si>
    <t>受付場所
（福祉事業所/
行政センター）</t>
  </si>
  <si>
    <t>東行政センター</t>
  </si>
  <si>
    <t>東行政センター</t>
  </si>
  <si>
    <t>南行政センター</t>
  </si>
  <si>
    <t>南行政センター</t>
  </si>
  <si>
    <t>北行政センター</t>
  </si>
  <si>
    <t>北行政センター</t>
  </si>
  <si>
    <t>中央福祉事業所</t>
  </si>
  <si>
    <t>浜名福祉事業所</t>
  </si>
  <si>
    <t>浜名福祉事業所</t>
  </si>
  <si>
    <t>天竜福祉事業所</t>
  </si>
  <si>
    <t>受付場所
（福祉事業所/
行政センター）</t>
  </si>
  <si>
    <t>所在区
（旧区）</t>
  </si>
  <si>
    <t>株式会社　オオセ</t>
  </si>
  <si>
    <t>435-0051</t>
  </si>
  <si>
    <t>053-434-0864</t>
  </si>
  <si>
    <t>○</t>
  </si>
  <si>
    <t>浜松市中央区市野町９１番地の２</t>
  </si>
  <si>
    <t>053-435-0881</t>
  </si>
  <si>
    <t>有限会社　宣美</t>
  </si>
  <si>
    <t>435-0033</t>
  </si>
  <si>
    <t>浜松市中央区石原町665</t>
  </si>
  <si>
    <t>053-425-2793</t>
  </si>
  <si>
    <t>053-426-0459</t>
  </si>
  <si>
    <t>丸鈴建築</t>
  </si>
  <si>
    <t>432-8062</t>
  </si>
  <si>
    <t>浜松市中央区増楽町６７番地の1</t>
  </si>
  <si>
    <t>090-7864-5700</t>
  </si>
  <si>
    <t>053-440-0959</t>
  </si>
  <si>
    <t>有限会社　タイキなくらし</t>
  </si>
  <si>
    <t>※R6/2/14名称変更</t>
  </si>
  <si>
    <t>※R5/11/20廃止</t>
  </si>
  <si>
    <t>※H29/6/27名簿作成</t>
  </si>
  <si>
    <t>株式会社フソウ・メンテナンス</t>
  </si>
  <si>
    <t>432-8061</t>
  </si>
  <si>
    <t>浜松市中央区入野町１６１０２番地の９</t>
  </si>
  <si>
    <t>053-445-3171</t>
  </si>
  <si>
    <t>053-445-3172</t>
  </si>
  <si>
    <t>西行政センター</t>
  </si>
  <si>
    <t>※R1/10/1住所、電話・FAX番号変更</t>
  </si>
  <si>
    <t>浜松市浜名区宮口3774-1-1</t>
  </si>
  <si>
    <t>053-582-1545</t>
  </si>
  <si>
    <t>053-582-1546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</si>
</sst>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color indexed="9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63"/>
      <name val="メイリオ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3333"/>
      <name val="メイリオ"/>
      <family val="3"/>
    </font>
    <font>
      <sz val="12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 style="thin"/>
      <top style="medium"/>
      <bottom>
        <color indexed="63"/>
      </bottom>
      <diagonal style="thin"/>
    </border>
    <border>
      <left style="thin"/>
      <right style="thin"/>
      <top style="medium"/>
      <bottom>
        <color indexed="63"/>
      </bottom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2" xfId="0" applyFont="1" applyBorder="1" applyAlignment="1">
      <alignment vertical="center" shrinkToFi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vertical="center" shrinkToFit="1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4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5" xfId="0" applyFont="1" applyFill="1" applyBorder="1" applyAlignment="1" applyProtection="1">
      <alignment vertical="center"/>
      <protection locked="0"/>
    </xf>
    <xf numFmtId="0" fontId="2" fillId="34" borderId="12" xfId="0" applyFont="1" applyFill="1" applyBorder="1" applyAlignment="1" applyProtection="1">
      <alignment vertical="center"/>
      <protection locked="0"/>
    </xf>
    <xf numFmtId="0" fontId="2" fillId="34" borderId="17" xfId="0" applyFont="1" applyFill="1" applyBorder="1" applyAlignment="1" applyProtection="1">
      <alignment vertical="center"/>
      <protection locked="0"/>
    </xf>
    <xf numFmtId="0" fontId="2" fillId="34" borderId="15" xfId="0" applyFont="1" applyFill="1" applyBorder="1" applyAlignment="1" applyProtection="1">
      <alignment vertical="center"/>
      <protection locked="0"/>
    </xf>
    <xf numFmtId="0" fontId="2" fillId="34" borderId="16" xfId="0" applyFont="1" applyFill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16" xfId="0" applyFont="1" applyBorder="1" applyAlignment="1">
      <alignment vertical="center" shrinkToFit="1"/>
    </xf>
    <xf numFmtId="0" fontId="8" fillId="0" borderId="16" xfId="0" applyFont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vertical="center" shrinkToFit="1"/>
    </xf>
    <xf numFmtId="0" fontId="2" fillId="34" borderId="15" xfId="0" applyFont="1" applyFill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2" fillId="35" borderId="17" xfId="0" applyFont="1" applyFill="1" applyBorder="1" applyAlignment="1" applyProtection="1">
      <alignment vertical="center"/>
      <protection locked="0"/>
    </xf>
    <xf numFmtId="0" fontId="2" fillId="35" borderId="12" xfId="0" applyFont="1" applyFill="1" applyBorder="1" applyAlignment="1" applyProtection="1">
      <alignment vertical="center"/>
      <protection locked="0"/>
    </xf>
    <xf numFmtId="0" fontId="2" fillId="35" borderId="15" xfId="0" applyFont="1" applyFill="1" applyBorder="1" applyAlignment="1" applyProtection="1">
      <alignment vertical="center"/>
      <protection locked="0"/>
    </xf>
    <xf numFmtId="57" fontId="2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7" xfId="0" applyFont="1" applyBorder="1" applyAlignment="1" applyProtection="1">
      <alignment horizontal="left" vertical="center" wrapText="1" shrinkToFit="1"/>
      <protection locked="0"/>
    </xf>
    <xf numFmtId="0" fontId="2" fillId="0" borderId="12" xfId="0" applyFont="1" applyBorder="1" applyAlignment="1" applyProtection="1">
      <alignment horizontal="left" vertical="center" wrapText="1" shrinkToFit="1"/>
      <protection locked="0"/>
    </xf>
    <xf numFmtId="0" fontId="2" fillId="0" borderId="17" xfId="0" applyFont="1" applyBorder="1" applyAlignment="1" applyProtection="1">
      <alignment horizontal="left" vertical="center" shrinkToFit="1"/>
      <protection locked="0"/>
    </xf>
    <xf numFmtId="0" fontId="2" fillId="0" borderId="12" xfId="0" applyFont="1" applyBorder="1" applyAlignment="1" applyProtection="1">
      <alignment horizontal="left" vertical="center" shrinkToFit="1"/>
      <protection locked="0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35" borderId="13" xfId="0" applyFont="1" applyFill="1" applyBorder="1" applyAlignment="1" applyProtection="1">
      <alignment horizontal="center" vertical="center"/>
      <protection locked="0"/>
    </xf>
    <xf numFmtId="0" fontId="2" fillId="35" borderId="12" xfId="0" applyFont="1" applyFill="1" applyBorder="1" applyAlignment="1" applyProtection="1">
      <alignment horizontal="center" vertical="center"/>
      <protection locked="0"/>
    </xf>
    <xf numFmtId="0" fontId="2" fillId="35" borderId="17" xfId="0" applyFont="1" applyFill="1" applyBorder="1" applyAlignment="1" applyProtection="1">
      <alignment horizontal="left" vertical="center"/>
      <protection locked="0"/>
    </xf>
    <xf numFmtId="0" fontId="2" fillId="35" borderId="12" xfId="0" applyFont="1" applyFill="1" applyBorder="1" applyAlignment="1" applyProtection="1">
      <alignment horizontal="left" vertical="center"/>
      <protection locked="0"/>
    </xf>
    <xf numFmtId="0" fontId="6" fillId="34" borderId="17" xfId="0" applyFont="1" applyFill="1" applyBorder="1" applyAlignment="1" applyProtection="1">
      <alignment horizontal="center" vertical="center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2" fillId="34" borderId="20" xfId="0" applyFont="1" applyFill="1" applyBorder="1" applyAlignment="1" applyProtection="1">
      <alignment horizontal="center" vertical="center"/>
      <protection locked="0"/>
    </xf>
    <xf numFmtId="0" fontId="2" fillId="34" borderId="21" xfId="0" applyFont="1" applyFill="1" applyBorder="1" applyAlignment="1" applyProtection="1">
      <alignment horizontal="center" vertical="center"/>
      <protection locked="0"/>
    </xf>
    <xf numFmtId="0" fontId="2" fillId="34" borderId="13" xfId="0" applyFont="1" applyFill="1" applyBorder="1" applyAlignment="1" applyProtection="1">
      <alignment horizontal="center" vertical="center"/>
      <protection locked="0"/>
    </xf>
    <xf numFmtId="0" fontId="2" fillId="34" borderId="12" xfId="0" applyFont="1" applyFill="1" applyBorder="1" applyAlignment="1" applyProtection="1">
      <alignment horizontal="center" vertical="center"/>
      <protection locked="0"/>
    </xf>
    <xf numFmtId="0" fontId="2" fillId="34" borderId="17" xfId="0" applyFont="1" applyFill="1" applyBorder="1" applyAlignment="1" applyProtection="1">
      <alignment horizontal="left" vertical="center" shrinkToFit="1"/>
      <protection locked="0"/>
    </xf>
    <xf numFmtId="0" fontId="2" fillId="34" borderId="12" xfId="0" applyFont="1" applyFill="1" applyBorder="1" applyAlignment="1" applyProtection="1">
      <alignment horizontal="left" vertical="center" shrinkToFit="1"/>
      <protection locked="0"/>
    </xf>
    <xf numFmtId="0" fontId="2" fillId="35" borderId="20" xfId="0" applyFont="1" applyFill="1" applyBorder="1" applyAlignment="1" applyProtection="1">
      <alignment horizontal="center" vertical="center"/>
      <protection locked="0"/>
    </xf>
    <xf numFmtId="0" fontId="2" fillId="35" borderId="21" xfId="0" applyFont="1" applyFill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 applyProtection="1">
      <alignment horizontal="left" vertical="center"/>
      <protection locked="0"/>
    </xf>
    <xf numFmtId="0" fontId="2" fillId="34" borderId="12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37" borderId="27" xfId="0" applyFont="1" applyFill="1" applyBorder="1" applyAlignment="1">
      <alignment horizontal="center" vertical="center"/>
    </xf>
    <xf numFmtId="0" fontId="2" fillId="37" borderId="35" xfId="0" applyFont="1" applyFill="1" applyBorder="1" applyAlignment="1">
      <alignment horizontal="center" vertical="center"/>
    </xf>
    <xf numFmtId="0" fontId="2" fillId="37" borderId="2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34" borderId="17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2"/>
  <sheetViews>
    <sheetView zoomScaleSheetLayoutView="100" zoomScalePageLayoutView="0" workbookViewId="0" topLeftCell="A1">
      <pane ySplit="4" topLeftCell="A407" activePane="bottomLeft" state="frozen"/>
      <selection pane="topLeft" activeCell="A1" sqref="A1"/>
      <selection pane="bottomLeft" activeCell="C413" sqref="C413"/>
    </sheetView>
  </sheetViews>
  <sheetFormatPr defaultColWidth="9.00390625" defaultRowHeight="13.5"/>
  <cols>
    <col min="1" max="1" width="20.625" style="1" customWidth="1"/>
    <col min="2" max="2" width="28.625" style="1" customWidth="1"/>
    <col min="3" max="3" width="32.625" style="1" customWidth="1"/>
    <col min="4" max="4" width="18.625" style="1" customWidth="1"/>
    <col min="5" max="6" width="9.625" style="1" customWidth="1"/>
    <col min="7" max="7" width="13.25390625" style="1" customWidth="1"/>
    <col min="8" max="8" width="17.375" style="1" customWidth="1"/>
    <col min="9" max="16384" width="9.00390625" style="1" customWidth="1"/>
  </cols>
  <sheetData>
    <row r="1" spans="1:7" ht="30" customHeight="1" thickBot="1">
      <c r="A1" s="117" t="s">
        <v>6</v>
      </c>
      <c r="B1" s="117"/>
      <c r="C1" s="117"/>
      <c r="D1" s="117"/>
      <c r="E1" s="117"/>
      <c r="F1" s="117"/>
      <c r="G1" s="117"/>
    </row>
    <row r="2" spans="1:8" ht="27" customHeight="1" thickBot="1">
      <c r="A2" s="118" t="s">
        <v>0</v>
      </c>
      <c r="B2" s="132" t="s">
        <v>5</v>
      </c>
      <c r="C2" s="133"/>
      <c r="D2" s="134"/>
      <c r="E2" s="124" t="s">
        <v>15</v>
      </c>
      <c r="F2" s="125"/>
      <c r="G2" s="121" t="s">
        <v>1298</v>
      </c>
      <c r="H2" s="121" t="s">
        <v>1345</v>
      </c>
    </row>
    <row r="3" spans="1:8" ht="21" customHeight="1">
      <c r="A3" s="119"/>
      <c r="B3" s="128" t="s">
        <v>1</v>
      </c>
      <c r="C3" s="130" t="s">
        <v>4</v>
      </c>
      <c r="D3" s="3" t="s">
        <v>2</v>
      </c>
      <c r="E3" s="126" t="s">
        <v>16</v>
      </c>
      <c r="F3" s="135" t="s">
        <v>17</v>
      </c>
      <c r="G3" s="122"/>
      <c r="H3" s="122"/>
    </row>
    <row r="4" spans="1:8" ht="21" customHeight="1" thickBot="1">
      <c r="A4" s="120"/>
      <c r="B4" s="129"/>
      <c r="C4" s="131"/>
      <c r="D4" s="2" t="s">
        <v>3</v>
      </c>
      <c r="E4" s="127"/>
      <c r="F4" s="136"/>
      <c r="G4" s="123"/>
      <c r="H4" s="123"/>
    </row>
    <row r="5" spans="1:9" ht="21" customHeight="1">
      <c r="A5" s="115">
        <f>IF(B5="","",9920150000+(ROW()-4)/2+0.5)</f>
        <v>9920150001</v>
      </c>
      <c r="B5" s="106" t="s">
        <v>19</v>
      </c>
      <c r="C5" s="6" t="s">
        <v>20</v>
      </c>
      <c r="D5" s="7" t="s">
        <v>21</v>
      </c>
      <c r="E5" s="138" t="s">
        <v>18</v>
      </c>
      <c r="F5" s="137"/>
      <c r="G5" s="74" t="s">
        <v>23</v>
      </c>
      <c r="H5" s="74" t="s">
        <v>1344</v>
      </c>
      <c r="I5" s="10"/>
    </row>
    <row r="6" spans="1:9" ht="21" customHeight="1">
      <c r="A6" s="116"/>
      <c r="B6" s="71"/>
      <c r="C6" s="8" t="s">
        <v>1212</v>
      </c>
      <c r="D6" s="9" t="s">
        <v>22</v>
      </c>
      <c r="E6" s="110"/>
      <c r="F6" s="60"/>
      <c r="G6" s="73"/>
      <c r="H6" s="73"/>
      <c r="I6" s="10"/>
    </row>
    <row r="7" spans="1:9" ht="21" customHeight="1">
      <c r="A7" s="115">
        <f>IF(B7="","",9920150000+(ROW()-4)/2+0.5)</f>
        <v>9920150002</v>
      </c>
      <c r="B7" s="106" t="s">
        <v>24</v>
      </c>
      <c r="C7" s="6" t="s">
        <v>25</v>
      </c>
      <c r="D7" s="7" t="s">
        <v>26</v>
      </c>
      <c r="E7" s="109" t="s">
        <v>18</v>
      </c>
      <c r="F7" s="59"/>
      <c r="G7" s="74" t="s">
        <v>28</v>
      </c>
      <c r="H7" s="74" t="s">
        <v>1355</v>
      </c>
      <c r="I7" s="10"/>
    </row>
    <row r="8" spans="1:9" ht="21" customHeight="1">
      <c r="A8" s="116"/>
      <c r="B8" s="71"/>
      <c r="C8" s="8" t="s">
        <v>1247</v>
      </c>
      <c r="D8" s="9" t="s">
        <v>27</v>
      </c>
      <c r="E8" s="110"/>
      <c r="F8" s="60"/>
      <c r="G8" s="73"/>
      <c r="H8" s="73"/>
      <c r="I8" s="10"/>
    </row>
    <row r="9" spans="1:9" ht="21" customHeight="1">
      <c r="A9" s="115">
        <f>IF(B9="","",9920150000+(ROW()-4)/2+0.5)</f>
        <v>9920150003</v>
      </c>
      <c r="B9" s="106" t="s">
        <v>1374</v>
      </c>
      <c r="C9" s="6" t="s">
        <v>31</v>
      </c>
      <c r="D9" s="7" t="s">
        <v>32</v>
      </c>
      <c r="E9" s="109" t="s">
        <v>18</v>
      </c>
      <c r="F9" s="59"/>
      <c r="G9" s="74" t="s">
        <v>30</v>
      </c>
      <c r="H9" s="74" t="s">
        <v>1346</v>
      </c>
      <c r="I9" s="49" t="s">
        <v>1375</v>
      </c>
    </row>
    <row r="10" spans="1:9" ht="21" customHeight="1">
      <c r="A10" s="116"/>
      <c r="B10" s="71"/>
      <c r="C10" s="8" t="s">
        <v>1176</v>
      </c>
      <c r="D10" s="9" t="s">
        <v>33</v>
      </c>
      <c r="E10" s="110"/>
      <c r="F10" s="60"/>
      <c r="G10" s="73"/>
      <c r="H10" s="73"/>
      <c r="I10" s="10"/>
    </row>
    <row r="11" spans="1:9" ht="21" customHeight="1">
      <c r="A11" s="115">
        <f>IF(B11="","",9920150000+(ROW()-4)/2+0.5)</f>
        <v>9920150004</v>
      </c>
      <c r="B11" s="106" t="s">
        <v>34</v>
      </c>
      <c r="C11" s="6" t="s">
        <v>35</v>
      </c>
      <c r="D11" s="7" t="s">
        <v>36</v>
      </c>
      <c r="E11" s="109" t="s">
        <v>18</v>
      </c>
      <c r="F11" s="59"/>
      <c r="G11" s="74" t="s">
        <v>30</v>
      </c>
      <c r="H11" s="74" t="s">
        <v>1346</v>
      </c>
      <c r="I11" s="10"/>
    </row>
    <row r="12" spans="1:8" ht="21" customHeight="1">
      <c r="A12" s="116"/>
      <c r="B12" s="71"/>
      <c r="C12" s="8" t="s">
        <v>1177</v>
      </c>
      <c r="D12" s="9" t="s">
        <v>37</v>
      </c>
      <c r="E12" s="110"/>
      <c r="F12" s="60"/>
      <c r="G12" s="73"/>
      <c r="H12" s="73"/>
    </row>
    <row r="13" spans="1:9" ht="21" customHeight="1">
      <c r="A13" s="115">
        <f>IF(B13="","",9920150000+(ROW()-4)/2+0.5)</f>
        <v>9920150005</v>
      </c>
      <c r="B13" s="106" t="s">
        <v>38</v>
      </c>
      <c r="C13" s="6" t="s">
        <v>39</v>
      </c>
      <c r="D13" s="7" t="s">
        <v>40</v>
      </c>
      <c r="E13" s="109" t="s">
        <v>18</v>
      </c>
      <c r="F13" s="59"/>
      <c r="G13" s="74" t="s">
        <v>30</v>
      </c>
      <c r="H13" s="74" t="s">
        <v>1346</v>
      </c>
      <c r="I13" s="10"/>
    </row>
    <row r="14" spans="1:9" ht="21" customHeight="1">
      <c r="A14" s="116"/>
      <c r="B14" s="71"/>
      <c r="C14" s="8" t="s">
        <v>1178</v>
      </c>
      <c r="D14" s="9" t="s">
        <v>41</v>
      </c>
      <c r="E14" s="110"/>
      <c r="F14" s="60"/>
      <c r="G14" s="73"/>
      <c r="H14" s="73"/>
      <c r="I14" s="10"/>
    </row>
    <row r="15" spans="1:9" ht="21" customHeight="1">
      <c r="A15" s="115">
        <f>IF(B15="","",9920150000+(ROW()-4)/2+0.5)</f>
        <v>9920150006</v>
      </c>
      <c r="B15" s="106" t="s">
        <v>42</v>
      </c>
      <c r="C15" s="6" t="s">
        <v>66</v>
      </c>
      <c r="D15" s="7" t="s">
        <v>67</v>
      </c>
      <c r="E15" s="109" t="s">
        <v>18</v>
      </c>
      <c r="F15" s="59"/>
      <c r="G15" s="74" t="s">
        <v>28</v>
      </c>
      <c r="H15" s="74" t="s">
        <v>1353</v>
      </c>
      <c r="I15" s="10"/>
    </row>
    <row r="16" spans="1:8" ht="21" customHeight="1">
      <c r="A16" s="116"/>
      <c r="B16" s="71"/>
      <c r="C16" s="8" t="s">
        <v>1248</v>
      </c>
      <c r="D16" s="9" t="s">
        <v>68</v>
      </c>
      <c r="E16" s="110"/>
      <c r="F16" s="60"/>
      <c r="G16" s="73"/>
      <c r="H16" s="73"/>
    </row>
    <row r="17" spans="1:8" ht="21" customHeight="1">
      <c r="A17" s="115">
        <f>IF(B17="","",9920150000+(ROW()-4)/2+0.5)</f>
        <v>9920150007</v>
      </c>
      <c r="B17" s="106" t="s">
        <v>43</v>
      </c>
      <c r="C17" s="6" t="s">
        <v>53</v>
      </c>
      <c r="D17" s="7" t="s">
        <v>54</v>
      </c>
      <c r="E17" s="109" t="s">
        <v>18</v>
      </c>
      <c r="F17" s="59"/>
      <c r="G17" s="74" t="s">
        <v>23</v>
      </c>
      <c r="H17" s="74" t="s">
        <v>1344</v>
      </c>
    </row>
    <row r="18" spans="1:8" ht="21" customHeight="1">
      <c r="A18" s="116"/>
      <c r="B18" s="71"/>
      <c r="C18" s="8" t="s">
        <v>1213</v>
      </c>
      <c r="D18" s="9" t="s">
        <v>55</v>
      </c>
      <c r="E18" s="110"/>
      <c r="F18" s="60"/>
      <c r="G18" s="73"/>
      <c r="H18" s="73"/>
    </row>
    <row r="19" spans="1:8" ht="21" customHeight="1">
      <c r="A19" s="139">
        <f>IF(B19="","",9920150000+(ROW()-4)/2+0.5)</f>
        <v>9920150008</v>
      </c>
      <c r="B19" s="141" t="s">
        <v>44</v>
      </c>
      <c r="C19" s="29" t="s">
        <v>45</v>
      </c>
      <c r="D19" s="30" t="s">
        <v>46</v>
      </c>
      <c r="E19" s="111" t="s">
        <v>669</v>
      </c>
      <c r="F19" s="81"/>
      <c r="G19" s="83" t="s">
        <v>28</v>
      </c>
      <c r="H19" s="83" t="s">
        <v>1352</v>
      </c>
    </row>
    <row r="20" spans="1:9" ht="21" customHeight="1">
      <c r="A20" s="140"/>
      <c r="B20" s="96"/>
      <c r="C20" s="31" t="s">
        <v>1249</v>
      </c>
      <c r="D20" s="32" t="s">
        <v>47</v>
      </c>
      <c r="E20" s="112"/>
      <c r="F20" s="82"/>
      <c r="G20" s="84"/>
      <c r="H20" s="84"/>
      <c r="I20" s="1" t="s">
        <v>1045</v>
      </c>
    </row>
    <row r="21" spans="1:8" ht="21" customHeight="1">
      <c r="A21" s="115">
        <f>IF(B21="","",9920150000+(ROW()-4)/2+0.5)</f>
        <v>9920150009</v>
      </c>
      <c r="B21" s="106" t="s">
        <v>49</v>
      </c>
      <c r="C21" s="6" t="s">
        <v>50</v>
      </c>
      <c r="D21" s="7" t="s">
        <v>51</v>
      </c>
      <c r="E21" s="109" t="s">
        <v>18</v>
      </c>
      <c r="F21" s="59"/>
      <c r="G21" s="74" t="s">
        <v>30</v>
      </c>
      <c r="H21" s="74" t="s">
        <v>1352</v>
      </c>
    </row>
    <row r="22" spans="1:8" ht="21" customHeight="1">
      <c r="A22" s="116"/>
      <c r="B22" s="71"/>
      <c r="C22" s="8" t="s">
        <v>1179</v>
      </c>
      <c r="D22" s="9" t="s">
        <v>52</v>
      </c>
      <c r="E22" s="110"/>
      <c r="F22" s="60"/>
      <c r="G22" s="73"/>
      <c r="H22" s="73"/>
    </row>
    <row r="23" spans="1:8" ht="21" customHeight="1">
      <c r="A23" s="115">
        <f>IF(B23="","",9920150000+(ROW()-4)/2+0.5)</f>
        <v>9920150010</v>
      </c>
      <c r="B23" s="106" t="s">
        <v>56</v>
      </c>
      <c r="C23" s="6" t="s">
        <v>57</v>
      </c>
      <c r="D23" s="7" t="s">
        <v>58</v>
      </c>
      <c r="E23" s="109" t="s">
        <v>18</v>
      </c>
      <c r="F23" s="59"/>
      <c r="G23" s="74" t="s">
        <v>60</v>
      </c>
      <c r="H23" s="74" t="s">
        <v>1352</v>
      </c>
    </row>
    <row r="24" spans="1:8" ht="21" customHeight="1">
      <c r="A24" s="116"/>
      <c r="B24" s="71"/>
      <c r="C24" s="8" t="s">
        <v>1277</v>
      </c>
      <c r="D24" s="9" t="s">
        <v>59</v>
      </c>
      <c r="E24" s="110"/>
      <c r="F24" s="60"/>
      <c r="G24" s="73"/>
      <c r="H24" s="73"/>
    </row>
    <row r="25" spans="1:8" ht="21" customHeight="1">
      <c r="A25" s="115">
        <f>IF(B25="","",9920150000+(ROW()-4)/2+0.5)</f>
        <v>9920150011</v>
      </c>
      <c r="B25" s="106" t="s">
        <v>61</v>
      </c>
      <c r="C25" s="6" t="s">
        <v>62</v>
      </c>
      <c r="D25" s="7" t="s">
        <v>63</v>
      </c>
      <c r="E25" s="109" t="s">
        <v>18</v>
      </c>
      <c r="F25" s="59"/>
      <c r="G25" s="74" t="s">
        <v>65</v>
      </c>
      <c r="H25" s="74" t="s">
        <v>1348</v>
      </c>
    </row>
    <row r="26" spans="1:8" ht="21" customHeight="1">
      <c r="A26" s="116"/>
      <c r="B26" s="71"/>
      <c r="C26" s="8" t="s">
        <v>1233</v>
      </c>
      <c r="D26" s="9" t="s">
        <v>64</v>
      </c>
      <c r="E26" s="110"/>
      <c r="F26" s="60"/>
      <c r="G26" s="73"/>
      <c r="H26" s="73"/>
    </row>
    <row r="27" spans="1:8" ht="21" customHeight="1">
      <c r="A27" s="115">
        <f>IF(B27="","",9920150000+(ROW()-4)/2+0.5)</f>
        <v>9920150012</v>
      </c>
      <c r="B27" s="106" t="s">
        <v>69</v>
      </c>
      <c r="C27" s="6" t="s">
        <v>70</v>
      </c>
      <c r="D27" s="7" t="s">
        <v>72</v>
      </c>
      <c r="E27" s="109" t="s">
        <v>18</v>
      </c>
      <c r="F27" s="59"/>
      <c r="G27" s="74" t="s">
        <v>23</v>
      </c>
      <c r="H27" s="74" t="s">
        <v>1344</v>
      </c>
    </row>
    <row r="28" spans="1:8" ht="21" customHeight="1">
      <c r="A28" s="116"/>
      <c r="B28" s="71"/>
      <c r="C28" s="8" t="s">
        <v>71</v>
      </c>
      <c r="D28" s="9" t="s">
        <v>73</v>
      </c>
      <c r="E28" s="110"/>
      <c r="F28" s="60"/>
      <c r="G28" s="73"/>
      <c r="H28" s="73"/>
    </row>
    <row r="29" spans="1:8" ht="21" customHeight="1">
      <c r="A29" s="115">
        <f>IF(B29="","",9920150000+(ROW()-4)/2+0.5)</f>
        <v>9920150013</v>
      </c>
      <c r="B29" s="106" t="s">
        <v>79</v>
      </c>
      <c r="C29" s="6" t="s">
        <v>80</v>
      </c>
      <c r="D29" s="7" t="s">
        <v>81</v>
      </c>
      <c r="E29" s="109" t="s">
        <v>18</v>
      </c>
      <c r="F29" s="59"/>
      <c r="G29" s="74" t="s">
        <v>30</v>
      </c>
      <c r="H29" s="74" t="s">
        <v>1346</v>
      </c>
    </row>
    <row r="30" spans="1:8" ht="21" customHeight="1">
      <c r="A30" s="116"/>
      <c r="B30" s="71"/>
      <c r="C30" s="8" t="s">
        <v>1180</v>
      </c>
      <c r="D30" s="9" t="s">
        <v>82</v>
      </c>
      <c r="E30" s="110"/>
      <c r="F30" s="60"/>
      <c r="G30" s="73"/>
      <c r="H30" s="73"/>
    </row>
    <row r="31" spans="1:8" ht="21" customHeight="1">
      <c r="A31" s="115">
        <f>IF(B31="","",9920150000+(ROW()-4)/2+0.5)</f>
        <v>9920150014</v>
      </c>
      <c r="B31" s="106" t="s">
        <v>83</v>
      </c>
      <c r="C31" s="6" t="s">
        <v>84</v>
      </c>
      <c r="D31" s="7" t="s">
        <v>85</v>
      </c>
      <c r="E31" s="109" t="s">
        <v>18</v>
      </c>
      <c r="F31" s="59"/>
      <c r="G31" s="74" t="s">
        <v>30</v>
      </c>
      <c r="H31" s="74" t="s">
        <v>1346</v>
      </c>
    </row>
    <row r="32" spans="1:8" ht="21" customHeight="1">
      <c r="A32" s="116"/>
      <c r="B32" s="71"/>
      <c r="C32" s="8" t="s">
        <v>1181</v>
      </c>
      <c r="D32" s="9" t="s">
        <v>86</v>
      </c>
      <c r="E32" s="110"/>
      <c r="F32" s="60"/>
      <c r="G32" s="73"/>
      <c r="H32" s="73"/>
    </row>
    <row r="33" spans="1:8" ht="21" customHeight="1">
      <c r="A33" s="115">
        <f>IF(B33="","",9920150000+(ROW()-4)/2+0.5)</f>
        <v>9920150015</v>
      </c>
      <c r="B33" s="106" t="s">
        <v>87</v>
      </c>
      <c r="C33" s="6" t="s">
        <v>88</v>
      </c>
      <c r="D33" s="7" t="s">
        <v>89</v>
      </c>
      <c r="E33" s="109" t="s">
        <v>18</v>
      </c>
      <c r="F33" s="59"/>
      <c r="G33" s="74" t="s">
        <v>23</v>
      </c>
      <c r="H33" s="74" t="s">
        <v>1344</v>
      </c>
    </row>
    <row r="34" spans="1:8" ht="21" customHeight="1">
      <c r="A34" s="116"/>
      <c r="B34" s="71"/>
      <c r="C34" s="8" t="s">
        <v>1214</v>
      </c>
      <c r="D34" s="9" t="s">
        <v>90</v>
      </c>
      <c r="E34" s="110"/>
      <c r="F34" s="60"/>
      <c r="G34" s="73"/>
      <c r="H34" s="73"/>
    </row>
    <row r="35" spans="1:8" ht="21" customHeight="1">
      <c r="A35" s="115">
        <f>IF(B35="","",9920150000+(ROW()-4)/2+0.5)</f>
        <v>9920150016</v>
      </c>
      <c r="B35" s="106" t="s">
        <v>91</v>
      </c>
      <c r="C35" s="6" t="s">
        <v>92</v>
      </c>
      <c r="D35" s="7" t="s">
        <v>94</v>
      </c>
      <c r="E35" s="109" t="s">
        <v>18</v>
      </c>
      <c r="F35" s="59"/>
      <c r="G35" s="74" t="s">
        <v>29</v>
      </c>
      <c r="H35" s="74" t="s">
        <v>1355</v>
      </c>
    </row>
    <row r="36" spans="1:8" ht="21" customHeight="1">
      <c r="A36" s="116"/>
      <c r="B36" s="71"/>
      <c r="C36" s="8" t="s">
        <v>93</v>
      </c>
      <c r="D36" s="9" t="s">
        <v>95</v>
      </c>
      <c r="E36" s="110"/>
      <c r="F36" s="60"/>
      <c r="G36" s="73"/>
      <c r="H36" s="73"/>
    </row>
    <row r="37" spans="1:8" ht="21" customHeight="1">
      <c r="A37" s="115">
        <f>IF(B37="","",9920150000+(ROW()-4)/2+0.5)</f>
        <v>9920150017</v>
      </c>
      <c r="B37" s="106" t="s">
        <v>104</v>
      </c>
      <c r="C37" s="6" t="s">
        <v>105</v>
      </c>
      <c r="D37" s="7" t="s">
        <v>106</v>
      </c>
      <c r="E37" s="109" t="s">
        <v>18</v>
      </c>
      <c r="F37" s="59"/>
      <c r="G37" s="74" t="s">
        <v>48</v>
      </c>
      <c r="H37" s="74" t="s">
        <v>99</v>
      </c>
    </row>
    <row r="38" spans="1:8" ht="21" customHeight="1">
      <c r="A38" s="116"/>
      <c r="B38" s="71"/>
      <c r="C38" s="8" t="s">
        <v>1118</v>
      </c>
      <c r="D38" s="9" t="s">
        <v>107</v>
      </c>
      <c r="E38" s="110"/>
      <c r="F38" s="60"/>
      <c r="G38" s="73"/>
      <c r="H38" s="73"/>
    </row>
    <row r="39" spans="1:8" ht="21" customHeight="1">
      <c r="A39" s="115">
        <f>IF(B39="","",9920150000+(ROW()-4)/2+0.5)</f>
        <v>9920150018</v>
      </c>
      <c r="B39" s="106" t="s">
        <v>108</v>
      </c>
      <c r="C39" s="6" t="s">
        <v>109</v>
      </c>
      <c r="D39" s="7" t="s">
        <v>110</v>
      </c>
      <c r="E39" s="109" t="s">
        <v>18</v>
      </c>
      <c r="F39" s="59"/>
      <c r="G39" s="74" t="s">
        <v>30</v>
      </c>
      <c r="H39" s="74" t="s">
        <v>99</v>
      </c>
    </row>
    <row r="40" spans="1:8" ht="21" customHeight="1">
      <c r="A40" s="116"/>
      <c r="B40" s="71"/>
      <c r="C40" s="8" t="s">
        <v>1182</v>
      </c>
      <c r="D40" s="9" t="s">
        <v>111</v>
      </c>
      <c r="E40" s="110"/>
      <c r="F40" s="60"/>
      <c r="G40" s="73"/>
      <c r="H40" s="73"/>
    </row>
    <row r="41" spans="1:8" ht="21" customHeight="1">
      <c r="A41" s="115">
        <f>IF(B41="","",9920150000+(ROW()-4)/2+0.5)</f>
        <v>9920150019</v>
      </c>
      <c r="B41" s="106" t="s">
        <v>112</v>
      </c>
      <c r="C41" s="6" t="s">
        <v>113</v>
      </c>
      <c r="D41" s="7" t="s">
        <v>114</v>
      </c>
      <c r="E41" s="109" t="s">
        <v>18</v>
      </c>
      <c r="F41" s="59"/>
      <c r="G41" s="74" t="s">
        <v>28</v>
      </c>
      <c r="H41" s="74" t="s">
        <v>1353</v>
      </c>
    </row>
    <row r="42" spans="1:8" ht="21" customHeight="1">
      <c r="A42" s="116"/>
      <c r="B42" s="71"/>
      <c r="C42" s="8" t="s">
        <v>1250</v>
      </c>
      <c r="D42" s="9" t="s">
        <v>115</v>
      </c>
      <c r="E42" s="110"/>
      <c r="F42" s="60"/>
      <c r="G42" s="73"/>
      <c r="H42" s="73"/>
    </row>
    <row r="43" spans="1:8" ht="21" customHeight="1">
      <c r="A43" s="115">
        <f>IF(B43="","",9920150000+(ROW()-4)/2+0.5)</f>
        <v>9920150020</v>
      </c>
      <c r="B43" s="106" t="s">
        <v>133</v>
      </c>
      <c r="C43" s="6" t="s">
        <v>134</v>
      </c>
      <c r="D43" s="7" t="s">
        <v>136</v>
      </c>
      <c r="E43" s="109" t="s">
        <v>18</v>
      </c>
      <c r="F43" s="59"/>
      <c r="G43" s="74" t="s">
        <v>29</v>
      </c>
      <c r="H43" s="74" t="s">
        <v>1355</v>
      </c>
    </row>
    <row r="44" spans="1:8" ht="21" customHeight="1">
      <c r="A44" s="116"/>
      <c r="B44" s="71"/>
      <c r="C44" s="8" t="s">
        <v>135</v>
      </c>
      <c r="D44" s="9" t="s">
        <v>136</v>
      </c>
      <c r="E44" s="110"/>
      <c r="F44" s="60"/>
      <c r="G44" s="73"/>
      <c r="H44" s="73"/>
    </row>
    <row r="45" spans="1:8" ht="21" customHeight="1">
      <c r="A45" s="115">
        <f>IF(B45="","",9920150000+(ROW()-4)/2+0.5)</f>
        <v>9920150021</v>
      </c>
      <c r="B45" s="106" t="s">
        <v>137</v>
      </c>
      <c r="C45" s="6" t="s">
        <v>142</v>
      </c>
      <c r="D45" s="7" t="s">
        <v>143</v>
      </c>
      <c r="E45" s="109" t="s">
        <v>18</v>
      </c>
      <c r="F45" s="59"/>
      <c r="G45" s="74" t="s">
        <v>30</v>
      </c>
      <c r="H45" s="74" t="s">
        <v>99</v>
      </c>
    </row>
    <row r="46" spans="1:8" ht="21" customHeight="1">
      <c r="A46" s="116"/>
      <c r="B46" s="71"/>
      <c r="C46" s="8" t="s">
        <v>1183</v>
      </c>
      <c r="D46" s="9" t="s">
        <v>144</v>
      </c>
      <c r="E46" s="110"/>
      <c r="F46" s="60"/>
      <c r="G46" s="73"/>
      <c r="H46" s="73"/>
    </row>
    <row r="47" spans="1:8" ht="21" customHeight="1">
      <c r="A47" s="115">
        <f>IF(B47="","",9920150000+(ROW()-4)/2+0.5)</f>
        <v>9920150022</v>
      </c>
      <c r="B47" s="106" t="s">
        <v>138</v>
      </c>
      <c r="C47" s="6" t="s">
        <v>139</v>
      </c>
      <c r="D47" s="7" t="s">
        <v>140</v>
      </c>
      <c r="E47" s="109" t="s">
        <v>18</v>
      </c>
      <c r="F47" s="59"/>
      <c r="G47" s="74" t="s">
        <v>48</v>
      </c>
      <c r="H47" s="74" t="s">
        <v>99</v>
      </c>
    </row>
    <row r="48" spans="1:8" ht="21" customHeight="1">
      <c r="A48" s="116"/>
      <c r="B48" s="71"/>
      <c r="C48" s="8" t="s">
        <v>1119</v>
      </c>
      <c r="D48" s="9" t="s">
        <v>141</v>
      </c>
      <c r="E48" s="110"/>
      <c r="F48" s="60"/>
      <c r="G48" s="73"/>
      <c r="H48" s="73"/>
    </row>
    <row r="49" spans="1:8" ht="21" customHeight="1">
      <c r="A49" s="115">
        <f>IF(B49="","",9920150000+(ROW()-4)/2+0.5)</f>
        <v>9920150023</v>
      </c>
      <c r="B49" s="106" t="s">
        <v>145</v>
      </c>
      <c r="C49" s="6" t="s">
        <v>146</v>
      </c>
      <c r="D49" s="7" t="s">
        <v>147</v>
      </c>
      <c r="E49" s="109" t="s">
        <v>18</v>
      </c>
      <c r="F49" s="59"/>
      <c r="G49" s="74" t="s">
        <v>48</v>
      </c>
      <c r="H49" s="74" t="s">
        <v>99</v>
      </c>
    </row>
    <row r="50" spans="1:8" ht="21" customHeight="1">
      <c r="A50" s="116"/>
      <c r="B50" s="71"/>
      <c r="C50" s="8" t="s">
        <v>1120</v>
      </c>
      <c r="D50" s="9" t="s">
        <v>148</v>
      </c>
      <c r="E50" s="110"/>
      <c r="F50" s="60"/>
      <c r="G50" s="73"/>
      <c r="H50" s="73"/>
    </row>
    <row r="51" spans="1:8" ht="21" customHeight="1">
      <c r="A51" s="115">
        <f>IF(B51="","",9920150000+(ROW()-4)/2+0.5)</f>
        <v>9920150024</v>
      </c>
      <c r="B51" s="142" t="s">
        <v>150</v>
      </c>
      <c r="C51" s="6" t="s">
        <v>149</v>
      </c>
      <c r="D51" s="7" t="s">
        <v>151</v>
      </c>
      <c r="E51" s="109" t="s">
        <v>18</v>
      </c>
      <c r="F51" s="59"/>
      <c r="G51" s="74" t="s">
        <v>48</v>
      </c>
      <c r="H51" s="74" t="s">
        <v>99</v>
      </c>
    </row>
    <row r="52" spans="1:8" ht="21" customHeight="1">
      <c r="A52" s="116"/>
      <c r="B52" s="71"/>
      <c r="C52" s="8" t="s">
        <v>1121</v>
      </c>
      <c r="D52" s="9" t="s">
        <v>152</v>
      </c>
      <c r="E52" s="110"/>
      <c r="F52" s="60"/>
      <c r="G52" s="73"/>
      <c r="H52" s="73"/>
    </row>
    <row r="53" spans="1:8" ht="21" customHeight="1">
      <c r="A53" s="115">
        <f>IF(B53="","",9920150000+(ROW()-4)/2+0.5)</f>
        <v>9920150025</v>
      </c>
      <c r="B53" s="106" t="s">
        <v>153</v>
      </c>
      <c r="C53" s="6" t="s">
        <v>154</v>
      </c>
      <c r="D53" s="7" t="s">
        <v>155</v>
      </c>
      <c r="E53" s="109" t="s">
        <v>18</v>
      </c>
      <c r="F53" s="59"/>
      <c r="G53" s="74" t="s">
        <v>28</v>
      </c>
      <c r="H53" s="74" t="s">
        <v>1353</v>
      </c>
    </row>
    <row r="54" spans="1:8" ht="21" customHeight="1">
      <c r="A54" s="116"/>
      <c r="B54" s="71"/>
      <c r="C54" s="8" t="s">
        <v>1251</v>
      </c>
      <c r="D54" s="9" t="s">
        <v>156</v>
      </c>
      <c r="E54" s="110"/>
      <c r="F54" s="60"/>
      <c r="G54" s="73"/>
      <c r="H54" s="73"/>
    </row>
    <row r="55" spans="1:8" ht="21" customHeight="1">
      <c r="A55" s="115">
        <f>IF(B55="","",9920150000+(ROW()-4)/2+0.5)</f>
        <v>9920150026</v>
      </c>
      <c r="B55" s="106" t="s">
        <v>157</v>
      </c>
      <c r="C55" s="6" t="s">
        <v>163</v>
      </c>
      <c r="D55" s="7" t="s">
        <v>164</v>
      </c>
      <c r="E55" s="109" t="s">
        <v>18</v>
      </c>
      <c r="F55" s="59"/>
      <c r="G55" s="74" t="s">
        <v>48</v>
      </c>
      <c r="H55" s="74" t="s">
        <v>1352</v>
      </c>
    </row>
    <row r="56" spans="1:8" ht="21" customHeight="1">
      <c r="A56" s="116"/>
      <c r="B56" s="71"/>
      <c r="C56" s="8" t="s">
        <v>1122</v>
      </c>
      <c r="D56" s="9" t="s">
        <v>165</v>
      </c>
      <c r="E56" s="110"/>
      <c r="F56" s="60"/>
      <c r="G56" s="73"/>
      <c r="H56" s="73"/>
    </row>
    <row r="57" spans="1:8" ht="21" customHeight="1">
      <c r="A57" s="115">
        <f>IF(B57="","",9920150000+(ROW()-4)/2+0.5)</f>
        <v>9920150027</v>
      </c>
      <c r="B57" s="106" t="s">
        <v>158</v>
      </c>
      <c r="C57" s="6" t="s">
        <v>159</v>
      </c>
      <c r="D57" s="7" t="s">
        <v>161</v>
      </c>
      <c r="E57" s="109" t="s">
        <v>18</v>
      </c>
      <c r="F57" s="59"/>
      <c r="G57" s="74" t="s">
        <v>29</v>
      </c>
      <c r="H57" s="74" t="s">
        <v>1355</v>
      </c>
    </row>
    <row r="58" spans="1:8" ht="21" customHeight="1">
      <c r="A58" s="116"/>
      <c r="B58" s="71"/>
      <c r="C58" s="8" t="s">
        <v>160</v>
      </c>
      <c r="D58" s="9" t="s">
        <v>162</v>
      </c>
      <c r="E58" s="110"/>
      <c r="F58" s="60"/>
      <c r="G58" s="73"/>
      <c r="H58" s="73"/>
    </row>
    <row r="59" spans="1:8" ht="21" customHeight="1">
      <c r="A59" s="115">
        <f>IF(B59="","",9920150000+(ROW()-4)/2+0.5)</f>
        <v>9920150028</v>
      </c>
      <c r="B59" s="106" t="s">
        <v>170</v>
      </c>
      <c r="C59" s="6" t="s">
        <v>171</v>
      </c>
      <c r="D59" s="7" t="s">
        <v>172</v>
      </c>
      <c r="E59" s="109" t="s">
        <v>18</v>
      </c>
      <c r="F59" s="59"/>
      <c r="G59" s="74" t="s">
        <v>48</v>
      </c>
      <c r="H59" s="74" t="s">
        <v>1348</v>
      </c>
    </row>
    <row r="60" spans="1:8" ht="21" customHeight="1">
      <c r="A60" s="116"/>
      <c r="B60" s="71"/>
      <c r="C60" s="8" t="s">
        <v>1123</v>
      </c>
      <c r="D60" s="9" t="s">
        <v>173</v>
      </c>
      <c r="E60" s="110"/>
      <c r="F60" s="60"/>
      <c r="G60" s="73"/>
      <c r="H60" s="73"/>
    </row>
    <row r="61" spans="1:8" ht="21" customHeight="1">
      <c r="A61" s="115">
        <f>IF(B61="","",9920150000+(ROW()-4)/2+0.5)</f>
        <v>9920150029</v>
      </c>
      <c r="B61" s="106" t="s">
        <v>174</v>
      </c>
      <c r="C61" s="6" t="s">
        <v>175</v>
      </c>
      <c r="D61" s="7" t="s">
        <v>176</v>
      </c>
      <c r="E61" s="109" t="s">
        <v>18</v>
      </c>
      <c r="F61" s="59"/>
      <c r="G61" s="74" t="s">
        <v>48</v>
      </c>
      <c r="H61" s="74" t="s">
        <v>99</v>
      </c>
    </row>
    <row r="62" spans="1:8" ht="21" customHeight="1">
      <c r="A62" s="116"/>
      <c r="B62" s="71"/>
      <c r="C62" s="8" t="s">
        <v>1124</v>
      </c>
      <c r="D62" s="9" t="s">
        <v>176</v>
      </c>
      <c r="E62" s="110"/>
      <c r="F62" s="60"/>
      <c r="G62" s="73"/>
      <c r="H62" s="73"/>
    </row>
    <row r="63" spans="1:8" ht="21" customHeight="1">
      <c r="A63" s="115">
        <f>IF(B63="","",9920150000+(ROW()-4)/2+0.5)</f>
        <v>9920150030</v>
      </c>
      <c r="B63" s="106" t="s">
        <v>181</v>
      </c>
      <c r="C63" s="6" t="s">
        <v>182</v>
      </c>
      <c r="D63" s="7" t="s">
        <v>183</v>
      </c>
      <c r="E63" s="109" t="s">
        <v>18</v>
      </c>
      <c r="F63" s="59"/>
      <c r="G63" s="74" t="s">
        <v>65</v>
      </c>
      <c r="H63" s="74" t="s">
        <v>1348</v>
      </c>
    </row>
    <row r="64" spans="1:8" ht="21" customHeight="1">
      <c r="A64" s="116"/>
      <c r="B64" s="71"/>
      <c r="C64" s="8" t="s">
        <v>1234</v>
      </c>
      <c r="D64" s="9" t="s">
        <v>184</v>
      </c>
      <c r="E64" s="110"/>
      <c r="F64" s="60"/>
      <c r="G64" s="73"/>
      <c r="H64" s="73"/>
    </row>
    <row r="65" spans="1:8" ht="21" customHeight="1">
      <c r="A65" s="115">
        <f>IF(B65="","",9920150000+(ROW()-4)/2+0.5)</f>
        <v>9920150031</v>
      </c>
      <c r="B65" s="106" t="s">
        <v>185</v>
      </c>
      <c r="C65" s="6" t="s">
        <v>186</v>
      </c>
      <c r="D65" s="7" t="s">
        <v>188</v>
      </c>
      <c r="E65" s="109" t="s">
        <v>18</v>
      </c>
      <c r="F65" s="59"/>
      <c r="G65" s="74" t="s">
        <v>189</v>
      </c>
      <c r="H65" s="74" t="s">
        <v>1348</v>
      </c>
    </row>
    <row r="66" spans="1:8" ht="21" customHeight="1">
      <c r="A66" s="116"/>
      <c r="B66" s="71"/>
      <c r="C66" s="8" t="s">
        <v>187</v>
      </c>
      <c r="D66" s="9" t="s">
        <v>188</v>
      </c>
      <c r="E66" s="110"/>
      <c r="F66" s="60"/>
      <c r="G66" s="73"/>
      <c r="H66" s="73"/>
    </row>
    <row r="67" spans="1:8" ht="21" customHeight="1">
      <c r="A67" s="115">
        <f>IF(B67="","",9920150000+(ROW()-4)/2+0.5)</f>
        <v>9920150032</v>
      </c>
      <c r="B67" s="106" t="s">
        <v>190</v>
      </c>
      <c r="C67" s="6" t="s">
        <v>191</v>
      </c>
      <c r="D67" s="7" t="s">
        <v>192</v>
      </c>
      <c r="E67" s="109" t="s">
        <v>18</v>
      </c>
      <c r="F67" s="59"/>
      <c r="G67" s="74" t="s">
        <v>30</v>
      </c>
      <c r="H67" s="74" t="s">
        <v>1353</v>
      </c>
    </row>
    <row r="68" spans="1:8" ht="21" customHeight="1">
      <c r="A68" s="116"/>
      <c r="B68" s="71"/>
      <c r="C68" s="8" t="s">
        <v>1184</v>
      </c>
      <c r="D68" s="9" t="s">
        <v>193</v>
      </c>
      <c r="E68" s="110"/>
      <c r="F68" s="60"/>
      <c r="G68" s="73"/>
      <c r="H68" s="73"/>
    </row>
    <row r="69" spans="1:9" ht="21" customHeight="1">
      <c r="A69" s="115">
        <f>IF(B69="","",9920150000+(ROW()-4)/2+0.5)</f>
        <v>9920150033</v>
      </c>
      <c r="B69" s="106" t="s">
        <v>982</v>
      </c>
      <c r="C69" s="6" t="s">
        <v>194</v>
      </c>
      <c r="D69" s="7" t="s">
        <v>983</v>
      </c>
      <c r="E69" s="109" t="s">
        <v>18</v>
      </c>
      <c r="F69" s="59"/>
      <c r="G69" s="74" t="s">
        <v>195</v>
      </c>
      <c r="H69" s="74" t="s">
        <v>1351</v>
      </c>
      <c r="I69" s="1" t="s">
        <v>985</v>
      </c>
    </row>
    <row r="70" spans="1:8" ht="21" customHeight="1">
      <c r="A70" s="116"/>
      <c r="B70" s="71"/>
      <c r="C70" s="8" t="s">
        <v>1278</v>
      </c>
      <c r="D70" s="9" t="s">
        <v>984</v>
      </c>
      <c r="E70" s="110"/>
      <c r="F70" s="60"/>
      <c r="G70" s="73"/>
      <c r="H70" s="73"/>
    </row>
    <row r="71" spans="1:8" ht="21" customHeight="1">
      <c r="A71" s="115">
        <f>IF(B71="","",9920150000+(ROW()-4)/2+0.5)</f>
        <v>9920150034</v>
      </c>
      <c r="B71" s="106" t="s">
        <v>196</v>
      </c>
      <c r="C71" s="6" t="s">
        <v>197</v>
      </c>
      <c r="D71" s="7" t="s">
        <v>198</v>
      </c>
      <c r="E71" s="109" t="s">
        <v>18</v>
      </c>
      <c r="F71" s="59"/>
      <c r="G71" s="74" t="s">
        <v>65</v>
      </c>
      <c r="H71" s="74" t="s">
        <v>1348</v>
      </c>
    </row>
    <row r="72" spans="1:8" ht="21" customHeight="1">
      <c r="A72" s="116"/>
      <c r="B72" s="71"/>
      <c r="C72" s="8" t="s">
        <v>1235</v>
      </c>
      <c r="D72" s="9" t="s">
        <v>199</v>
      </c>
      <c r="E72" s="110"/>
      <c r="F72" s="60"/>
      <c r="G72" s="73"/>
      <c r="H72" s="73"/>
    </row>
    <row r="73" spans="1:8" ht="21" customHeight="1">
      <c r="A73" s="115">
        <f>IF(B73="","",9920150000+(ROW()-4)/2+0.5)</f>
        <v>9920150035</v>
      </c>
      <c r="B73" s="142" t="s">
        <v>200</v>
      </c>
      <c r="C73" s="6" t="s">
        <v>201</v>
      </c>
      <c r="D73" s="7" t="s">
        <v>202</v>
      </c>
      <c r="E73" s="109" t="s">
        <v>18</v>
      </c>
      <c r="F73" s="59"/>
      <c r="G73" s="74" t="s">
        <v>204</v>
      </c>
      <c r="H73" s="74" t="s">
        <v>99</v>
      </c>
    </row>
    <row r="74" spans="1:8" ht="21" customHeight="1">
      <c r="A74" s="116"/>
      <c r="B74" s="71"/>
      <c r="C74" s="8" t="s">
        <v>1125</v>
      </c>
      <c r="D74" s="9" t="s">
        <v>203</v>
      </c>
      <c r="E74" s="110"/>
      <c r="F74" s="60"/>
      <c r="G74" s="73"/>
      <c r="H74" s="73"/>
    </row>
    <row r="75" spans="1:8" ht="21" customHeight="1">
      <c r="A75" s="115">
        <f>IF(B75="","",9920150000+(ROW()-4)/2+0.5)</f>
        <v>9920150036</v>
      </c>
      <c r="B75" s="106" t="s">
        <v>205</v>
      </c>
      <c r="C75" s="6" t="s">
        <v>206</v>
      </c>
      <c r="D75" s="7" t="s">
        <v>207</v>
      </c>
      <c r="E75" s="109" t="s">
        <v>18</v>
      </c>
      <c r="F75" s="59"/>
      <c r="G75" s="74" t="s">
        <v>28</v>
      </c>
      <c r="H75" s="74" t="s">
        <v>1353</v>
      </c>
    </row>
    <row r="76" spans="1:8" ht="21" customHeight="1">
      <c r="A76" s="116"/>
      <c r="B76" s="71"/>
      <c r="C76" s="8" t="s">
        <v>1252</v>
      </c>
      <c r="D76" s="9" t="s">
        <v>208</v>
      </c>
      <c r="E76" s="110"/>
      <c r="F76" s="60"/>
      <c r="G76" s="73"/>
      <c r="H76" s="73"/>
    </row>
    <row r="77" spans="1:8" ht="21" customHeight="1">
      <c r="A77" s="139">
        <f>IF(B77="","",9920150000+(ROW()-4)/2+0.5)</f>
        <v>9920150037</v>
      </c>
      <c r="B77" s="141" t="s">
        <v>209</v>
      </c>
      <c r="C77" s="29" t="s">
        <v>210</v>
      </c>
      <c r="D77" s="30" t="s">
        <v>211</v>
      </c>
      <c r="E77" s="111" t="s">
        <v>669</v>
      </c>
      <c r="F77" s="81"/>
      <c r="G77" s="83" t="s">
        <v>48</v>
      </c>
      <c r="H77" s="83" t="s">
        <v>99</v>
      </c>
    </row>
    <row r="78" spans="1:9" ht="21" customHeight="1">
      <c r="A78" s="140"/>
      <c r="B78" s="96"/>
      <c r="C78" s="33" t="s">
        <v>1126</v>
      </c>
      <c r="D78" s="32" t="s">
        <v>212</v>
      </c>
      <c r="E78" s="112"/>
      <c r="F78" s="82"/>
      <c r="G78" s="84"/>
      <c r="H78" s="84"/>
      <c r="I78" s="1" t="s">
        <v>1046</v>
      </c>
    </row>
    <row r="79" spans="1:8" ht="21" customHeight="1">
      <c r="A79" s="115">
        <f>IF(B79="","",9920150000+(ROW()-4)/2+0.5)</f>
        <v>9920150038</v>
      </c>
      <c r="B79" s="106" t="s">
        <v>213</v>
      </c>
      <c r="C79" s="6" t="s">
        <v>214</v>
      </c>
      <c r="D79" s="7" t="s">
        <v>215</v>
      </c>
      <c r="E79" s="109" t="s">
        <v>18</v>
      </c>
      <c r="F79" s="59"/>
      <c r="G79" s="74" t="s">
        <v>23</v>
      </c>
      <c r="H79" s="74" t="s">
        <v>1344</v>
      </c>
    </row>
    <row r="80" spans="1:8" ht="21" customHeight="1">
      <c r="A80" s="116"/>
      <c r="B80" s="71"/>
      <c r="C80" s="8" t="s">
        <v>1215</v>
      </c>
      <c r="D80" s="9" t="s">
        <v>215</v>
      </c>
      <c r="E80" s="110"/>
      <c r="F80" s="60"/>
      <c r="G80" s="73"/>
      <c r="H80" s="73"/>
    </row>
    <row r="81" spans="1:8" ht="21" customHeight="1">
      <c r="A81" s="115">
        <f>IF(B81="","",9920150000+(ROW()-4)/2+0.5)</f>
        <v>9920150039</v>
      </c>
      <c r="B81" s="106" t="s">
        <v>216</v>
      </c>
      <c r="C81" s="6" t="s">
        <v>217</v>
      </c>
      <c r="D81" s="7" t="s">
        <v>219</v>
      </c>
      <c r="E81" s="109" t="s">
        <v>18</v>
      </c>
      <c r="F81" s="59"/>
      <c r="G81" s="74" t="s">
        <v>29</v>
      </c>
      <c r="H81" s="74" t="s">
        <v>1355</v>
      </c>
    </row>
    <row r="82" spans="1:8" ht="21" customHeight="1">
      <c r="A82" s="116"/>
      <c r="B82" s="71"/>
      <c r="C82" s="8" t="s">
        <v>218</v>
      </c>
      <c r="D82" s="9" t="s">
        <v>220</v>
      </c>
      <c r="E82" s="110"/>
      <c r="F82" s="60"/>
      <c r="G82" s="73"/>
      <c r="H82" s="73"/>
    </row>
    <row r="83" spans="1:8" ht="21" customHeight="1">
      <c r="A83" s="115">
        <f>IF(B83="","",9920150000+(ROW()-4)/2+0.5)</f>
        <v>9920150040</v>
      </c>
      <c r="B83" s="106" t="s">
        <v>221</v>
      </c>
      <c r="C83" s="6" t="s">
        <v>222</v>
      </c>
      <c r="D83" s="7" t="s">
        <v>223</v>
      </c>
      <c r="E83" s="109" t="s">
        <v>18</v>
      </c>
      <c r="F83" s="59"/>
      <c r="G83" s="74" t="s">
        <v>28</v>
      </c>
      <c r="H83" s="74" t="s">
        <v>1353</v>
      </c>
    </row>
    <row r="84" spans="1:8" ht="21" customHeight="1">
      <c r="A84" s="116"/>
      <c r="B84" s="71"/>
      <c r="C84" s="8" t="s">
        <v>1253</v>
      </c>
      <c r="D84" s="9" t="s">
        <v>224</v>
      </c>
      <c r="E84" s="110"/>
      <c r="F84" s="60"/>
      <c r="G84" s="73"/>
      <c r="H84" s="73"/>
    </row>
    <row r="85" spans="1:8" ht="21" customHeight="1">
      <c r="A85" s="115">
        <f>IF(B85="","",9920150000+(ROW()-4)/2+0.5)</f>
        <v>9920150041</v>
      </c>
      <c r="B85" s="106" t="s">
        <v>228</v>
      </c>
      <c r="C85" s="6" t="s">
        <v>229</v>
      </c>
      <c r="D85" s="7" t="s">
        <v>230</v>
      </c>
      <c r="E85" s="109" t="s">
        <v>18</v>
      </c>
      <c r="F85" s="59"/>
      <c r="G85" s="74" t="s">
        <v>60</v>
      </c>
      <c r="H85" s="74" t="s">
        <v>1346</v>
      </c>
    </row>
    <row r="86" spans="1:8" ht="21" customHeight="1">
      <c r="A86" s="116"/>
      <c r="B86" s="71"/>
      <c r="C86" s="8" t="s">
        <v>1279</v>
      </c>
      <c r="D86" s="9" t="s">
        <v>230</v>
      </c>
      <c r="E86" s="110"/>
      <c r="F86" s="60"/>
      <c r="G86" s="73"/>
      <c r="H86" s="73"/>
    </row>
    <row r="87" spans="1:9" ht="21" customHeight="1">
      <c r="A87" s="115">
        <f>IF(B87="","",9920150000+(ROW()-4)/2+0.5)</f>
        <v>9920150042</v>
      </c>
      <c r="B87" s="106" t="s">
        <v>231</v>
      </c>
      <c r="C87" s="6" t="s">
        <v>904</v>
      </c>
      <c r="D87" s="7" t="s">
        <v>905</v>
      </c>
      <c r="E87" s="109" t="s">
        <v>18</v>
      </c>
      <c r="F87" s="59"/>
      <c r="G87" s="74" t="s">
        <v>28</v>
      </c>
      <c r="H87" s="74" t="s">
        <v>1353</v>
      </c>
      <c r="I87" s="1" t="s">
        <v>907</v>
      </c>
    </row>
    <row r="88" spans="1:8" ht="21" customHeight="1">
      <c r="A88" s="116"/>
      <c r="B88" s="71"/>
      <c r="C88" s="8" t="s">
        <v>1254</v>
      </c>
      <c r="D88" s="9" t="s">
        <v>906</v>
      </c>
      <c r="E88" s="110"/>
      <c r="F88" s="60"/>
      <c r="G88" s="73"/>
      <c r="H88" s="73"/>
    </row>
    <row r="89" spans="1:8" ht="21" customHeight="1">
      <c r="A89" s="115">
        <f>IF(B89="","",9920150000+(ROW()-4)/2+0.5)</f>
        <v>9920150043</v>
      </c>
      <c r="B89" s="106" t="s">
        <v>232</v>
      </c>
      <c r="C89" s="6" t="s">
        <v>233</v>
      </c>
      <c r="D89" s="7" t="s">
        <v>235</v>
      </c>
      <c r="E89" s="109" t="s">
        <v>18</v>
      </c>
      <c r="F89" s="59"/>
      <c r="G89" s="74" t="s">
        <v>29</v>
      </c>
      <c r="H89" s="74" t="s">
        <v>1355</v>
      </c>
    </row>
    <row r="90" spans="1:8" ht="21" customHeight="1">
      <c r="A90" s="116"/>
      <c r="B90" s="71"/>
      <c r="C90" s="8" t="s">
        <v>234</v>
      </c>
      <c r="D90" s="9" t="s">
        <v>236</v>
      </c>
      <c r="E90" s="110"/>
      <c r="F90" s="60"/>
      <c r="G90" s="73"/>
      <c r="H90" s="73"/>
    </row>
    <row r="91" spans="1:8" ht="21" customHeight="1">
      <c r="A91" s="115">
        <f>IF(B91="","",9920150000+(ROW()-4)/2+0.5)</f>
        <v>9920150044</v>
      </c>
      <c r="B91" s="106" t="s">
        <v>237</v>
      </c>
      <c r="C91" s="6" t="s">
        <v>70</v>
      </c>
      <c r="D91" s="7" t="s">
        <v>238</v>
      </c>
      <c r="E91" s="109" t="s">
        <v>18</v>
      </c>
      <c r="F91" s="59"/>
      <c r="G91" s="74" t="s">
        <v>23</v>
      </c>
      <c r="H91" s="74" t="s">
        <v>1344</v>
      </c>
    </row>
    <row r="92" spans="1:8" ht="21" customHeight="1">
      <c r="A92" s="116"/>
      <c r="B92" s="71"/>
      <c r="C92" s="8" t="s">
        <v>1216</v>
      </c>
      <c r="D92" s="9" t="s">
        <v>238</v>
      </c>
      <c r="E92" s="110"/>
      <c r="F92" s="60"/>
      <c r="G92" s="73"/>
      <c r="H92" s="73"/>
    </row>
    <row r="93" spans="1:8" ht="21" customHeight="1">
      <c r="A93" s="115">
        <f>IF(B93="","",9920150000+(ROW()-4)/2+0.5)</f>
        <v>9920150045</v>
      </c>
      <c r="B93" s="106" t="s">
        <v>239</v>
      </c>
      <c r="C93" s="6" t="s">
        <v>240</v>
      </c>
      <c r="D93" s="7" t="s">
        <v>241</v>
      </c>
      <c r="E93" s="109" t="s">
        <v>18</v>
      </c>
      <c r="F93" s="59"/>
      <c r="G93" s="74" t="s">
        <v>60</v>
      </c>
      <c r="H93" s="74" t="s">
        <v>99</v>
      </c>
    </row>
    <row r="94" spans="1:8" ht="21" customHeight="1">
      <c r="A94" s="116"/>
      <c r="B94" s="71"/>
      <c r="C94" s="8" t="s">
        <v>1280</v>
      </c>
      <c r="D94" s="9" t="s">
        <v>242</v>
      </c>
      <c r="E94" s="110"/>
      <c r="F94" s="60"/>
      <c r="G94" s="73"/>
      <c r="H94" s="73"/>
    </row>
    <row r="95" spans="1:8" ht="21" customHeight="1">
      <c r="A95" s="115">
        <f>IF(B95="","",9920150000+(ROW()-4)/2+0.5)</f>
        <v>9920150046</v>
      </c>
      <c r="B95" s="106" t="s">
        <v>251</v>
      </c>
      <c r="C95" s="6" t="s">
        <v>256</v>
      </c>
      <c r="D95" s="7" t="s">
        <v>257</v>
      </c>
      <c r="E95" s="109" t="s">
        <v>18</v>
      </c>
      <c r="F95" s="59"/>
      <c r="G95" s="74" t="s">
        <v>23</v>
      </c>
      <c r="H95" s="74" t="s">
        <v>1344</v>
      </c>
    </row>
    <row r="96" spans="1:8" ht="21" customHeight="1">
      <c r="A96" s="116"/>
      <c r="B96" s="71"/>
      <c r="C96" s="8" t="s">
        <v>1217</v>
      </c>
      <c r="D96" s="9" t="s">
        <v>258</v>
      </c>
      <c r="E96" s="110"/>
      <c r="F96" s="60"/>
      <c r="G96" s="73"/>
      <c r="H96" s="73"/>
    </row>
    <row r="97" spans="1:8" ht="21" customHeight="1">
      <c r="A97" s="115">
        <f>IF(B97="","",9920150000+(ROW()-4)/2+0.5)</f>
        <v>9920150047</v>
      </c>
      <c r="B97" s="106" t="s">
        <v>252</v>
      </c>
      <c r="C97" s="6" t="s">
        <v>253</v>
      </c>
      <c r="D97" s="7" t="s">
        <v>254</v>
      </c>
      <c r="E97" s="109" t="s">
        <v>18</v>
      </c>
      <c r="F97" s="59"/>
      <c r="G97" s="74" t="s">
        <v>28</v>
      </c>
      <c r="H97" s="74" t="s">
        <v>1353</v>
      </c>
    </row>
    <row r="98" spans="1:8" ht="21" customHeight="1">
      <c r="A98" s="116"/>
      <c r="B98" s="71"/>
      <c r="C98" s="8" t="s">
        <v>1255</v>
      </c>
      <c r="D98" s="9" t="s">
        <v>255</v>
      </c>
      <c r="E98" s="110"/>
      <c r="F98" s="60"/>
      <c r="G98" s="73"/>
      <c r="H98" s="73"/>
    </row>
    <row r="99" spans="1:8" ht="21" customHeight="1">
      <c r="A99" s="115">
        <f>IF(B99="","",9920150000+(ROW()-4)/2+0.5)</f>
        <v>9920150048</v>
      </c>
      <c r="B99" s="106" t="s">
        <v>271</v>
      </c>
      <c r="C99" s="6" t="s">
        <v>272</v>
      </c>
      <c r="D99" s="7" t="s">
        <v>273</v>
      </c>
      <c r="E99" s="109" t="s">
        <v>18</v>
      </c>
      <c r="F99" s="59"/>
      <c r="G99" s="74" t="s">
        <v>48</v>
      </c>
      <c r="H99" s="74" t="s">
        <v>99</v>
      </c>
    </row>
    <row r="100" spans="1:8" ht="21" customHeight="1">
      <c r="A100" s="116"/>
      <c r="B100" s="71"/>
      <c r="C100" s="8" t="s">
        <v>1127</v>
      </c>
      <c r="D100" s="9" t="s">
        <v>274</v>
      </c>
      <c r="E100" s="110"/>
      <c r="F100" s="60"/>
      <c r="G100" s="73"/>
      <c r="H100" s="73"/>
    </row>
    <row r="101" spans="1:8" ht="21" customHeight="1">
      <c r="A101" s="115">
        <f>IF(B101="","",9920150000+(ROW()-4)/2+0.5)</f>
        <v>9920150049</v>
      </c>
      <c r="B101" s="106" t="s">
        <v>275</v>
      </c>
      <c r="C101" s="6" t="s">
        <v>276</v>
      </c>
      <c r="D101" s="7" t="s">
        <v>277</v>
      </c>
      <c r="E101" s="109" t="s">
        <v>18</v>
      </c>
      <c r="F101" s="59"/>
      <c r="G101" s="74" t="s">
        <v>60</v>
      </c>
      <c r="H101" s="74" t="s">
        <v>1350</v>
      </c>
    </row>
    <row r="102" spans="1:8" ht="21" customHeight="1">
      <c r="A102" s="116"/>
      <c r="B102" s="71"/>
      <c r="C102" s="8" t="s">
        <v>1281</v>
      </c>
      <c r="D102" s="9" t="s">
        <v>277</v>
      </c>
      <c r="E102" s="110"/>
      <c r="F102" s="60"/>
      <c r="G102" s="73"/>
      <c r="H102" s="73"/>
    </row>
    <row r="103" spans="1:8" ht="21" customHeight="1">
      <c r="A103" s="115">
        <f>IF(B103="","",9920150000+(ROW()-4)/2+0.5)</f>
        <v>9920150050</v>
      </c>
      <c r="B103" s="106" t="s">
        <v>278</v>
      </c>
      <c r="C103" s="6" t="s">
        <v>279</v>
      </c>
      <c r="D103" s="7" t="s">
        <v>280</v>
      </c>
      <c r="E103" s="109" t="s">
        <v>18</v>
      </c>
      <c r="F103" s="59"/>
      <c r="G103" s="74" t="s">
        <v>60</v>
      </c>
      <c r="H103" s="74" t="s">
        <v>99</v>
      </c>
    </row>
    <row r="104" spans="1:8" ht="21" customHeight="1">
      <c r="A104" s="116"/>
      <c r="B104" s="71"/>
      <c r="C104" s="8" t="s">
        <v>1282</v>
      </c>
      <c r="D104" s="9" t="s">
        <v>281</v>
      </c>
      <c r="E104" s="110"/>
      <c r="F104" s="60"/>
      <c r="G104" s="73"/>
      <c r="H104" s="73"/>
    </row>
    <row r="105" spans="1:8" ht="21" customHeight="1">
      <c r="A105" s="93">
        <f>IF(B105="","",9920150000+(ROW()-4)/2+0.5)</f>
        <v>9920150051</v>
      </c>
      <c r="B105" s="63" t="s">
        <v>282</v>
      </c>
      <c r="C105" s="11" t="s">
        <v>283</v>
      </c>
      <c r="D105" s="22" t="s">
        <v>284</v>
      </c>
      <c r="E105" s="113" t="s">
        <v>18</v>
      </c>
      <c r="F105" s="107"/>
      <c r="G105" s="74" t="s">
        <v>23</v>
      </c>
      <c r="H105" s="74" t="s">
        <v>99</v>
      </c>
    </row>
    <row r="106" spans="1:8" ht="21" customHeight="1">
      <c r="A106" s="93"/>
      <c r="B106" s="64"/>
      <c r="C106" s="11" t="s">
        <v>1218</v>
      </c>
      <c r="D106" s="23" t="s">
        <v>285</v>
      </c>
      <c r="E106" s="114"/>
      <c r="F106" s="108"/>
      <c r="G106" s="73"/>
      <c r="H106" s="73"/>
    </row>
    <row r="107" spans="1:8" ht="21" customHeight="1">
      <c r="A107" s="93">
        <f>IF(B107="","",9920150000+(ROW()-4)/2+0.5)</f>
        <v>9920150052</v>
      </c>
      <c r="B107" s="70" t="s">
        <v>286</v>
      </c>
      <c r="C107" s="12" t="s">
        <v>287</v>
      </c>
      <c r="D107" s="12" t="s">
        <v>288</v>
      </c>
      <c r="E107" s="57" t="s">
        <v>18</v>
      </c>
      <c r="F107" s="59"/>
      <c r="G107" s="74" t="s">
        <v>48</v>
      </c>
      <c r="H107" s="74" t="s">
        <v>99</v>
      </c>
    </row>
    <row r="108" spans="1:8" ht="21" customHeight="1">
      <c r="A108" s="93"/>
      <c r="B108" s="71"/>
      <c r="C108" s="12" t="s">
        <v>1128</v>
      </c>
      <c r="D108" s="12" t="s">
        <v>289</v>
      </c>
      <c r="E108" s="58"/>
      <c r="F108" s="60"/>
      <c r="G108" s="73"/>
      <c r="H108" s="73"/>
    </row>
    <row r="109" spans="1:8" ht="21" customHeight="1">
      <c r="A109" s="93">
        <f>IF(B109="","",9920150000+(ROW()-4)/2+0.5)</f>
        <v>9920150053</v>
      </c>
      <c r="B109" s="70" t="s">
        <v>293</v>
      </c>
      <c r="C109" s="12" t="s">
        <v>294</v>
      </c>
      <c r="D109" s="24" t="s">
        <v>295</v>
      </c>
      <c r="E109" s="57" t="s">
        <v>18</v>
      </c>
      <c r="F109" s="59"/>
      <c r="G109" s="74" t="s">
        <v>48</v>
      </c>
      <c r="H109" s="74" t="s">
        <v>99</v>
      </c>
    </row>
    <row r="110" spans="1:8" ht="21" customHeight="1">
      <c r="A110" s="93"/>
      <c r="B110" s="71"/>
      <c r="C110" s="12" t="s">
        <v>1129</v>
      </c>
      <c r="D110" s="9" t="s">
        <v>296</v>
      </c>
      <c r="E110" s="58"/>
      <c r="F110" s="60"/>
      <c r="G110" s="73"/>
      <c r="H110" s="73"/>
    </row>
    <row r="111" spans="1:8" ht="21" customHeight="1">
      <c r="A111" s="93">
        <f>IF(B111="","",9920150000+(ROW()-4)/2+0.5)</f>
        <v>9920150054</v>
      </c>
      <c r="B111" s="70" t="s">
        <v>297</v>
      </c>
      <c r="C111" s="12" t="s">
        <v>306</v>
      </c>
      <c r="D111" s="24" t="s">
        <v>307</v>
      </c>
      <c r="E111" s="57" t="s">
        <v>18</v>
      </c>
      <c r="F111" s="59"/>
      <c r="G111" s="74" t="s">
        <v>30</v>
      </c>
      <c r="H111" s="74" t="s">
        <v>1346</v>
      </c>
    </row>
    <row r="112" spans="1:8" ht="21" customHeight="1">
      <c r="A112" s="93"/>
      <c r="B112" s="71"/>
      <c r="C112" s="12" t="s">
        <v>1185</v>
      </c>
      <c r="D112" s="9" t="s">
        <v>308</v>
      </c>
      <c r="E112" s="58"/>
      <c r="F112" s="60"/>
      <c r="G112" s="73"/>
      <c r="H112" s="73"/>
    </row>
    <row r="113" spans="1:8" ht="21" customHeight="1">
      <c r="A113" s="93">
        <f>IF(B113="","",9920150000+(ROW()-4)/2+0.5)</f>
        <v>9920150055</v>
      </c>
      <c r="B113" s="70" t="s">
        <v>298</v>
      </c>
      <c r="C113" s="12" t="s">
        <v>300</v>
      </c>
      <c r="D113" s="24" t="s">
        <v>301</v>
      </c>
      <c r="E113" s="57" t="s">
        <v>18</v>
      </c>
      <c r="F113" s="59"/>
      <c r="G113" s="74" t="s">
        <v>48</v>
      </c>
      <c r="H113" s="74" t="s">
        <v>1352</v>
      </c>
    </row>
    <row r="114" spans="1:8" ht="21" customHeight="1">
      <c r="A114" s="93"/>
      <c r="B114" s="71"/>
      <c r="C114" s="12" t="s">
        <v>1130</v>
      </c>
      <c r="D114" s="9" t="s">
        <v>302</v>
      </c>
      <c r="E114" s="58"/>
      <c r="F114" s="60"/>
      <c r="G114" s="73"/>
      <c r="H114" s="73"/>
    </row>
    <row r="115" spans="1:8" ht="21" customHeight="1">
      <c r="A115" s="93">
        <f>IF(B115="","",9920150000+(ROW()-4)/2+0.5)</f>
        <v>9920150056</v>
      </c>
      <c r="B115" s="70" t="s">
        <v>299</v>
      </c>
      <c r="C115" s="12" t="s">
        <v>303</v>
      </c>
      <c r="D115" s="24" t="s">
        <v>304</v>
      </c>
      <c r="E115" s="57" t="s">
        <v>18</v>
      </c>
      <c r="F115" s="59"/>
      <c r="G115" s="74" t="s">
        <v>30</v>
      </c>
      <c r="H115" s="74" t="s">
        <v>1352</v>
      </c>
    </row>
    <row r="116" spans="1:8" ht="21" customHeight="1">
      <c r="A116" s="93"/>
      <c r="B116" s="71"/>
      <c r="C116" s="12" t="s">
        <v>1186</v>
      </c>
      <c r="D116" s="9" t="s">
        <v>305</v>
      </c>
      <c r="E116" s="58"/>
      <c r="F116" s="60"/>
      <c r="G116" s="73"/>
      <c r="H116" s="73"/>
    </row>
    <row r="117" spans="1:8" ht="21" customHeight="1">
      <c r="A117" s="93">
        <f>IF(B117="","",9920150000+(ROW()-4)/2+0.5)</f>
        <v>9920150057</v>
      </c>
      <c r="B117" s="70" t="s">
        <v>354</v>
      </c>
      <c r="C117" s="12" t="s">
        <v>355</v>
      </c>
      <c r="D117" s="24" t="s">
        <v>356</v>
      </c>
      <c r="E117" s="57" t="s">
        <v>18</v>
      </c>
      <c r="F117" s="59"/>
      <c r="G117" s="74" t="s">
        <v>48</v>
      </c>
      <c r="H117" s="74" t="s">
        <v>99</v>
      </c>
    </row>
    <row r="118" spans="1:8" ht="21" customHeight="1">
      <c r="A118" s="93"/>
      <c r="B118" s="71"/>
      <c r="C118" s="12" t="s">
        <v>1131</v>
      </c>
      <c r="D118" s="9" t="s">
        <v>356</v>
      </c>
      <c r="E118" s="58"/>
      <c r="F118" s="60"/>
      <c r="G118" s="73"/>
      <c r="H118" s="73"/>
    </row>
    <row r="119" spans="1:8" ht="21" customHeight="1">
      <c r="A119" s="93">
        <f>IF(B119="","",9920150000+(ROW()-4)/2+0.5)</f>
        <v>9920150058</v>
      </c>
      <c r="B119" s="70" t="s">
        <v>357</v>
      </c>
      <c r="C119" s="12" t="s">
        <v>358</v>
      </c>
      <c r="D119" s="24" t="s">
        <v>359</v>
      </c>
      <c r="E119" s="57" t="s">
        <v>18</v>
      </c>
      <c r="F119" s="59"/>
      <c r="G119" s="74" t="s">
        <v>23</v>
      </c>
      <c r="H119" s="74" t="s">
        <v>1344</v>
      </c>
    </row>
    <row r="120" spans="1:8" ht="21" customHeight="1">
      <c r="A120" s="93"/>
      <c r="B120" s="71"/>
      <c r="C120" s="12" t="s">
        <v>1219</v>
      </c>
      <c r="D120" s="9" t="s">
        <v>360</v>
      </c>
      <c r="E120" s="58"/>
      <c r="F120" s="60"/>
      <c r="G120" s="73"/>
      <c r="H120" s="73"/>
    </row>
    <row r="121" spans="1:8" ht="21" customHeight="1">
      <c r="A121" s="93">
        <f>IF(B121="","",9920150000+(ROW()-4)/2+0.5)</f>
        <v>9920150059</v>
      </c>
      <c r="B121" s="70" t="s">
        <v>376</v>
      </c>
      <c r="C121" s="12" t="s">
        <v>377</v>
      </c>
      <c r="D121" s="24" t="s">
        <v>378</v>
      </c>
      <c r="E121" s="57" t="s">
        <v>18</v>
      </c>
      <c r="F121" s="59"/>
      <c r="G121" s="74" t="s">
        <v>60</v>
      </c>
      <c r="H121" s="74" t="s">
        <v>1350</v>
      </c>
    </row>
    <row r="122" spans="1:8" ht="21" customHeight="1">
      <c r="A122" s="93"/>
      <c r="B122" s="71"/>
      <c r="C122" s="12" t="s">
        <v>1283</v>
      </c>
      <c r="D122" s="9" t="s">
        <v>379</v>
      </c>
      <c r="E122" s="58"/>
      <c r="F122" s="60"/>
      <c r="G122" s="73"/>
      <c r="H122" s="73"/>
    </row>
    <row r="123" spans="1:8" ht="21" customHeight="1">
      <c r="A123" s="93">
        <f>IF(B123="","",9920150000+(ROW()-4)/2+0.5)</f>
        <v>9920150060</v>
      </c>
      <c r="B123" s="70" t="s">
        <v>380</v>
      </c>
      <c r="C123" s="12" t="s">
        <v>381</v>
      </c>
      <c r="D123" s="24" t="s">
        <v>382</v>
      </c>
      <c r="E123" s="57" t="s">
        <v>18</v>
      </c>
      <c r="F123" s="59"/>
      <c r="G123" s="74" t="s">
        <v>65</v>
      </c>
      <c r="H123" s="74" t="s">
        <v>99</v>
      </c>
    </row>
    <row r="124" spans="1:8" ht="21" customHeight="1">
      <c r="A124" s="93"/>
      <c r="B124" s="71"/>
      <c r="C124" s="12" t="s">
        <v>1236</v>
      </c>
      <c r="D124" s="9" t="s">
        <v>383</v>
      </c>
      <c r="E124" s="58"/>
      <c r="F124" s="60"/>
      <c r="G124" s="73"/>
      <c r="H124" s="73"/>
    </row>
    <row r="125" spans="1:9" ht="21" customHeight="1">
      <c r="A125" s="93">
        <f>IF(B125="","",9920150000+(ROW()-4)/2+0.5)</f>
        <v>9920150061</v>
      </c>
      <c r="B125" s="70" t="s">
        <v>512</v>
      </c>
      <c r="C125" s="12" t="s">
        <v>384</v>
      </c>
      <c r="D125" s="24" t="s">
        <v>385</v>
      </c>
      <c r="E125" s="57" t="s">
        <v>18</v>
      </c>
      <c r="F125" s="59"/>
      <c r="G125" s="74" t="s">
        <v>48</v>
      </c>
      <c r="H125" s="74" t="s">
        <v>1352</v>
      </c>
      <c r="I125" s="1" t="s">
        <v>511</v>
      </c>
    </row>
    <row r="126" spans="1:8" ht="21" customHeight="1">
      <c r="A126" s="93"/>
      <c r="B126" s="71"/>
      <c r="C126" s="12" t="s">
        <v>1132</v>
      </c>
      <c r="D126" s="9" t="s">
        <v>385</v>
      </c>
      <c r="E126" s="58"/>
      <c r="F126" s="60"/>
      <c r="G126" s="73"/>
      <c r="H126" s="73"/>
    </row>
    <row r="127" spans="1:9" ht="21" customHeight="1">
      <c r="A127" s="93">
        <f>IF(B127="","",9920150000+(ROW()-4)/2+0.5)</f>
        <v>9920150062</v>
      </c>
      <c r="B127" s="70" t="s">
        <v>825</v>
      </c>
      <c r="C127" s="12" t="s">
        <v>386</v>
      </c>
      <c r="D127" s="24" t="s">
        <v>388</v>
      </c>
      <c r="E127" s="57" t="s">
        <v>18</v>
      </c>
      <c r="F127" s="59"/>
      <c r="G127" s="74" t="s">
        <v>29</v>
      </c>
      <c r="H127" s="74" t="s">
        <v>1355</v>
      </c>
      <c r="I127" s="1" t="s">
        <v>826</v>
      </c>
    </row>
    <row r="128" spans="1:8" ht="21" customHeight="1">
      <c r="A128" s="93"/>
      <c r="B128" s="71"/>
      <c r="C128" s="12" t="s">
        <v>387</v>
      </c>
      <c r="D128" s="9" t="s">
        <v>389</v>
      </c>
      <c r="E128" s="58"/>
      <c r="F128" s="60"/>
      <c r="G128" s="73"/>
      <c r="H128" s="73"/>
    </row>
    <row r="129" spans="1:8" ht="21" customHeight="1">
      <c r="A129" s="103">
        <f>IF(B129="","",9920150000+(ROW()-4)/2+0.5)</f>
        <v>9920150063</v>
      </c>
      <c r="B129" s="104" t="s">
        <v>397</v>
      </c>
      <c r="C129" s="25" t="s">
        <v>398</v>
      </c>
      <c r="D129" s="26" t="s">
        <v>399</v>
      </c>
      <c r="E129" s="97" t="s">
        <v>18</v>
      </c>
      <c r="F129" s="99"/>
      <c r="G129" s="101" t="s">
        <v>48</v>
      </c>
      <c r="H129" s="101" t="s">
        <v>1352</v>
      </c>
    </row>
    <row r="130" spans="1:9" ht="21" customHeight="1">
      <c r="A130" s="103"/>
      <c r="B130" s="105"/>
      <c r="C130" s="25" t="s">
        <v>1133</v>
      </c>
      <c r="D130" s="27" t="s">
        <v>400</v>
      </c>
      <c r="E130" s="98"/>
      <c r="F130" s="100"/>
      <c r="G130" s="102"/>
      <c r="H130" s="102"/>
      <c r="I130" s="20"/>
    </row>
    <row r="131" spans="1:8" ht="21" customHeight="1">
      <c r="A131" s="93">
        <f>IF(B131="","",9920150000+(ROW()-4)/2+0.5)</f>
        <v>9920150064</v>
      </c>
      <c r="B131" s="70" t="s">
        <v>401</v>
      </c>
      <c r="C131" s="12" t="s">
        <v>402</v>
      </c>
      <c r="D131" s="24" t="s">
        <v>403</v>
      </c>
      <c r="E131" s="57" t="s">
        <v>18</v>
      </c>
      <c r="F131" s="59"/>
      <c r="G131" s="74" t="s">
        <v>28</v>
      </c>
      <c r="H131" s="74" t="s">
        <v>1353</v>
      </c>
    </row>
    <row r="132" spans="1:8" ht="21" customHeight="1">
      <c r="A132" s="93"/>
      <c r="B132" s="71"/>
      <c r="C132" s="12" t="s">
        <v>1256</v>
      </c>
      <c r="D132" s="9" t="s">
        <v>404</v>
      </c>
      <c r="E132" s="58"/>
      <c r="F132" s="60"/>
      <c r="G132" s="73"/>
      <c r="H132" s="73"/>
    </row>
    <row r="133" spans="1:8" ht="21" customHeight="1">
      <c r="A133" s="93">
        <f>IF(B133="","",9920150000+(ROW()-4)/2+0.5)</f>
        <v>9920150065</v>
      </c>
      <c r="B133" s="70" t="s">
        <v>405</v>
      </c>
      <c r="C133" s="12" t="s">
        <v>406</v>
      </c>
      <c r="D133" s="24" t="s">
        <v>407</v>
      </c>
      <c r="E133" s="57" t="s">
        <v>18</v>
      </c>
      <c r="F133" s="59"/>
      <c r="G133" s="74" t="s">
        <v>65</v>
      </c>
      <c r="H133" s="74" t="s">
        <v>1348</v>
      </c>
    </row>
    <row r="134" spans="1:8" ht="21" customHeight="1">
      <c r="A134" s="93"/>
      <c r="B134" s="71"/>
      <c r="C134" s="12" t="s">
        <v>1237</v>
      </c>
      <c r="D134" s="9" t="s">
        <v>408</v>
      </c>
      <c r="E134" s="58"/>
      <c r="F134" s="60"/>
      <c r="G134" s="73"/>
      <c r="H134" s="73"/>
    </row>
    <row r="135" spans="1:8" ht="21" customHeight="1">
      <c r="A135" s="93">
        <f>IF(B135="","",9920150000+(ROW()-4)/2+0.5)</f>
        <v>9920150066</v>
      </c>
      <c r="B135" s="70" t="s">
        <v>588</v>
      </c>
      <c r="C135" s="12" t="s">
        <v>413</v>
      </c>
      <c r="D135" s="24" t="s">
        <v>590</v>
      </c>
      <c r="E135" s="57" t="s">
        <v>18</v>
      </c>
      <c r="F135" s="59"/>
      <c r="G135" s="74" t="s">
        <v>28</v>
      </c>
      <c r="H135" s="74" t="s">
        <v>1353</v>
      </c>
    </row>
    <row r="136" spans="1:9" ht="21" customHeight="1">
      <c r="A136" s="93"/>
      <c r="B136" s="71"/>
      <c r="C136" s="12" t="s">
        <v>1257</v>
      </c>
      <c r="D136" s="9" t="s">
        <v>591</v>
      </c>
      <c r="E136" s="58"/>
      <c r="F136" s="60"/>
      <c r="G136" s="73"/>
      <c r="H136" s="73"/>
      <c r="I136" s="1" t="s">
        <v>589</v>
      </c>
    </row>
    <row r="137" spans="1:8" ht="21" customHeight="1">
      <c r="A137" s="93">
        <f>IF(B137="","",9920150000+(ROW()-4)/2+0.5)</f>
        <v>9920150067</v>
      </c>
      <c r="B137" s="70" t="s">
        <v>414</v>
      </c>
      <c r="C137" s="12" t="s">
        <v>415</v>
      </c>
      <c r="D137" s="24" t="s">
        <v>416</v>
      </c>
      <c r="E137" s="57" t="s">
        <v>18</v>
      </c>
      <c r="F137" s="59"/>
      <c r="G137" s="74" t="s">
        <v>195</v>
      </c>
      <c r="H137" s="74" t="s">
        <v>1351</v>
      </c>
    </row>
    <row r="138" spans="1:8" ht="21" customHeight="1">
      <c r="A138" s="93"/>
      <c r="B138" s="71"/>
      <c r="C138" s="12" t="s">
        <v>1284</v>
      </c>
      <c r="D138" s="9" t="s">
        <v>417</v>
      </c>
      <c r="E138" s="58"/>
      <c r="F138" s="60"/>
      <c r="G138" s="73"/>
      <c r="H138" s="73"/>
    </row>
    <row r="139" spans="1:8" ht="21" customHeight="1">
      <c r="A139" s="93">
        <f>IF(B139="","",9920150000+(ROW()-4)/2+0.5)</f>
        <v>9920150068</v>
      </c>
      <c r="B139" s="70" t="s">
        <v>426</v>
      </c>
      <c r="C139" s="12" t="s">
        <v>427</v>
      </c>
      <c r="D139" s="24" t="s">
        <v>428</v>
      </c>
      <c r="E139" s="57" t="s">
        <v>18</v>
      </c>
      <c r="F139" s="59"/>
      <c r="G139" s="74" t="s">
        <v>23</v>
      </c>
      <c r="H139" s="74" t="s">
        <v>1344</v>
      </c>
    </row>
    <row r="140" spans="1:8" ht="21" customHeight="1">
      <c r="A140" s="93"/>
      <c r="B140" s="71"/>
      <c r="C140" s="12" t="s">
        <v>1220</v>
      </c>
      <c r="D140" s="9" t="s">
        <v>429</v>
      </c>
      <c r="E140" s="58"/>
      <c r="F140" s="60"/>
      <c r="G140" s="73"/>
      <c r="H140" s="73"/>
    </row>
    <row r="141" spans="1:8" ht="21" customHeight="1">
      <c r="A141" s="93">
        <f>IF(B141="","",9920150000+(ROW()-4)/2+0.5)</f>
        <v>9920150069</v>
      </c>
      <c r="B141" s="70" t="s">
        <v>436</v>
      </c>
      <c r="C141" s="12" t="s">
        <v>435</v>
      </c>
      <c r="D141" s="24" t="s">
        <v>437</v>
      </c>
      <c r="E141" s="57" t="s">
        <v>18</v>
      </c>
      <c r="F141" s="59"/>
      <c r="G141" s="74" t="s">
        <v>48</v>
      </c>
      <c r="H141" s="74" t="s">
        <v>99</v>
      </c>
    </row>
    <row r="142" spans="1:8" ht="21" customHeight="1">
      <c r="A142" s="93"/>
      <c r="B142" s="71"/>
      <c r="C142" s="12" t="s">
        <v>1134</v>
      </c>
      <c r="D142" s="9" t="s">
        <v>438</v>
      </c>
      <c r="E142" s="58"/>
      <c r="F142" s="60"/>
      <c r="G142" s="73"/>
      <c r="H142" s="73"/>
    </row>
    <row r="143" spans="1:8" ht="21" customHeight="1">
      <c r="A143" s="93">
        <f>IF(B143="","",9920150000+(ROW()-4)/2+0.5)</f>
        <v>9920150070</v>
      </c>
      <c r="B143" s="70" t="s">
        <v>439</v>
      </c>
      <c r="C143" s="12" t="s">
        <v>440</v>
      </c>
      <c r="D143" s="24" t="s">
        <v>441</v>
      </c>
      <c r="E143" s="57" t="s">
        <v>18</v>
      </c>
      <c r="F143" s="59"/>
      <c r="G143" s="74" t="s">
        <v>48</v>
      </c>
      <c r="H143" s="74" t="s">
        <v>1346</v>
      </c>
    </row>
    <row r="144" spans="1:8" ht="21" customHeight="1">
      <c r="A144" s="93"/>
      <c r="B144" s="71"/>
      <c r="C144" s="12" t="s">
        <v>1135</v>
      </c>
      <c r="D144" s="9" t="s">
        <v>442</v>
      </c>
      <c r="E144" s="58"/>
      <c r="F144" s="60"/>
      <c r="G144" s="73"/>
      <c r="H144" s="73"/>
    </row>
    <row r="145" spans="1:8" ht="21" customHeight="1">
      <c r="A145" s="93">
        <f>IF(B145="","",9920150000+(ROW()-4)/2+0.5)</f>
        <v>9920150071</v>
      </c>
      <c r="B145" s="70" t="s">
        <v>443</v>
      </c>
      <c r="C145" s="12" t="s">
        <v>444</v>
      </c>
      <c r="D145" s="12" t="s">
        <v>445</v>
      </c>
      <c r="E145" s="57" t="s">
        <v>18</v>
      </c>
      <c r="F145" s="59"/>
      <c r="G145" s="74" t="s">
        <v>30</v>
      </c>
      <c r="H145" s="74" t="s">
        <v>1346</v>
      </c>
    </row>
    <row r="146" spans="1:8" ht="21" customHeight="1">
      <c r="A146" s="93"/>
      <c r="B146" s="71"/>
      <c r="C146" s="12" t="s">
        <v>1187</v>
      </c>
      <c r="D146" s="12" t="s">
        <v>446</v>
      </c>
      <c r="E146" s="58"/>
      <c r="F146" s="60"/>
      <c r="G146" s="73"/>
      <c r="H146" s="73"/>
    </row>
    <row r="147" spans="1:8" ht="21" customHeight="1">
      <c r="A147" s="93">
        <f>IF(B147="","",9920150000+(ROW()-4)/2+0.5)</f>
        <v>9920150072</v>
      </c>
      <c r="B147" s="70" t="s">
        <v>447</v>
      </c>
      <c r="C147" s="12" t="s">
        <v>448</v>
      </c>
      <c r="D147" s="24" t="s">
        <v>449</v>
      </c>
      <c r="E147" s="57" t="s">
        <v>18</v>
      </c>
      <c r="F147" s="59"/>
      <c r="G147" s="74" t="s">
        <v>48</v>
      </c>
      <c r="H147" s="74" t="s">
        <v>1352</v>
      </c>
    </row>
    <row r="148" spans="1:8" ht="21" customHeight="1">
      <c r="A148" s="93"/>
      <c r="B148" s="71"/>
      <c r="C148" s="12" t="s">
        <v>1136</v>
      </c>
      <c r="D148" s="9" t="s">
        <v>450</v>
      </c>
      <c r="E148" s="58"/>
      <c r="F148" s="60"/>
      <c r="G148" s="73"/>
      <c r="H148" s="73"/>
    </row>
    <row r="149" spans="1:8" ht="21" customHeight="1">
      <c r="A149" s="93">
        <v>9920150073</v>
      </c>
      <c r="B149" s="70" t="s">
        <v>455</v>
      </c>
      <c r="C149" s="12" t="s">
        <v>456</v>
      </c>
      <c r="D149" s="24" t="s">
        <v>457</v>
      </c>
      <c r="E149" s="57" t="s">
        <v>18</v>
      </c>
      <c r="F149" s="59"/>
      <c r="G149" s="74" t="s">
        <v>65</v>
      </c>
      <c r="H149" s="74" t="s">
        <v>1348</v>
      </c>
    </row>
    <row r="150" spans="1:8" ht="21" customHeight="1">
      <c r="A150" s="93"/>
      <c r="B150" s="71"/>
      <c r="C150" s="12" t="s">
        <v>1238</v>
      </c>
      <c r="D150" s="9" t="s">
        <v>458</v>
      </c>
      <c r="E150" s="58"/>
      <c r="F150" s="60"/>
      <c r="G150" s="73"/>
      <c r="H150" s="73"/>
    </row>
    <row r="151" spans="1:8" ht="21" customHeight="1">
      <c r="A151" s="93">
        <f>IF(B151="","",9920150000+(ROW()-4)/2+0.5)</f>
        <v>9920150074</v>
      </c>
      <c r="B151" s="70" t="s">
        <v>459</v>
      </c>
      <c r="C151" s="12" t="s">
        <v>460</v>
      </c>
      <c r="D151" s="24" t="s">
        <v>461</v>
      </c>
      <c r="E151" s="57" t="s">
        <v>18</v>
      </c>
      <c r="F151" s="59"/>
      <c r="G151" s="74" t="s">
        <v>48</v>
      </c>
      <c r="H151" s="74" t="s">
        <v>1352</v>
      </c>
    </row>
    <row r="152" spans="1:8" ht="21" customHeight="1">
      <c r="A152" s="93"/>
      <c r="B152" s="71"/>
      <c r="C152" s="12" t="s">
        <v>1137</v>
      </c>
      <c r="D152" s="9" t="s">
        <v>462</v>
      </c>
      <c r="E152" s="58"/>
      <c r="F152" s="60"/>
      <c r="G152" s="73"/>
      <c r="H152" s="73"/>
    </row>
    <row r="153" spans="1:9" ht="21" customHeight="1">
      <c r="A153" s="93">
        <f>IF(B153="","",9920150000+(ROW()-4)/2+0.5)</f>
        <v>9920150075</v>
      </c>
      <c r="B153" s="70" t="s">
        <v>1030</v>
      </c>
      <c r="C153" s="12" t="s">
        <v>463</v>
      </c>
      <c r="D153" s="24" t="s">
        <v>464</v>
      </c>
      <c r="E153" s="57" t="s">
        <v>18</v>
      </c>
      <c r="F153" s="59"/>
      <c r="G153" s="74" t="s">
        <v>60</v>
      </c>
      <c r="H153" s="74" t="s">
        <v>1350</v>
      </c>
      <c r="I153" s="1" t="s">
        <v>1031</v>
      </c>
    </row>
    <row r="154" spans="1:8" ht="21" customHeight="1">
      <c r="A154" s="93"/>
      <c r="B154" s="71"/>
      <c r="C154" s="12" t="s">
        <v>1285</v>
      </c>
      <c r="D154" s="9" t="s">
        <v>464</v>
      </c>
      <c r="E154" s="58"/>
      <c r="F154" s="60"/>
      <c r="G154" s="73"/>
      <c r="H154" s="73"/>
    </row>
    <row r="155" spans="1:8" ht="21" customHeight="1">
      <c r="A155" s="93">
        <f>IF(B155="","",9920150000+(ROW()-4)/2+0.5)</f>
        <v>9920150076</v>
      </c>
      <c r="B155" s="70" t="s">
        <v>465</v>
      </c>
      <c r="C155" s="12" t="s">
        <v>466</v>
      </c>
      <c r="D155" s="24" t="s">
        <v>467</v>
      </c>
      <c r="E155" s="57" t="s">
        <v>18</v>
      </c>
      <c r="F155" s="59"/>
      <c r="G155" s="74" t="s">
        <v>23</v>
      </c>
      <c r="H155" s="74" t="s">
        <v>99</v>
      </c>
    </row>
    <row r="156" spans="1:8" ht="21" customHeight="1">
      <c r="A156" s="93"/>
      <c r="B156" s="71"/>
      <c r="C156" s="12" t="s">
        <v>1221</v>
      </c>
      <c r="D156" s="9" t="s">
        <v>468</v>
      </c>
      <c r="E156" s="58"/>
      <c r="F156" s="60"/>
      <c r="G156" s="73"/>
      <c r="H156" s="73"/>
    </row>
    <row r="157" spans="1:9" ht="21" customHeight="1">
      <c r="A157" s="93">
        <f>IF(B157="","",9920150000+(ROW()-4)/2+0.5)</f>
        <v>9920150077</v>
      </c>
      <c r="B157" s="70" t="s">
        <v>469</v>
      </c>
      <c r="C157" s="12" t="s">
        <v>818</v>
      </c>
      <c r="D157" s="24" t="s">
        <v>819</v>
      </c>
      <c r="E157" s="57" t="s">
        <v>18</v>
      </c>
      <c r="F157" s="59"/>
      <c r="G157" s="74" t="s">
        <v>30</v>
      </c>
      <c r="H157" s="74" t="s">
        <v>99</v>
      </c>
      <c r="I157" s="1" t="s">
        <v>821</v>
      </c>
    </row>
    <row r="158" spans="1:8" ht="21" customHeight="1">
      <c r="A158" s="93"/>
      <c r="B158" s="71"/>
      <c r="C158" s="12" t="s">
        <v>1188</v>
      </c>
      <c r="D158" s="9" t="s">
        <v>820</v>
      </c>
      <c r="E158" s="58"/>
      <c r="F158" s="60"/>
      <c r="G158" s="73"/>
      <c r="H158" s="73"/>
    </row>
    <row r="159" spans="1:8" ht="21" customHeight="1">
      <c r="A159" s="93">
        <f>IF(B159="","",9920150000+(ROW()-4)/2+0.5)</f>
        <v>9920150078</v>
      </c>
      <c r="B159" s="70" t="s">
        <v>470</v>
      </c>
      <c r="C159" s="12" t="s">
        <v>142</v>
      </c>
      <c r="D159" s="24" t="s">
        <v>471</v>
      </c>
      <c r="E159" s="57" t="s">
        <v>18</v>
      </c>
      <c r="F159" s="59"/>
      <c r="G159" s="74" t="s">
        <v>132</v>
      </c>
      <c r="H159" s="74" t="s">
        <v>1346</v>
      </c>
    </row>
    <row r="160" spans="1:8" ht="21" customHeight="1">
      <c r="A160" s="93"/>
      <c r="B160" s="71"/>
      <c r="C160" s="12" t="s">
        <v>1189</v>
      </c>
      <c r="D160" s="9" t="s">
        <v>472</v>
      </c>
      <c r="E160" s="58"/>
      <c r="F160" s="60"/>
      <c r="G160" s="73"/>
      <c r="H160" s="73"/>
    </row>
    <row r="161" spans="1:8" ht="21" customHeight="1">
      <c r="A161" s="93">
        <f>IF(B161="","",9920150000+(ROW()-4)/2+0.5)</f>
        <v>9920150079</v>
      </c>
      <c r="B161" s="70" t="s">
        <v>473</v>
      </c>
      <c r="C161" s="12" t="s">
        <v>474</v>
      </c>
      <c r="D161" s="24" t="s">
        <v>475</v>
      </c>
      <c r="E161" s="57" t="s">
        <v>18</v>
      </c>
      <c r="F161" s="59"/>
      <c r="G161" s="74" t="s">
        <v>48</v>
      </c>
      <c r="H161" s="74" t="s">
        <v>99</v>
      </c>
    </row>
    <row r="162" spans="1:8" ht="21" customHeight="1">
      <c r="A162" s="93"/>
      <c r="B162" s="71"/>
      <c r="C162" s="12" t="s">
        <v>1138</v>
      </c>
      <c r="D162" s="9" t="s">
        <v>476</v>
      </c>
      <c r="E162" s="58"/>
      <c r="F162" s="60"/>
      <c r="G162" s="73"/>
      <c r="H162" s="73"/>
    </row>
    <row r="163" spans="1:8" ht="21" customHeight="1">
      <c r="A163" s="93">
        <f>IF(B163="","",9920150000+(ROW()-4)/2+0.5)</f>
        <v>9920150080</v>
      </c>
      <c r="B163" s="70" t="s">
        <v>477</v>
      </c>
      <c r="C163" s="12" t="s">
        <v>478</v>
      </c>
      <c r="D163" s="24" t="s">
        <v>479</v>
      </c>
      <c r="E163" s="57" t="s">
        <v>18</v>
      </c>
      <c r="F163" s="59"/>
      <c r="G163" s="74" t="s">
        <v>60</v>
      </c>
      <c r="H163" s="74" t="s">
        <v>1353</v>
      </c>
    </row>
    <row r="164" spans="1:8" ht="21" customHeight="1">
      <c r="A164" s="93"/>
      <c r="B164" s="71"/>
      <c r="C164" s="12" t="s">
        <v>1286</v>
      </c>
      <c r="D164" s="9" t="s">
        <v>480</v>
      </c>
      <c r="E164" s="58"/>
      <c r="F164" s="60"/>
      <c r="G164" s="73"/>
      <c r="H164" s="73"/>
    </row>
    <row r="165" spans="1:8" ht="21" customHeight="1">
      <c r="A165" s="93">
        <f>IF(B165="","",9920150000+(ROW()-4)/2+0.5)</f>
        <v>9920150081</v>
      </c>
      <c r="B165" s="70" t="s">
        <v>481</v>
      </c>
      <c r="C165" s="12" t="s">
        <v>483</v>
      </c>
      <c r="D165" s="24" t="s">
        <v>484</v>
      </c>
      <c r="E165" s="57" t="s">
        <v>18</v>
      </c>
      <c r="F165" s="59"/>
      <c r="G165" s="74" t="s">
        <v>48</v>
      </c>
      <c r="H165" s="74" t="s">
        <v>1352</v>
      </c>
    </row>
    <row r="166" spans="1:8" ht="21" customHeight="1">
      <c r="A166" s="93"/>
      <c r="B166" s="71"/>
      <c r="C166" s="12" t="s">
        <v>1139</v>
      </c>
      <c r="D166" s="9" t="s">
        <v>485</v>
      </c>
      <c r="E166" s="58"/>
      <c r="F166" s="60"/>
      <c r="G166" s="73"/>
      <c r="H166" s="73"/>
    </row>
    <row r="167" spans="1:8" ht="21" customHeight="1">
      <c r="A167" s="93">
        <f>IF(B167="","",9920150000+(ROW()-4)/2+0.5)</f>
        <v>9920150082</v>
      </c>
      <c r="B167" s="70" t="s">
        <v>482</v>
      </c>
      <c r="C167" s="12" t="s">
        <v>486</v>
      </c>
      <c r="D167" s="24" t="s">
        <v>487</v>
      </c>
      <c r="E167" s="57" t="s">
        <v>18</v>
      </c>
      <c r="F167" s="59"/>
      <c r="G167" s="74" t="s">
        <v>30</v>
      </c>
      <c r="H167" s="74" t="s">
        <v>1352</v>
      </c>
    </row>
    <row r="168" spans="1:8" ht="21" customHeight="1">
      <c r="A168" s="93"/>
      <c r="B168" s="71"/>
      <c r="C168" s="12" t="s">
        <v>1190</v>
      </c>
      <c r="D168" s="9" t="s">
        <v>488</v>
      </c>
      <c r="E168" s="58"/>
      <c r="F168" s="60"/>
      <c r="G168" s="73"/>
      <c r="H168" s="73"/>
    </row>
    <row r="169" spans="1:8" ht="21" customHeight="1">
      <c r="A169" s="93">
        <f>IF(B169="","",9920150000+(ROW()-4)/2+0.5)</f>
        <v>9920150083</v>
      </c>
      <c r="B169" s="70" t="s">
        <v>489</v>
      </c>
      <c r="C169" s="12" t="s">
        <v>490</v>
      </c>
      <c r="D169" s="24" t="s">
        <v>491</v>
      </c>
      <c r="E169" s="57" t="s">
        <v>18</v>
      </c>
      <c r="F169" s="59"/>
      <c r="G169" s="74" t="s">
        <v>48</v>
      </c>
      <c r="H169" s="74" t="s">
        <v>1352</v>
      </c>
    </row>
    <row r="170" spans="1:8" ht="21" customHeight="1">
      <c r="A170" s="93"/>
      <c r="B170" s="71"/>
      <c r="C170" s="12" t="s">
        <v>1140</v>
      </c>
      <c r="D170" s="9" t="s">
        <v>492</v>
      </c>
      <c r="E170" s="58"/>
      <c r="F170" s="60"/>
      <c r="G170" s="73"/>
      <c r="H170" s="73"/>
    </row>
    <row r="171" spans="1:8" ht="21" customHeight="1">
      <c r="A171" s="93">
        <f>IF(B171="","",9920150000+(ROW()-4)/2+0.5)</f>
        <v>9920150084</v>
      </c>
      <c r="B171" s="70" t="s">
        <v>493</v>
      </c>
      <c r="C171" s="12" t="s">
        <v>494</v>
      </c>
      <c r="D171" s="24" t="s">
        <v>495</v>
      </c>
      <c r="E171" s="57" t="s">
        <v>18</v>
      </c>
      <c r="F171" s="59"/>
      <c r="G171" s="74" t="s">
        <v>48</v>
      </c>
      <c r="H171" s="74" t="s">
        <v>1352</v>
      </c>
    </row>
    <row r="172" spans="1:8" ht="21" customHeight="1">
      <c r="A172" s="93"/>
      <c r="B172" s="71"/>
      <c r="C172" s="12" t="s">
        <v>1141</v>
      </c>
      <c r="D172" s="9" t="s">
        <v>496</v>
      </c>
      <c r="E172" s="58"/>
      <c r="F172" s="60"/>
      <c r="G172" s="73"/>
      <c r="H172" s="73"/>
    </row>
    <row r="173" spans="1:8" ht="21" customHeight="1">
      <c r="A173" s="93">
        <f>IF(B173="","",9920150000+(ROW()-4)/2+0.5)</f>
        <v>9920150085</v>
      </c>
      <c r="B173" s="70" t="s">
        <v>506</v>
      </c>
      <c r="C173" s="12" t="s">
        <v>499</v>
      </c>
      <c r="D173" s="24" t="s">
        <v>500</v>
      </c>
      <c r="E173" s="57" t="s">
        <v>18</v>
      </c>
      <c r="F173" s="59"/>
      <c r="G173" s="74" t="s">
        <v>30</v>
      </c>
      <c r="H173" s="74" t="s">
        <v>1346</v>
      </c>
    </row>
    <row r="174" spans="1:8" ht="21" customHeight="1">
      <c r="A174" s="93"/>
      <c r="B174" s="71"/>
      <c r="C174" s="12" t="s">
        <v>1191</v>
      </c>
      <c r="D174" s="9" t="s">
        <v>500</v>
      </c>
      <c r="E174" s="58"/>
      <c r="F174" s="60"/>
      <c r="G174" s="73"/>
      <c r="H174" s="73"/>
    </row>
    <row r="175" spans="1:8" ht="21" customHeight="1">
      <c r="A175" s="93">
        <v>9920150086</v>
      </c>
      <c r="B175" s="70" t="s">
        <v>501</v>
      </c>
      <c r="C175" s="12" t="s">
        <v>502</v>
      </c>
      <c r="D175" s="24" t="s">
        <v>504</v>
      </c>
      <c r="E175" s="57" t="s">
        <v>18</v>
      </c>
      <c r="F175" s="59"/>
      <c r="G175" s="74" t="s">
        <v>29</v>
      </c>
      <c r="H175" s="74" t="s">
        <v>1355</v>
      </c>
    </row>
    <row r="176" spans="1:8" ht="21" customHeight="1">
      <c r="A176" s="93"/>
      <c r="B176" s="71"/>
      <c r="C176" s="12" t="s">
        <v>503</v>
      </c>
      <c r="D176" s="9" t="s">
        <v>505</v>
      </c>
      <c r="E176" s="58"/>
      <c r="F176" s="60"/>
      <c r="G176" s="73"/>
      <c r="H176" s="73"/>
    </row>
    <row r="177" spans="1:8" ht="21" customHeight="1">
      <c r="A177" s="93">
        <f>IF(B177="","",9920150000+(ROW()-4)/2+0.5)</f>
        <v>9920150087</v>
      </c>
      <c r="B177" s="70" t="s">
        <v>507</v>
      </c>
      <c r="C177" s="12" t="s">
        <v>508</v>
      </c>
      <c r="D177" s="24" t="s">
        <v>509</v>
      </c>
      <c r="E177" s="57" t="s">
        <v>18</v>
      </c>
      <c r="F177" s="59"/>
      <c r="G177" s="74" t="s">
        <v>30</v>
      </c>
      <c r="H177" s="74" t="s">
        <v>1346</v>
      </c>
    </row>
    <row r="178" spans="1:8" ht="21" customHeight="1">
      <c r="A178" s="93"/>
      <c r="B178" s="71"/>
      <c r="C178" s="12" t="s">
        <v>1192</v>
      </c>
      <c r="D178" s="9" t="s">
        <v>510</v>
      </c>
      <c r="E178" s="58"/>
      <c r="F178" s="60"/>
      <c r="G178" s="73"/>
      <c r="H178" s="73"/>
    </row>
    <row r="179" spans="1:8" ht="21" customHeight="1">
      <c r="A179" s="93">
        <f>IF(B179="","",9920150000+(ROW()-4)/2+0.5)</f>
        <v>9920150088</v>
      </c>
      <c r="B179" s="70" t="s">
        <v>513</v>
      </c>
      <c r="C179" s="12" t="s">
        <v>514</v>
      </c>
      <c r="D179" s="24" t="s">
        <v>515</v>
      </c>
      <c r="E179" s="57" t="s">
        <v>18</v>
      </c>
      <c r="F179" s="59"/>
      <c r="G179" s="74" t="s">
        <v>60</v>
      </c>
      <c r="H179" s="74" t="s">
        <v>99</v>
      </c>
    </row>
    <row r="180" spans="1:8" ht="21" customHeight="1">
      <c r="A180" s="93"/>
      <c r="B180" s="71"/>
      <c r="C180" s="12" t="s">
        <v>1287</v>
      </c>
      <c r="D180" s="9" t="s">
        <v>515</v>
      </c>
      <c r="E180" s="58"/>
      <c r="F180" s="60"/>
      <c r="G180" s="73"/>
      <c r="H180" s="73"/>
    </row>
    <row r="181" spans="1:9" ht="21" customHeight="1">
      <c r="A181" s="94">
        <f>IF(B181="","",9920150000+(ROW()-4)/2+0.5)</f>
        <v>9920150089</v>
      </c>
      <c r="B181" s="95" t="s">
        <v>516</v>
      </c>
      <c r="C181" s="36" t="s">
        <v>517</v>
      </c>
      <c r="D181" s="34" t="s">
        <v>518</v>
      </c>
      <c r="E181" s="79" t="s">
        <v>883</v>
      </c>
      <c r="F181" s="81"/>
      <c r="G181" s="83" t="s">
        <v>48</v>
      </c>
      <c r="H181" s="83" t="s">
        <v>1352</v>
      </c>
      <c r="I181" s="1" t="s">
        <v>882</v>
      </c>
    </row>
    <row r="182" spans="1:8" ht="21" customHeight="1">
      <c r="A182" s="94"/>
      <c r="B182" s="96"/>
      <c r="C182" s="36" t="s">
        <v>1142</v>
      </c>
      <c r="D182" s="35" t="s">
        <v>519</v>
      </c>
      <c r="E182" s="80"/>
      <c r="F182" s="82"/>
      <c r="G182" s="84"/>
      <c r="H182" s="84"/>
    </row>
    <row r="183" spans="1:9" ht="21" customHeight="1">
      <c r="A183" s="93">
        <v>9920150090</v>
      </c>
      <c r="B183" s="70" t="s">
        <v>525</v>
      </c>
      <c r="C183" s="12" t="s">
        <v>1107</v>
      </c>
      <c r="D183" s="24" t="s">
        <v>1108</v>
      </c>
      <c r="E183" s="57" t="s">
        <v>18</v>
      </c>
      <c r="F183" s="59"/>
      <c r="G183" s="74" t="s">
        <v>28</v>
      </c>
      <c r="H183" s="74" t="s">
        <v>1348</v>
      </c>
      <c r="I183" s="1" t="s">
        <v>1110</v>
      </c>
    </row>
    <row r="184" spans="1:10" ht="21" customHeight="1">
      <c r="A184" s="93"/>
      <c r="B184" s="71"/>
      <c r="C184" s="12" t="s">
        <v>1258</v>
      </c>
      <c r="D184" s="9" t="s">
        <v>1109</v>
      </c>
      <c r="E184" s="58"/>
      <c r="F184" s="60"/>
      <c r="G184" s="73"/>
      <c r="H184" s="73"/>
      <c r="J184" s="48"/>
    </row>
    <row r="185" spans="1:8" ht="21" customHeight="1">
      <c r="A185" s="93">
        <f>IF(B185="","",9920150000+(ROW()-4)/2+0.5)</f>
        <v>9920150091</v>
      </c>
      <c r="B185" s="70" t="s">
        <v>526</v>
      </c>
      <c r="C185" s="12" t="s">
        <v>527</v>
      </c>
      <c r="D185" s="24" t="s">
        <v>528</v>
      </c>
      <c r="E185" s="57" t="s">
        <v>18</v>
      </c>
      <c r="F185" s="59"/>
      <c r="G185" s="74" t="s">
        <v>48</v>
      </c>
      <c r="H185" s="74" t="s">
        <v>99</v>
      </c>
    </row>
    <row r="186" spans="1:8" ht="21" customHeight="1">
      <c r="A186" s="93"/>
      <c r="B186" s="71"/>
      <c r="C186" s="12" t="s">
        <v>1143</v>
      </c>
      <c r="D186" s="9" t="s">
        <v>528</v>
      </c>
      <c r="E186" s="58"/>
      <c r="F186" s="60"/>
      <c r="G186" s="73"/>
      <c r="H186" s="73"/>
    </row>
    <row r="187" spans="1:8" ht="21" customHeight="1">
      <c r="A187" s="93">
        <f>IF(B187="","",9920160000+(ROW()-4)/2+0.5)</f>
        <v>9920160092</v>
      </c>
      <c r="B187" s="70" t="s">
        <v>531</v>
      </c>
      <c r="C187" s="12" t="s">
        <v>532</v>
      </c>
      <c r="D187" s="24" t="s">
        <v>533</v>
      </c>
      <c r="E187" s="57" t="s">
        <v>18</v>
      </c>
      <c r="F187" s="59"/>
      <c r="G187" s="74" t="s">
        <v>23</v>
      </c>
      <c r="H187" s="74" t="s">
        <v>1344</v>
      </c>
    </row>
    <row r="188" spans="1:8" ht="21" customHeight="1">
      <c r="A188" s="93"/>
      <c r="B188" s="71"/>
      <c r="C188" s="12" t="s">
        <v>1222</v>
      </c>
      <c r="D188" s="9" t="s">
        <v>534</v>
      </c>
      <c r="E188" s="58"/>
      <c r="F188" s="60"/>
      <c r="G188" s="73"/>
      <c r="H188" s="73"/>
    </row>
    <row r="189" spans="1:8" ht="21" customHeight="1">
      <c r="A189" s="93">
        <v>9920160093</v>
      </c>
      <c r="B189" s="70" t="s">
        <v>535</v>
      </c>
      <c r="C189" s="12" t="s">
        <v>536</v>
      </c>
      <c r="D189" s="24" t="s">
        <v>537</v>
      </c>
      <c r="E189" s="57" t="s">
        <v>18</v>
      </c>
      <c r="F189" s="59"/>
      <c r="G189" s="74" t="s">
        <v>65</v>
      </c>
      <c r="H189" s="74" t="s">
        <v>1348</v>
      </c>
    </row>
    <row r="190" spans="1:8" ht="21" customHeight="1">
      <c r="A190" s="93"/>
      <c r="B190" s="71"/>
      <c r="C190" s="12" t="s">
        <v>1239</v>
      </c>
      <c r="D190" s="9" t="s">
        <v>538</v>
      </c>
      <c r="E190" s="58"/>
      <c r="F190" s="60"/>
      <c r="G190" s="73"/>
      <c r="H190" s="73"/>
    </row>
    <row r="191" spans="1:8" ht="21" customHeight="1">
      <c r="A191" s="93">
        <v>9920160094</v>
      </c>
      <c r="B191" s="70" t="s">
        <v>539</v>
      </c>
      <c r="C191" s="12" t="s">
        <v>540</v>
      </c>
      <c r="D191" s="24" t="s">
        <v>541</v>
      </c>
      <c r="E191" s="57" t="s">
        <v>18</v>
      </c>
      <c r="F191" s="59"/>
      <c r="G191" s="74" t="s">
        <v>30</v>
      </c>
      <c r="H191" s="74" t="s">
        <v>1346</v>
      </c>
    </row>
    <row r="192" spans="1:8" ht="21" customHeight="1">
      <c r="A192" s="93"/>
      <c r="B192" s="71"/>
      <c r="C192" s="12" t="s">
        <v>1193</v>
      </c>
      <c r="D192" s="9" t="s">
        <v>542</v>
      </c>
      <c r="E192" s="58"/>
      <c r="F192" s="60"/>
      <c r="G192" s="73"/>
      <c r="H192" s="73"/>
    </row>
    <row r="193" spans="1:8" ht="21" customHeight="1">
      <c r="A193" s="93">
        <f>IF(B193="","",9920160000+(ROW()-4)/2+0.5)</f>
        <v>9920160095</v>
      </c>
      <c r="B193" s="70" t="s">
        <v>543</v>
      </c>
      <c r="C193" s="12" t="s">
        <v>544</v>
      </c>
      <c r="D193" s="24" t="s">
        <v>545</v>
      </c>
      <c r="E193" s="57" t="s">
        <v>18</v>
      </c>
      <c r="F193" s="59"/>
      <c r="G193" s="74" t="s">
        <v>23</v>
      </c>
      <c r="H193" s="74" t="s">
        <v>1350</v>
      </c>
    </row>
    <row r="194" spans="1:8" ht="21" customHeight="1">
      <c r="A194" s="93"/>
      <c r="B194" s="71"/>
      <c r="C194" s="12" t="s">
        <v>1223</v>
      </c>
      <c r="D194" s="9" t="s">
        <v>546</v>
      </c>
      <c r="E194" s="58"/>
      <c r="F194" s="60"/>
      <c r="G194" s="73"/>
      <c r="H194" s="73"/>
    </row>
    <row r="195" spans="1:8" ht="21" customHeight="1">
      <c r="A195" s="93">
        <v>9920160096</v>
      </c>
      <c r="B195" s="70" t="s">
        <v>547</v>
      </c>
      <c r="C195" s="12" t="s">
        <v>39</v>
      </c>
      <c r="D195" s="24" t="s">
        <v>548</v>
      </c>
      <c r="E195" s="57" t="s">
        <v>18</v>
      </c>
      <c r="F195" s="59"/>
      <c r="G195" s="74" t="s">
        <v>30</v>
      </c>
      <c r="H195" s="74" t="s">
        <v>1346</v>
      </c>
    </row>
    <row r="196" spans="1:8" ht="21" customHeight="1">
      <c r="A196" s="93"/>
      <c r="B196" s="71"/>
      <c r="C196" s="12" t="s">
        <v>1194</v>
      </c>
      <c r="D196" s="9" t="s">
        <v>549</v>
      </c>
      <c r="E196" s="58"/>
      <c r="F196" s="60"/>
      <c r="G196" s="73"/>
      <c r="H196" s="73"/>
    </row>
    <row r="197" spans="1:8" ht="21" customHeight="1">
      <c r="A197" s="93">
        <f>IF(B197="","",9920160000+(ROW()-4)/2+0.5)</f>
        <v>9920160097</v>
      </c>
      <c r="B197" s="67" t="s">
        <v>550</v>
      </c>
      <c r="C197" s="12" t="s">
        <v>551</v>
      </c>
      <c r="D197" s="24" t="s">
        <v>552</v>
      </c>
      <c r="E197" s="57" t="s">
        <v>18</v>
      </c>
      <c r="F197" s="59"/>
      <c r="G197" s="74" t="s">
        <v>48</v>
      </c>
      <c r="H197" s="74" t="s">
        <v>1352</v>
      </c>
    </row>
    <row r="198" spans="1:8" ht="21" customHeight="1">
      <c r="A198" s="93"/>
      <c r="B198" s="68"/>
      <c r="C198" s="12" t="s">
        <v>1144</v>
      </c>
      <c r="D198" s="9" t="s">
        <v>553</v>
      </c>
      <c r="E198" s="58"/>
      <c r="F198" s="60"/>
      <c r="G198" s="73"/>
      <c r="H198" s="73"/>
    </row>
    <row r="199" spans="1:8" ht="21" customHeight="1">
      <c r="A199" s="93">
        <f>IF(B199="","",9920160000+(ROW()-4)/2+0.5)</f>
        <v>9920160098</v>
      </c>
      <c r="B199" s="70" t="s">
        <v>554</v>
      </c>
      <c r="C199" s="12" t="s">
        <v>555</v>
      </c>
      <c r="D199" s="24" t="s">
        <v>556</v>
      </c>
      <c r="E199" s="57" t="s">
        <v>18</v>
      </c>
      <c r="F199" s="59"/>
      <c r="G199" s="74" t="s">
        <v>30</v>
      </c>
      <c r="H199" s="74" t="s">
        <v>99</v>
      </c>
    </row>
    <row r="200" spans="1:8" ht="21" customHeight="1">
      <c r="A200" s="93"/>
      <c r="B200" s="71"/>
      <c r="C200" s="12" t="s">
        <v>1195</v>
      </c>
      <c r="D200" s="9" t="s">
        <v>557</v>
      </c>
      <c r="E200" s="58"/>
      <c r="F200" s="60"/>
      <c r="G200" s="73"/>
      <c r="H200" s="73"/>
    </row>
    <row r="201" spans="1:8" ht="21" customHeight="1">
      <c r="A201" s="93">
        <f>IF(B201="","",9920160000+(ROW()-4)/2+0.5)</f>
        <v>9920160099</v>
      </c>
      <c r="B201" s="70" t="s">
        <v>558</v>
      </c>
      <c r="C201" s="12" t="s">
        <v>559</v>
      </c>
      <c r="D201" s="24" t="s">
        <v>560</v>
      </c>
      <c r="E201" s="57" t="s">
        <v>18</v>
      </c>
      <c r="F201" s="59"/>
      <c r="G201" s="74" t="s">
        <v>23</v>
      </c>
      <c r="H201" s="74" t="s">
        <v>99</v>
      </c>
    </row>
    <row r="202" spans="1:8" ht="21" customHeight="1">
      <c r="A202" s="93"/>
      <c r="B202" s="71"/>
      <c r="C202" s="12" t="s">
        <v>1224</v>
      </c>
      <c r="D202" s="9" t="s">
        <v>561</v>
      </c>
      <c r="E202" s="58"/>
      <c r="F202" s="60"/>
      <c r="G202" s="73"/>
      <c r="H202" s="73"/>
    </row>
    <row r="203" spans="1:8" ht="21" customHeight="1">
      <c r="A203" s="93">
        <f>IF(B203="","",9920160000+(ROW()-4)/2+0.5)</f>
        <v>9920160100</v>
      </c>
      <c r="B203" s="67" t="s">
        <v>562</v>
      </c>
      <c r="C203" s="12" t="s">
        <v>563</v>
      </c>
      <c r="D203" s="24" t="s">
        <v>564</v>
      </c>
      <c r="E203" s="57" t="s">
        <v>18</v>
      </c>
      <c r="F203" s="59"/>
      <c r="G203" s="74" t="s">
        <v>48</v>
      </c>
      <c r="H203" s="74" t="s">
        <v>1352</v>
      </c>
    </row>
    <row r="204" spans="1:8" ht="21" customHeight="1">
      <c r="A204" s="93"/>
      <c r="B204" s="68"/>
      <c r="C204" s="12" t="s">
        <v>1145</v>
      </c>
      <c r="D204" s="9" t="s">
        <v>564</v>
      </c>
      <c r="E204" s="58"/>
      <c r="F204" s="60"/>
      <c r="G204" s="73"/>
      <c r="H204" s="73"/>
    </row>
    <row r="205" spans="1:8" ht="21" customHeight="1">
      <c r="A205" s="93">
        <f>IF(B205="","",9920160000+(ROW()-4)/2+0.5)</f>
        <v>9920160101</v>
      </c>
      <c r="B205" s="70" t="s">
        <v>565</v>
      </c>
      <c r="C205" s="12" t="s">
        <v>45</v>
      </c>
      <c r="D205" s="24" t="s">
        <v>566</v>
      </c>
      <c r="E205" s="57" t="s">
        <v>18</v>
      </c>
      <c r="F205" s="59"/>
      <c r="G205" s="74" t="s">
        <v>28</v>
      </c>
      <c r="H205" s="74" t="s">
        <v>1353</v>
      </c>
    </row>
    <row r="206" spans="1:8" ht="21" customHeight="1">
      <c r="A206" s="93"/>
      <c r="B206" s="71"/>
      <c r="C206" s="12" t="s">
        <v>1259</v>
      </c>
      <c r="D206" s="9" t="s">
        <v>567</v>
      </c>
      <c r="E206" s="58"/>
      <c r="F206" s="60"/>
      <c r="G206" s="73"/>
      <c r="H206" s="73"/>
    </row>
    <row r="207" spans="1:8" ht="21" customHeight="1">
      <c r="A207" s="93">
        <f>IF(B207="","",9920160000+(ROW()-4)/2+0.5)</f>
        <v>9920160102</v>
      </c>
      <c r="B207" s="70" t="s">
        <v>572</v>
      </c>
      <c r="C207" s="12" t="s">
        <v>573</v>
      </c>
      <c r="D207" s="24" t="s">
        <v>574</v>
      </c>
      <c r="E207" s="57" t="s">
        <v>18</v>
      </c>
      <c r="F207" s="59"/>
      <c r="G207" s="74" t="s">
        <v>65</v>
      </c>
      <c r="H207" s="74" t="s">
        <v>1352</v>
      </c>
    </row>
    <row r="208" spans="1:8" ht="21" customHeight="1">
      <c r="A208" s="93"/>
      <c r="B208" s="71"/>
      <c r="C208" s="12" t="s">
        <v>1240</v>
      </c>
      <c r="D208" s="9" t="s">
        <v>575</v>
      </c>
      <c r="E208" s="58"/>
      <c r="F208" s="60"/>
      <c r="G208" s="73"/>
      <c r="H208" s="73"/>
    </row>
    <row r="209" spans="1:8" ht="21" customHeight="1">
      <c r="A209" s="93">
        <f>IF(B209="","",9920160000+(ROW()-4)/2+0.5)</f>
        <v>9920160103</v>
      </c>
      <c r="B209" s="70" t="s">
        <v>576</v>
      </c>
      <c r="C209" s="12" t="s">
        <v>577</v>
      </c>
      <c r="D209" s="24" t="s">
        <v>578</v>
      </c>
      <c r="E209" s="57" t="s">
        <v>18</v>
      </c>
      <c r="F209" s="59"/>
      <c r="G209" s="74" t="s">
        <v>48</v>
      </c>
      <c r="H209" s="74" t="s">
        <v>99</v>
      </c>
    </row>
    <row r="210" spans="1:8" ht="21" customHeight="1">
      <c r="A210" s="93"/>
      <c r="B210" s="71"/>
      <c r="C210" s="12" t="s">
        <v>1146</v>
      </c>
      <c r="D210" s="9" t="s">
        <v>579</v>
      </c>
      <c r="E210" s="58"/>
      <c r="F210" s="60"/>
      <c r="G210" s="73"/>
      <c r="H210" s="73"/>
    </row>
    <row r="211" spans="1:8" ht="21" customHeight="1">
      <c r="A211" s="54">
        <f>IF(B211="","",9920160000+(ROW()-4)/2+0.5)</f>
        <v>9920160104</v>
      </c>
      <c r="B211" s="70" t="s">
        <v>580</v>
      </c>
      <c r="C211" s="12" t="s">
        <v>581</v>
      </c>
      <c r="D211" s="24" t="s">
        <v>582</v>
      </c>
      <c r="E211" s="57" t="s">
        <v>18</v>
      </c>
      <c r="F211" s="59"/>
      <c r="G211" s="74" t="s">
        <v>65</v>
      </c>
      <c r="H211" s="74" t="s">
        <v>1348</v>
      </c>
    </row>
    <row r="212" spans="1:8" ht="21" customHeight="1">
      <c r="A212" s="55"/>
      <c r="B212" s="71"/>
      <c r="C212" s="12" t="s">
        <v>1241</v>
      </c>
      <c r="D212" s="9" t="s">
        <v>583</v>
      </c>
      <c r="E212" s="58"/>
      <c r="F212" s="60"/>
      <c r="G212" s="73"/>
      <c r="H212" s="73"/>
    </row>
    <row r="213" spans="1:8" ht="21" customHeight="1">
      <c r="A213" s="54">
        <f>IF(B213="","",9920160000+(ROW()-4)/2+0.5)</f>
        <v>9920160105</v>
      </c>
      <c r="B213" s="70" t="s">
        <v>587</v>
      </c>
      <c r="C213" s="12" t="s">
        <v>584</v>
      </c>
      <c r="D213" s="24" t="s">
        <v>586</v>
      </c>
      <c r="E213" s="57" t="s">
        <v>18</v>
      </c>
      <c r="F213" s="59"/>
      <c r="G213" s="74" t="s">
        <v>23</v>
      </c>
      <c r="H213" s="74" t="s">
        <v>1344</v>
      </c>
    </row>
    <row r="214" spans="1:8" ht="21" customHeight="1">
      <c r="A214" s="55"/>
      <c r="B214" s="71"/>
      <c r="C214" s="12" t="s">
        <v>1225</v>
      </c>
      <c r="D214" s="9" t="s">
        <v>585</v>
      </c>
      <c r="E214" s="58"/>
      <c r="F214" s="60"/>
      <c r="G214" s="73"/>
      <c r="H214" s="73"/>
    </row>
    <row r="215" spans="1:8" ht="19.5" customHeight="1">
      <c r="A215" s="54">
        <f>IF(B215="","",9920160000+(ROW()-4)/2+0.5)</f>
        <v>9920160106</v>
      </c>
      <c r="B215" s="70" t="s">
        <v>592</v>
      </c>
      <c r="C215" s="12" t="s">
        <v>593</v>
      </c>
      <c r="D215" s="24" t="s">
        <v>595</v>
      </c>
      <c r="E215" s="57" t="s">
        <v>18</v>
      </c>
      <c r="F215" s="59"/>
      <c r="G215" s="74" t="s">
        <v>189</v>
      </c>
      <c r="H215" s="74" t="s">
        <v>1344</v>
      </c>
    </row>
    <row r="216" spans="1:8" ht="23.25" customHeight="1">
      <c r="A216" s="55"/>
      <c r="B216" s="71"/>
      <c r="C216" s="12" t="s">
        <v>594</v>
      </c>
      <c r="D216" s="9" t="s">
        <v>596</v>
      </c>
      <c r="E216" s="58"/>
      <c r="F216" s="60"/>
      <c r="G216" s="73"/>
      <c r="H216" s="73"/>
    </row>
    <row r="217" spans="1:8" ht="21" customHeight="1">
      <c r="A217" s="54">
        <v>9920160107</v>
      </c>
      <c r="B217" s="70" t="s">
        <v>597</v>
      </c>
      <c r="C217" s="24" t="s">
        <v>601</v>
      </c>
      <c r="D217" s="24" t="s">
        <v>598</v>
      </c>
      <c r="E217" s="57" t="s">
        <v>599</v>
      </c>
      <c r="F217" s="59"/>
      <c r="G217" s="74" t="s">
        <v>600</v>
      </c>
      <c r="H217" s="74" t="s">
        <v>1344</v>
      </c>
    </row>
    <row r="218" spans="1:8" ht="21" customHeight="1">
      <c r="A218" s="55"/>
      <c r="B218" s="71"/>
      <c r="C218" s="8" t="s">
        <v>1226</v>
      </c>
      <c r="D218" s="9" t="s">
        <v>598</v>
      </c>
      <c r="E218" s="58"/>
      <c r="F218" s="60"/>
      <c r="G218" s="73"/>
      <c r="H218" s="73"/>
    </row>
    <row r="219" spans="1:8" ht="21" customHeight="1">
      <c r="A219" s="54">
        <f>IF(B219="","",9920160000+(ROW()-4)/2+0.5)</f>
        <v>9920160108</v>
      </c>
      <c r="B219" s="70" t="s">
        <v>606</v>
      </c>
      <c r="C219" s="24" t="s">
        <v>154</v>
      </c>
      <c r="D219" s="24" t="s">
        <v>607</v>
      </c>
      <c r="E219" s="57" t="s">
        <v>18</v>
      </c>
      <c r="F219" s="59"/>
      <c r="G219" s="74" t="s">
        <v>609</v>
      </c>
      <c r="H219" s="74" t="s">
        <v>1353</v>
      </c>
    </row>
    <row r="220" spans="1:8" ht="21" customHeight="1">
      <c r="A220" s="55"/>
      <c r="B220" s="71"/>
      <c r="C220" s="8" t="s">
        <v>1260</v>
      </c>
      <c r="D220" s="9" t="s">
        <v>608</v>
      </c>
      <c r="E220" s="58"/>
      <c r="F220" s="60"/>
      <c r="G220" s="73"/>
      <c r="H220" s="73"/>
    </row>
    <row r="221" spans="1:8" ht="21" customHeight="1">
      <c r="A221" s="54">
        <f>IF(B221="","",9920160000+(ROW()-4)/2+0.5)</f>
        <v>9920160109</v>
      </c>
      <c r="B221" s="70" t="s">
        <v>615</v>
      </c>
      <c r="C221" s="24" t="s">
        <v>616</v>
      </c>
      <c r="D221" s="24" t="s">
        <v>620</v>
      </c>
      <c r="E221" s="57" t="s">
        <v>617</v>
      </c>
      <c r="F221" s="59"/>
      <c r="G221" s="74" t="s">
        <v>618</v>
      </c>
      <c r="H221" s="74" t="s">
        <v>619</v>
      </c>
    </row>
    <row r="222" spans="1:8" ht="21" customHeight="1">
      <c r="A222" s="55"/>
      <c r="B222" s="71"/>
      <c r="C222" s="8" t="s">
        <v>1196</v>
      </c>
      <c r="D222" s="9" t="s">
        <v>621</v>
      </c>
      <c r="E222" s="58"/>
      <c r="F222" s="60"/>
      <c r="G222" s="73"/>
      <c r="H222" s="73"/>
    </row>
    <row r="223" spans="1:9" ht="21" customHeight="1">
      <c r="A223" s="54">
        <v>9920160110</v>
      </c>
      <c r="B223" s="70" t="s">
        <v>822</v>
      </c>
      <c r="C223" s="24" t="s">
        <v>823</v>
      </c>
      <c r="D223" s="24" t="s">
        <v>622</v>
      </c>
      <c r="E223" s="57" t="s">
        <v>617</v>
      </c>
      <c r="F223" s="59"/>
      <c r="G223" s="74" t="s">
        <v>618</v>
      </c>
      <c r="H223" s="74" t="s">
        <v>1346</v>
      </c>
      <c r="I223" s="1" t="s">
        <v>824</v>
      </c>
    </row>
    <row r="224" spans="1:8" ht="21" customHeight="1">
      <c r="A224" s="55"/>
      <c r="B224" s="71"/>
      <c r="C224" s="8" t="s">
        <v>1197</v>
      </c>
      <c r="D224" s="9" t="s">
        <v>623</v>
      </c>
      <c r="E224" s="58"/>
      <c r="F224" s="60"/>
      <c r="G224" s="73"/>
      <c r="H224" s="73"/>
    </row>
    <row r="225" spans="1:8" ht="21" customHeight="1">
      <c r="A225" s="54">
        <v>9920160111</v>
      </c>
      <c r="B225" s="70" t="s">
        <v>624</v>
      </c>
      <c r="C225" s="24" t="s">
        <v>129</v>
      </c>
      <c r="D225" s="24" t="s">
        <v>130</v>
      </c>
      <c r="E225" s="57" t="s">
        <v>617</v>
      </c>
      <c r="F225" s="59"/>
      <c r="G225" s="74" t="s">
        <v>618</v>
      </c>
      <c r="H225" s="74" t="s">
        <v>1346</v>
      </c>
    </row>
    <row r="226" spans="1:8" ht="21" customHeight="1">
      <c r="A226" s="55"/>
      <c r="B226" s="71"/>
      <c r="C226" s="8" t="s">
        <v>1198</v>
      </c>
      <c r="D226" s="9" t="s">
        <v>131</v>
      </c>
      <c r="E226" s="58"/>
      <c r="F226" s="60"/>
      <c r="G226" s="73"/>
      <c r="H226" s="73"/>
    </row>
    <row r="227" spans="1:9" ht="21" customHeight="1">
      <c r="A227" s="89">
        <v>9920160112</v>
      </c>
      <c r="B227" s="85" t="s">
        <v>876</v>
      </c>
      <c r="C227" s="34" t="s">
        <v>877</v>
      </c>
      <c r="D227" s="34" t="s">
        <v>878</v>
      </c>
      <c r="E227" s="79" t="s">
        <v>881</v>
      </c>
      <c r="F227" s="81"/>
      <c r="G227" s="83" t="s">
        <v>879</v>
      </c>
      <c r="H227" s="83" t="s">
        <v>1344</v>
      </c>
      <c r="I227" s="1" t="s">
        <v>640</v>
      </c>
    </row>
    <row r="228" spans="1:9" ht="21" customHeight="1">
      <c r="A228" s="90"/>
      <c r="B228" s="86"/>
      <c r="C228" s="33" t="s">
        <v>1147</v>
      </c>
      <c r="D228" s="35" t="s">
        <v>880</v>
      </c>
      <c r="E228" s="80"/>
      <c r="F228" s="82"/>
      <c r="G228" s="84"/>
      <c r="H228" s="84"/>
      <c r="I228" s="1" t="s">
        <v>882</v>
      </c>
    </row>
    <row r="229" spans="1:8" ht="21" customHeight="1">
      <c r="A229" s="54">
        <f>IF(B229="","",9920160000+(ROW()-4)/2+0.5)</f>
        <v>9920160113</v>
      </c>
      <c r="B229" s="70" t="s">
        <v>626</v>
      </c>
      <c r="C229" s="24" t="s">
        <v>627</v>
      </c>
      <c r="D229" s="24" t="s">
        <v>628</v>
      </c>
      <c r="E229" s="57" t="s">
        <v>630</v>
      </c>
      <c r="F229" s="59"/>
      <c r="G229" s="74" t="s">
        <v>631</v>
      </c>
      <c r="H229" s="74" t="s">
        <v>632</v>
      </c>
    </row>
    <row r="230" spans="1:8" ht="21" customHeight="1">
      <c r="A230" s="55"/>
      <c r="B230" s="71"/>
      <c r="C230" s="8" t="s">
        <v>1148</v>
      </c>
      <c r="D230" s="9" t="s">
        <v>629</v>
      </c>
      <c r="E230" s="58"/>
      <c r="F230" s="60"/>
      <c r="G230" s="73"/>
      <c r="H230" s="73"/>
    </row>
    <row r="231" spans="1:8" ht="21" customHeight="1">
      <c r="A231" s="54">
        <f>IF(B231="","",9920160000+(ROW()-4)/2+0.5)</f>
        <v>9920160114</v>
      </c>
      <c r="B231" s="70" t="s">
        <v>633</v>
      </c>
      <c r="C231" s="24" t="s">
        <v>636</v>
      </c>
      <c r="D231" s="24" t="s">
        <v>634</v>
      </c>
      <c r="E231" s="57" t="s">
        <v>18</v>
      </c>
      <c r="F231" s="59"/>
      <c r="G231" s="74" t="s">
        <v>609</v>
      </c>
      <c r="H231" s="74" t="s">
        <v>1353</v>
      </c>
    </row>
    <row r="232" spans="1:8" ht="21" customHeight="1">
      <c r="A232" s="55"/>
      <c r="B232" s="71"/>
      <c r="C232" s="8" t="s">
        <v>1261</v>
      </c>
      <c r="D232" s="9" t="s">
        <v>635</v>
      </c>
      <c r="E232" s="58"/>
      <c r="F232" s="60"/>
      <c r="G232" s="73"/>
      <c r="H232" s="73"/>
    </row>
    <row r="233" spans="1:8" ht="21" customHeight="1">
      <c r="A233" s="54">
        <f>IF(B233="","",9920160000+(ROW()-4)/2+0.5)</f>
        <v>9920160115</v>
      </c>
      <c r="B233" s="70" t="s">
        <v>637</v>
      </c>
      <c r="C233" s="24" t="s">
        <v>638</v>
      </c>
      <c r="D233" s="24" t="s">
        <v>639</v>
      </c>
      <c r="E233" s="57" t="s">
        <v>18</v>
      </c>
      <c r="F233" s="59"/>
      <c r="G233" s="74" t="s">
        <v>609</v>
      </c>
      <c r="H233" s="74" t="s">
        <v>1353</v>
      </c>
    </row>
    <row r="234" spans="1:8" ht="21" customHeight="1">
      <c r="A234" s="55"/>
      <c r="B234" s="71"/>
      <c r="C234" s="8" t="s">
        <v>1262</v>
      </c>
      <c r="D234" s="9" t="s">
        <v>639</v>
      </c>
      <c r="E234" s="58"/>
      <c r="F234" s="60"/>
      <c r="G234" s="73"/>
      <c r="H234" s="73"/>
    </row>
    <row r="235" spans="1:8" ht="21" customHeight="1">
      <c r="A235" s="54">
        <f>IF(B235="","",9920160000+(ROW()-4)/2+0.5)</f>
        <v>9920160116</v>
      </c>
      <c r="B235" s="70" t="s">
        <v>641</v>
      </c>
      <c r="C235" s="24" t="s">
        <v>642</v>
      </c>
      <c r="D235" s="24" t="s">
        <v>643</v>
      </c>
      <c r="E235" s="57" t="s">
        <v>18</v>
      </c>
      <c r="F235" s="59"/>
      <c r="G235" s="74" t="s">
        <v>609</v>
      </c>
      <c r="H235" s="74" t="s">
        <v>1353</v>
      </c>
    </row>
    <row r="236" spans="1:8" ht="21" customHeight="1">
      <c r="A236" s="55"/>
      <c r="B236" s="71"/>
      <c r="C236" s="8" t="s">
        <v>1263</v>
      </c>
      <c r="D236" s="9" t="s">
        <v>644</v>
      </c>
      <c r="E236" s="58"/>
      <c r="F236" s="60"/>
      <c r="G236" s="73"/>
      <c r="H236" s="73"/>
    </row>
    <row r="237" spans="1:8" ht="21" customHeight="1">
      <c r="A237" s="54">
        <f>IF(B237="","",9920170000+(ROW()-4)/2+0.5)</f>
        <v>9920170117</v>
      </c>
      <c r="B237" s="70" t="s">
        <v>645</v>
      </c>
      <c r="C237" s="24" t="s">
        <v>646</v>
      </c>
      <c r="D237" s="24" t="s">
        <v>647</v>
      </c>
      <c r="E237" s="57" t="s">
        <v>649</v>
      </c>
      <c r="F237" s="59"/>
      <c r="G237" s="74" t="s">
        <v>650</v>
      </c>
      <c r="H237" s="74" t="s">
        <v>1348</v>
      </c>
    </row>
    <row r="238" spans="1:8" ht="21" customHeight="1">
      <c r="A238" s="55"/>
      <c r="B238" s="71"/>
      <c r="C238" s="8" t="s">
        <v>1242</v>
      </c>
      <c r="D238" s="9" t="s">
        <v>648</v>
      </c>
      <c r="E238" s="58"/>
      <c r="F238" s="60"/>
      <c r="G238" s="73"/>
      <c r="H238" s="73"/>
    </row>
    <row r="239" spans="1:9" ht="21" customHeight="1">
      <c r="A239" s="91">
        <f>IF(B239="","",9920170000+(ROW()-4)/2+0.5)</f>
        <v>9920170118</v>
      </c>
      <c r="B239" s="77" t="s">
        <v>651</v>
      </c>
      <c r="C239" s="50" t="s">
        <v>435</v>
      </c>
      <c r="D239" s="50" t="s">
        <v>652</v>
      </c>
      <c r="E239" s="79" t="s">
        <v>669</v>
      </c>
      <c r="F239" s="87"/>
      <c r="G239" s="75" t="s">
        <v>204</v>
      </c>
      <c r="H239" s="75" t="s">
        <v>619</v>
      </c>
      <c r="I239" s="1" t="s">
        <v>1377</v>
      </c>
    </row>
    <row r="240" spans="1:9" ht="21" customHeight="1">
      <c r="A240" s="92"/>
      <c r="B240" s="78"/>
      <c r="C240" s="51" t="s">
        <v>1149</v>
      </c>
      <c r="D240" s="52" t="s">
        <v>653</v>
      </c>
      <c r="E240" s="80"/>
      <c r="F240" s="88"/>
      <c r="G240" s="76"/>
      <c r="H240" s="76"/>
      <c r="I240" s="53" t="s">
        <v>1376</v>
      </c>
    </row>
    <row r="241" spans="1:8" ht="21" customHeight="1">
      <c r="A241" s="54">
        <f>IF(B241="","",9920170000+(ROW()-4)/2+0.5)</f>
        <v>9920170119</v>
      </c>
      <c r="B241" s="70" t="s">
        <v>654</v>
      </c>
      <c r="C241" s="24" t="s">
        <v>149</v>
      </c>
      <c r="D241" s="24" t="s">
        <v>655</v>
      </c>
      <c r="E241" s="57" t="s">
        <v>18</v>
      </c>
      <c r="F241" s="59"/>
      <c r="G241" s="74" t="s">
        <v>204</v>
      </c>
      <c r="H241" s="74" t="s">
        <v>619</v>
      </c>
    </row>
    <row r="242" spans="1:8" ht="21" customHeight="1">
      <c r="A242" s="55"/>
      <c r="B242" s="71"/>
      <c r="C242" s="8" t="s">
        <v>1150</v>
      </c>
      <c r="D242" s="9" t="s">
        <v>656</v>
      </c>
      <c r="E242" s="58"/>
      <c r="F242" s="60"/>
      <c r="G242" s="73"/>
      <c r="H242" s="73"/>
    </row>
    <row r="243" spans="1:8" ht="21" customHeight="1">
      <c r="A243" s="54">
        <f>IF(B243="","",9920170000+(ROW()-4)/2+0.5)</f>
        <v>9920170120</v>
      </c>
      <c r="B243" s="70" t="s">
        <v>657</v>
      </c>
      <c r="C243" s="24" t="s">
        <v>658</v>
      </c>
      <c r="D243" s="24" t="s">
        <v>659</v>
      </c>
      <c r="E243" s="57" t="s">
        <v>18</v>
      </c>
      <c r="F243" s="59"/>
      <c r="G243" s="74" t="s">
        <v>661</v>
      </c>
      <c r="H243" s="74" t="s">
        <v>1353</v>
      </c>
    </row>
    <row r="244" spans="1:8" ht="21" customHeight="1">
      <c r="A244" s="55"/>
      <c r="B244" s="71"/>
      <c r="C244" s="8" t="s">
        <v>1264</v>
      </c>
      <c r="D244" s="9" t="s">
        <v>660</v>
      </c>
      <c r="E244" s="58"/>
      <c r="F244" s="60"/>
      <c r="G244" s="73"/>
      <c r="H244" s="73"/>
    </row>
    <row r="245" spans="1:8" ht="21" customHeight="1">
      <c r="A245" s="54">
        <f>IF(B245="","",9920170000+(ROW()-4)/2+0.5)</f>
        <v>9920170121</v>
      </c>
      <c r="B245" s="70" t="s">
        <v>662</v>
      </c>
      <c r="C245" s="24" t="s">
        <v>663</v>
      </c>
      <c r="D245" s="24" t="s">
        <v>664</v>
      </c>
      <c r="E245" s="57" t="s">
        <v>666</v>
      </c>
      <c r="F245" s="59"/>
      <c r="G245" s="74" t="s">
        <v>667</v>
      </c>
      <c r="H245" s="74" t="s">
        <v>668</v>
      </c>
    </row>
    <row r="246" spans="1:8" ht="21" customHeight="1">
      <c r="A246" s="55"/>
      <c r="B246" s="71"/>
      <c r="C246" s="8" t="s">
        <v>1288</v>
      </c>
      <c r="D246" s="9" t="s">
        <v>665</v>
      </c>
      <c r="E246" s="58"/>
      <c r="F246" s="60"/>
      <c r="G246" s="73"/>
      <c r="H246" s="73"/>
    </row>
    <row r="247" spans="1:8" ht="21" customHeight="1">
      <c r="A247" s="54">
        <f>IF(B247="","",9920170000+(ROW()-4)/2+0.5)</f>
        <v>9920170122</v>
      </c>
      <c r="B247" s="70" t="s">
        <v>670</v>
      </c>
      <c r="C247" s="24" t="s">
        <v>671</v>
      </c>
      <c r="D247" s="24" t="s">
        <v>672</v>
      </c>
      <c r="E247" s="57" t="s">
        <v>674</v>
      </c>
      <c r="F247" s="59"/>
      <c r="G247" s="74" t="s">
        <v>675</v>
      </c>
      <c r="H247" s="74" t="s">
        <v>1352</v>
      </c>
    </row>
    <row r="248" spans="1:8" ht="21" customHeight="1">
      <c r="A248" s="55"/>
      <c r="B248" s="71"/>
      <c r="C248" s="8" t="s">
        <v>1151</v>
      </c>
      <c r="D248" s="9" t="s">
        <v>673</v>
      </c>
      <c r="E248" s="58"/>
      <c r="F248" s="60"/>
      <c r="G248" s="73"/>
      <c r="H248" s="73"/>
    </row>
    <row r="249" spans="1:8" ht="21" customHeight="1">
      <c r="A249" s="54">
        <f>IF(B249="","",9920170000+(ROW()-4)/2+0.5)</f>
        <v>9920170123</v>
      </c>
      <c r="B249" s="70" t="s">
        <v>676</v>
      </c>
      <c r="C249" s="24" t="s">
        <v>677</v>
      </c>
      <c r="D249" s="24" t="s">
        <v>678</v>
      </c>
      <c r="E249" s="57" t="s">
        <v>18</v>
      </c>
      <c r="F249" s="59"/>
      <c r="G249" s="74" t="s">
        <v>600</v>
      </c>
      <c r="H249" s="74" t="s">
        <v>1344</v>
      </c>
    </row>
    <row r="250" spans="1:8" ht="21" customHeight="1">
      <c r="A250" s="55"/>
      <c r="B250" s="71"/>
      <c r="C250" s="8" t="s">
        <v>1227</v>
      </c>
      <c r="D250" s="9" t="s">
        <v>679</v>
      </c>
      <c r="E250" s="58"/>
      <c r="F250" s="60"/>
      <c r="G250" s="73"/>
      <c r="H250" s="73"/>
    </row>
    <row r="251" spans="1:8" ht="21" customHeight="1">
      <c r="A251" s="54">
        <f>IF(B251="","",9920170000+(ROW()-4)/2+0.5)</f>
        <v>9920170124</v>
      </c>
      <c r="B251" s="70" t="s">
        <v>680</v>
      </c>
      <c r="C251" s="24" t="s">
        <v>332</v>
      </c>
      <c r="D251" s="24" t="s">
        <v>681</v>
      </c>
      <c r="E251" s="57" t="s">
        <v>18</v>
      </c>
      <c r="F251" s="59"/>
      <c r="G251" s="74" t="s">
        <v>204</v>
      </c>
      <c r="H251" s="74" t="s">
        <v>619</v>
      </c>
    </row>
    <row r="252" spans="1:8" ht="21" customHeight="1">
      <c r="A252" s="55"/>
      <c r="B252" s="71"/>
      <c r="C252" s="8" t="s">
        <v>1152</v>
      </c>
      <c r="D252" s="9" t="s">
        <v>682</v>
      </c>
      <c r="E252" s="58"/>
      <c r="F252" s="60"/>
      <c r="G252" s="73"/>
      <c r="H252" s="73"/>
    </row>
    <row r="253" spans="1:8" ht="21" customHeight="1">
      <c r="A253" s="54">
        <f>IF(B253="","",9920170000+(ROW()-4)/2+0.5)</f>
        <v>9920170125</v>
      </c>
      <c r="B253" s="70" t="s">
        <v>685</v>
      </c>
      <c r="C253" s="24" t="s">
        <v>683</v>
      </c>
      <c r="D253" s="24" t="s">
        <v>686</v>
      </c>
      <c r="E253" s="57" t="s">
        <v>688</v>
      </c>
      <c r="F253" s="59"/>
      <c r="G253" s="74" t="s">
        <v>689</v>
      </c>
      <c r="H253" s="74" t="s">
        <v>1355</v>
      </c>
    </row>
    <row r="254" spans="1:8" ht="21" customHeight="1">
      <c r="A254" s="55"/>
      <c r="B254" s="71"/>
      <c r="C254" s="8" t="s">
        <v>684</v>
      </c>
      <c r="D254" s="9" t="s">
        <v>687</v>
      </c>
      <c r="E254" s="58"/>
      <c r="F254" s="60"/>
      <c r="G254" s="73"/>
      <c r="H254" s="73"/>
    </row>
    <row r="255" spans="1:8" ht="21" customHeight="1">
      <c r="A255" s="54">
        <f>IF(B255="","",9920170000+(ROW()-4)/2+0.5)</f>
        <v>9920170126</v>
      </c>
      <c r="B255" s="70" t="s">
        <v>690</v>
      </c>
      <c r="C255" s="24" t="s">
        <v>691</v>
      </c>
      <c r="D255" s="24" t="s">
        <v>692</v>
      </c>
      <c r="E255" s="57" t="s">
        <v>688</v>
      </c>
      <c r="F255" s="59"/>
      <c r="G255" s="74" t="s">
        <v>204</v>
      </c>
      <c r="H255" s="74" t="s">
        <v>619</v>
      </c>
    </row>
    <row r="256" spans="1:8" ht="21" customHeight="1">
      <c r="A256" s="55"/>
      <c r="B256" s="71"/>
      <c r="C256" s="8" t="s">
        <v>1153</v>
      </c>
      <c r="D256" s="9"/>
      <c r="E256" s="58"/>
      <c r="F256" s="60"/>
      <c r="G256" s="73"/>
      <c r="H256" s="73"/>
    </row>
    <row r="257" spans="1:8" ht="21" customHeight="1">
      <c r="A257" s="54">
        <f>IF(B257="","",9920170000+(ROW()-4)/2+0.5)</f>
        <v>9920170127</v>
      </c>
      <c r="B257" s="70" t="s">
        <v>694</v>
      </c>
      <c r="C257" s="24" t="s">
        <v>695</v>
      </c>
      <c r="D257" s="24" t="s">
        <v>696</v>
      </c>
      <c r="E257" s="57" t="s">
        <v>688</v>
      </c>
      <c r="F257" s="59"/>
      <c r="G257" s="74" t="s">
        <v>693</v>
      </c>
      <c r="H257" s="74" t="s">
        <v>1346</v>
      </c>
    </row>
    <row r="258" spans="1:8" ht="21" customHeight="1">
      <c r="A258" s="55"/>
      <c r="B258" s="71"/>
      <c r="C258" s="8" t="s">
        <v>1199</v>
      </c>
      <c r="D258" s="9" t="s">
        <v>697</v>
      </c>
      <c r="E258" s="58"/>
      <c r="F258" s="60"/>
      <c r="G258" s="73"/>
      <c r="H258" s="73"/>
    </row>
    <row r="259" spans="1:8" ht="21" customHeight="1">
      <c r="A259" s="54">
        <f>IF(B259="","",9920170000+(ROW()-4)/2+0.5)</f>
        <v>9920170128</v>
      </c>
      <c r="B259" s="70" t="s">
        <v>698</v>
      </c>
      <c r="C259" s="24" t="s">
        <v>699</v>
      </c>
      <c r="D259" s="24" t="s">
        <v>700</v>
      </c>
      <c r="E259" s="57" t="s">
        <v>688</v>
      </c>
      <c r="F259" s="59"/>
      <c r="G259" s="72" t="s">
        <v>693</v>
      </c>
      <c r="H259" s="72" t="s">
        <v>619</v>
      </c>
    </row>
    <row r="260" spans="1:8" ht="21" customHeight="1">
      <c r="A260" s="55"/>
      <c r="B260" s="71"/>
      <c r="C260" s="8" t="s">
        <v>1200</v>
      </c>
      <c r="D260" s="9" t="s">
        <v>701</v>
      </c>
      <c r="E260" s="58"/>
      <c r="F260" s="60"/>
      <c r="G260" s="73"/>
      <c r="H260" s="73"/>
    </row>
    <row r="261" spans="1:8" ht="21" customHeight="1">
      <c r="A261" s="54">
        <f>IF(B261="","",9920170000+(ROW()-4)/2+0.5)</f>
        <v>9920170129</v>
      </c>
      <c r="B261" s="70" t="s">
        <v>706</v>
      </c>
      <c r="C261" s="24" t="s">
        <v>707</v>
      </c>
      <c r="D261" s="24" t="s">
        <v>709</v>
      </c>
      <c r="E261" s="57" t="s">
        <v>18</v>
      </c>
      <c r="F261" s="59"/>
      <c r="G261" s="72" t="s">
        <v>711</v>
      </c>
      <c r="H261" s="72" t="s">
        <v>1344</v>
      </c>
    </row>
    <row r="262" spans="1:8" ht="21" customHeight="1">
      <c r="A262" s="55"/>
      <c r="B262" s="71"/>
      <c r="C262" s="8" t="s">
        <v>708</v>
      </c>
      <c r="D262" s="9" t="s">
        <v>710</v>
      </c>
      <c r="E262" s="58"/>
      <c r="F262" s="60"/>
      <c r="G262" s="73"/>
      <c r="H262" s="73"/>
    </row>
    <row r="263" spans="1:8" ht="21" customHeight="1">
      <c r="A263" s="54">
        <f>IF(B263="","",9920170000+(ROW()-4)/2+0.5)</f>
        <v>9920170130</v>
      </c>
      <c r="B263" s="70" t="s">
        <v>712</v>
      </c>
      <c r="C263" s="24" t="s">
        <v>713</v>
      </c>
      <c r="D263" s="24" t="s">
        <v>714</v>
      </c>
      <c r="E263" s="57" t="s">
        <v>18</v>
      </c>
      <c r="F263" s="59"/>
      <c r="G263" s="72" t="s">
        <v>716</v>
      </c>
      <c r="H263" s="72" t="s">
        <v>1346</v>
      </c>
    </row>
    <row r="264" spans="1:8" ht="21" customHeight="1">
      <c r="A264" s="55"/>
      <c r="B264" s="71"/>
      <c r="C264" s="8" t="s">
        <v>1289</v>
      </c>
      <c r="D264" s="9" t="s">
        <v>715</v>
      </c>
      <c r="E264" s="58"/>
      <c r="F264" s="60"/>
      <c r="G264" s="73"/>
      <c r="H264" s="73"/>
    </row>
    <row r="265" spans="1:8" ht="21" customHeight="1">
      <c r="A265" s="54">
        <f>IF(B265="","",9920170000+(ROW()-4)/2+0.5)</f>
        <v>9920170131</v>
      </c>
      <c r="B265" s="70" t="s">
        <v>717</v>
      </c>
      <c r="C265" s="24" t="s">
        <v>718</v>
      </c>
      <c r="D265" s="24" t="s">
        <v>719</v>
      </c>
      <c r="E265" s="57" t="s">
        <v>18</v>
      </c>
      <c r="F265" s="59"/>
      <c r="G265" s="72" t="s">
        <v>661</v>
      </c>
      <c r="H265" s="72" t="s">
        <v>1353</v>
      </c>
    </row>
    <row r="266" spans="1:8" ht="21" customHeight="1">
      <c r="A266" s="55"/>
      <c r="B266" s="71"/>
      <c r="C266" s="8" t="s">
        <v>1265</v>
      </c>
      <c r="D266" s="9" t="s">
        <v>720</v>
      </c>
      <c r="E266" s="58"/>
      <c r="F266" s="60"/>
      <c r="G266" s="73"/>
      <c r="H266" s="73"/>
    </row>
    <row r="267" spans="1:8" ht="21" customHeight="1">
      <c r="A267" s="54">
        <f>IF(B267="","",9920180000+(ROW()-4)/2+0.5)</f>
        <v>9920180132</v>
      </c>
      <c r="B267" s="70" t="s">
        <v>729</v>
      </c>
      <c r="C267" s="24" t="s">
        <v>730</v>
      </c>
      <c r="D267" s="24" t="s">
        <v>731</v>
      </c>
      <c r="E267" s="57" t="s">
        <v>18</v>
      </c>
      <c r="F267" s="59"/>
      <c r="G267" s="72" t="s">
        <v>732</v>
      </c>
      <c r="H267" s="72" t="s">
        <v>733</v>
      </c>
    </row>
    <row r="268" spans="1:9" ht="21" customHeight="1">
      <c r="A268" s="55"/>
      <c r="B268" s="71"/>
      <c r="C268" s="8" t="s">
        <v>1154</v>
      </c>
      <c r="D268" s="9" t="s">
        <v>731</v>
      </c>
      <c r="E268" s="58"/>
      <c r="F268" s="60"/>
      <c r="G268" s="73"/>
      <c r="H268" s="73"/>
      <c r="I268" s="1" t="s">
        <v>734</v>
      </c>
    </row>
    <row r="269" spans="1:9" ht="21" customHeight="1">
      <c r="A269" s="54">
        <f>IF(B269="","",9920180000+(ROW()-4)/2+0.5)</f>
        <v>9920180133</v>
      </c>
      <c r="B269" s="70" t="s">
        <v>735</v>
      </c>
      <c r="C269" s="24" t="s">
        <v>921</v>
      </c>
      <c r="D269" s="24" t="s">
        <v>736</v>
      </c>
      <c r="E269" s="57" t="s">
        <v>18</v>
      </c>
      <c r="F269" s="59"/>
      <c r="G269" s="72" t="s">
        <v>738</v>
      </c>
      <c r="H269" s="72" t="s">
        <v>619</v>
      </c>
      <c r="I269" s="1" t="s">
        <v>923</v>
      </c>
    </row>
    <row r="270" spans="1:8" ht="21" customHeight="1">
      <c r="A270" s="55"/>
      <c r="B270" s="71"/>
      <c r="C270" s="37" t="s">
        <v>1201</v>
      </c>
      <c r="D270" s="9" t="s">
        <v>737</v>
      </c>
      <c r="E270" s="58"/>
      <c r="F270" s="60"/>
      <c r="G270" s="73"/>
      <c r="H270" s="73"/>
    </row>
    <row r="271" spans="1:8" ht="21" customHeight="1">
      <c r="A271" s="54">
        <f>IF(B271="","",9920180000+(ROW()-4)/2+0.5)</f>
        <v>9920180134</v>
      </c>
      <c r="B271" s="143" t="s">
        <v>739</v>
      </c>
      <c r="C271" s="24" t="s">
        <v>740</v>
      </c>
      <c r="D271" s="12" t="s">
        <v>741</v>
      </c>
      <c r="E271" s="57" t="s">
        <v>18</v>
      </c>
      <c r="F271" s="59"/>
      <c r="G271" s="72" t="s">
        <v>743</v>
      </c>
      <c r="H271" s="72" t="s">
        <v>1344</v>
      </c>
    </row>
    <row r="272" spans="1:8" ht="21" customHeight="1">
      <c r="A272" s="55"/>
      <c r="B272" s="143"/>
      <c r="C272" s="12" t="s">
        <v>1228</v>
      </c>
      <c r="D272" s="12" t="s">
        <v>742</v>
      </c>
      <c r="E272" s="58"/>
      <c r="F272" s="60"/>
      <c r="G272" s="73"/>
      <c r="H272" s="73"/>
    </row>
    <row r="273" spans="1:8" ht="21" customHeight="1">
      <c r="A273" s="54">
        <f>IF(B273="","",9920180000+(ROW()-4)/2+0.5)</f>
        <v>9920180135</v>
      </c>
      <c r="B273" s="70" t="s">
        <v>748</v>
      </c>
      <c r="C273" s="24" t="s">
        <v>744</v>
      </c>
      <c r="D273" s="12" t="s">
        <v>745</v>
      </c>
      <c r="E273" s="57" t="s">
        <v>18</v>
      </c>
      <c r="F273" s="59"/>
      <c r="G273" s="72" t="s">
        <v>711</v>
      </c>
      <c r="H273" s="72" t="s">
        <v>1351</v>
      </c>
    </row>
    <row r="274" spans="1:8" ht="21" customHeight="1">
      <c r="A274" s="55"/>
      <c r="B274" s="71"/>
      <c r="C274" s="12" t="s">
        <v>747</v>
      </c>
      <c r="D274" s="12" t="s">
        <v>746</v>
      </c>
      <c r="E274" s="58"/>
      <c r="F274" s="60"/>
      <c r="G274" s="73"/>
      <c r="H274" s="73"/>
    </row>
    <row r="275" spans="1:9" ht="21" customHeight="1">
      <c r="A275" s="54">
        <f>IF(B275="","",9920180000+(ROW()-4)/2+0.5)</f>
        <v>9920180136</v>
      </c>
      <c r="B275" s="70" t="s">
        <v>1006</v>
      </c>
      <c r="C275" s="24" t="s">
        <v>751</v>
      </c>
      <c r="D275" s="12" t="s">
        <v>752</v>
      </c>
      <c r="E275" s="57" t="s">
        <v>18</v>
      </c>
      <c r="F275" s="59"/>
      <c r="G275" s="72" t="s">
        <v>749</v>
      </c>
      <c r="H275" s="72" t="s">
        <v>750</v>
      </c>
      <c r="I275" s="1" t="s">
        <v>1007</v>
      </c>
    </row>
    <row r="276" spans="1:8" ht="21" customHeight="1">
      <c r="A276" s="55"/>
      <c r="B276" s="71"/>
      <c r="C276" s="12" t="s">
        <v>1155</v>
      </c>
      <c r="D276" s="12" t="s">
        <v>753</v>
      </c>
      <c r="E276" s="58"/>
      <c r="F276" s="60"/>
      <c r="G276" s="73"/>
      <c r="H276" s="73"/>
    </row>
    <row r="277" spans="1:8" ht="21" customHeight="1">
      <c r="A277" s="54">
        <f>IF(B277="","",9920180000+(ROW()-4)/2+0.5)</f>
        <v>9920180137</v>
      </c>
      <c r="B277" s="70" t="s">
        <v>756</v>
      </c>
      <c r="C277" s="24" t="s">
        <v>754</v>
      </c>
      <c r="D277" s="12" t="s">
        <v>755</v>
      </c>
      <c r="E277" s="57" t="s">
        <v>18</v>
      </c>
      <c r="F277" s="59"/>
      <c r="G277" s="72" t="s">
        <v>661</v>
      </c>
      <c r="H277" s="72" t="s">
        <v>1353</v>
      </c>
    </row>
    <row r="278" spans="1:8" ht="21" customHeight="1">
      <c r="A278" s="55"/>
      <c r="B278" s="71"/>
      <c r="C278" s="12" t="s">
        <v>1266</v>
      </c>
      <c r="D278" s="12" t="s">
        <v>755</v>
      </c>
      <c r="E278" s="58"/>
      <c r="F278" s="60"/>
      <c r="G278" s="73"/>
      <c r="H278" s="73"/>
    </row>
    <row r="279" spans="1:8" ht="21" customHeight="1">
      <c r="A279" s="54">
        <f>IF(B279="","",9920180000+(ROW()-4)/2+0.5)</f>
        <v>9920180138</v>
      </c>
      <c r="B279" s="70" t="s">
        <v>757</v>
      </c>
      <c r="C279" s="24" t="s">
        <v>306</v>
      </c>
      <c r="D279" s="12" t="s">
        <v>758</v>
      </c>
      <c r="E279" s="57" t="s">
        <v>18</v>
      </c>
      <c r="F279" s="59"/>
      <c r="G279" s="72" t="s">
        <v>760</v>
      </c>
      <c r="H279" s="72" t="s">
        <v>1346</v>
      </c>
    </row>
    <row r="280" spans="1:8" ht="21" customHeight="1">
      <c r="A280" s="55"/>
      <c r="B280" s="71"/>
      <c r="C280" s="12" t="s">
        <v>1202</v>
      </c>
      <c r="D280" s="12" t="s">
        <v>759</v>
      </c>
      <c r="E280" s="58"/>
      <c r="F280" s="60"/>
      <c r="G280" s="73"/>
      <c r="H280" s="73"/>
    </row>
    <row r="281" spans="1:9" ht="21" customHeight="1">
      <c r="A281" s="89">
        <f>IF(B281="","",9920180000+(ROW()-4)/2+0.5)</f>
        <v>9920180139</v>
      </c>
      <c r="B281" s="95" t="s">
        <v>761</v>
      </c>
      <c r="C281" s="34" t="s">
        <v>762</v>
      </c>
      <c r="D281" s="36" t="s">
        <v>763</v>
      </c>
      <c r="E281" s="79" t="s">
        <v>883</v>
      </c>
      <c r="F281" s="81"/>
      <c r="G281" s="144" t="s">
        <v>765</v>
      </c>
      <c r="H281" s="144" t="s">
        <v>1352</v>
      </c>
      <c r="I281" s="1" t="s">
        <v>882</v>
      </c>
    </row>
    <row r="282" spans="1:8" ht="21" customHeight="1">
      <c r="A282" s="90"/>
      <c r="B282" s="96"/>
      <c r="C282" s="36" t="s">
        <v>1156</v>
      </c>
      <c r="D282" s="36" t="s">
        <v>764</v>
      </c>
      <c r="E282" s="80"/>
      <c r="F282" s="82"/>
      <c r="G282" s="84"/>
      <c r="H282" s="84"/>
    </row>
    <row r="283" spans="1:8" ht="21" customHeight="1">
      <c r="A283" s="54">
        <f>IF(B283="","",9920180000+(ROW()-4)/2+0.5)</f>
        <v>9920180140</v>
      </c>
      <c r="B283" s="70" t="s">
        <v>767</v>
      </c>
      <c r="C283" s="24" t="s">
        <v>768</v>
      </c>
      <c r="D283" s="12" t="s">
        <v>769</v>
      </c>
      <c r="E283" s="57" t="s">
        <v>18</v>
      </c>
      <c r="F283" s="59"/>
      <c r="G283" s="72" t="s">
        <v>204</v>
      </c>
      <c r="H283" s="72" t="s">
        <v>766</v>
      </c>
    </row>
    <row r="284" spans="1:8" ht="21" customHeight="1">
      <c r="A284" s="55"/>
      <c r="B284" s="71"/>
      <c r="C284" s="12" t="s">
        <v>1157</v>
      </c>
      <c r="D284" s="12" t="s">
        <v>769</v>
      </c>
      <c r="E284" s="58"/>
      <c r="F284" s="60"/>
      <c r="G284" s="73"/>
      <c r="H284" s="73"/>
    </row>
    <row r="285" spans="1:8" ht="21" customHeight="1">
      <c r="A285" s="54">
        <f>IF(B285="","",9920180000+(ROW()-4)/2+0.5)</f>
        <v>9920180141</v>
      </c>
      <c r="B285" s="70" t="s">
        <v>770</v>
      </c>
      <c r="C285" s="24" t="s">
        <v>771</v>
      </c>
      <c r="D285" s="12" t="s">
        <v>772</v>
      </c>
      <c r="E285" s="57" t="s">
        <v>18</v>
      </c>
      <c r="F285" s="59"/>
      <c r="G285" s="72" t="s">
        <v>774</v>
      </c>
      <c r="H285" s="72" t="s">
        <v>1352</v>
      </c>
    </row>
    <row r="286" spans="1:8" ht="21" customHeight="1">
      <c r="A286" s="55"/>
      <c r="B286" s="71"/>
      <c r="C286" s="12" t="s">
        <v>1203</v>
      </c>
      <c r="D286" s="12" t="s">
        <v>773</v>
      </c>
      <c r="E286" s="58"/>
      <c r="F286" s="60"/>
      <c r="G286" s="73"/>
      <c r="H286" s="73"/>
    </row>
    <row r="287" spans="1:8" ht="21" customHeight="1">
      <c r="A287" s="54">
        <f>IF(B287="","",9920180000+(ROW()-4)/2+0.5)</f>
        <v>9920180142</v>
      </c>
      <c r="B287" s="69" t="s">
        <v>775</v>
      </c>
      <c r="C287" s="11" t="s">
        <v>776</v>
      </c>
      <c r="D287" s="11" t="s">
        <v>777</v>
      </c>
      <c r="E287" s="57" t="s">
        <v>18</v>
      </c>
      <c r="F287" s="59"/>
      <c r="G287" s="56" t="s">
        <v>779</v>
      </c>
      <c r="H287" s="56" t="s">
        <v>1344</v>
      </c>
    </row>
    <row r="288" spans="1:8" ht="21" customHeight="1">
      <c r="A288" s="55"/>
      <c r="B288" s="69"/>
      <c r="C288" s="38" t="s">
        <v>1229</v>
      </c>
      <c r="D288" s="11" t="s">
        <v>778</v>
      </c>
      <c r="E288" s="58"/>
      <c r="F288" s="60"/>
      <c r="G288" s="56"/>
      <c r="H288" s="56"/>
    </row>
    <row r="289" spans="1:8" ht="21" customHeight="1">
      <c r="A289" s="54">
        <f>IF(B289="","",9920180000+(ROW()-4)/2+0.5)</f>
        <v>9920180143</v>
      </c>
      <c r="B289" s="69" t="s">
        <v>780</v>
      </c>
      <c r="C289" s="11" t="s">
        <v>784</v>
      </c>
      <c r="D289" s="11" t="s">
        <v>782</v>
      </c>
      <c r="E289" s="57" t="s">
        <v>18</v>
      </c>
      <c r="F289" s="59"/>
      <c r="G289" s="56" t="s">
        <v>711</v>
      </c>
      <c r="H289" s="56" t="s">
        <v>1346</v>
      </c>
    </row>
    <row r="290" spans="1:8" ht="21" customHeight="1">
      <c r="A290" s="55"/>
      <c r="B290" s="69"/>
      <c r="C290" s="11" t="s">
        <v>781</v>
      </c>
      <c r="D290" s="11" t="s">
        <v>783</v>
      </c>
      <c r="E290" s="58"/>
      <c r="F290" s="60"/>
      <c r="G290" s="56"/>
      <c r="H290" s="56"/>
    </row>
    <row r="291" spans="1:8" ht="21" customHeight="1">
      <c r="A291" s="54">
        <f>IF(B291="","",9920180000+(ROW()-4)/2+0.5)</f>
        <v>9920180144</v>
      </c>
      <c r="B291" s="69" t="s">
        <v>785</v>
      </c>
      <c r="C291" s="11" t="s">
        <v>786</v>
      </c>
      <c r="D291" s="11" t="s">
        <v>787</v>
      </c>
      <c r="E291" s="57" t="s">
        <v>18</v>
      </c>
      <c r="F291" s="59"/>
      <c r="G291" s="56" t="s">
        <v>789</v>
      </c>
      <c r="H291" s="56" t="s">
        <v>1346</v>
      </c>
    </row>
    <row r="292" spans="1:8" ht="21" customHeight="1">
      <c r="A292" s="55"/>
      <c r="B292" s="69"/>
      <c r="C292" s="11" t="s">
        <v>1204</v>
      </c>
      <c r="D292" s="11" t="s">
        <v>788</v>
      </c>
      <c r="E292" s="58"/>
      <c r="F292" s="60"/>
      <c r="G292" s="56"/>
      <c r="H292" s="56"/>
    </row>
    <row r="293" spans="1:8" ht="21" customHeight="1">
      <c r="A293" s="54">
        <f>IF(B293="","",9920180000+(ROW()-4)/2+0.5)</f>
        <v>9920180145</v>
      </c>
      <c r="B293" s="69" t="s">
        <v>790</v>
      </c>
      <c r="C293" s="11" t="s">
        <v>791</v>
      </c>
      <c r="D293" s="11" t="s">
        <v>792</v>
      </c>
      <c r="E293" s="57" t="s">
        <v>18</v>
      </c>
      <c r="F293" s="59"/>
      <c r="G293" s="56" t="s">
        <v>793</v>
      </c>
      <c r="H293" s="56" t="s">
        <v>1348</v>
      </c>
    </row>
    <row r="294" spans="1:8" ht="21" customHeight="1">
      <c r="A294" s="55"/>
      <c r="B294" s="69"/>
      <c r="C294" s="11" t="s">
        <v>1243</v>
      </c>
      <c r="D294" s="11" t="s">
        <v>792</v>
      </c>
      <c r="E294" s="58"/>
      <c r="F294" s="60"/>
      <c r="G294" s="56"/>
      <c r="H294" s="56"/>
    </row>
    <row r="295" spans="1:8" ht="21" customHeight="1">
      <c r="A295" s="54">
        <f>IF(B295="","",9920180000+(ROW()-4)/2+0.5)</f>
        <v>9920180146</v>
      </c>
      <c r="B295" s="63" t="s">
        <v>794</v>
      </c>
      <c r="C295" s="11" t="s">
        <v>795</v>
      </c>
      <c r="D295" s="11" t="s">
        <v>796</v>
      </c>
      <c r="E295" s="57" t="s">
        <v>18</v>
      </c>
      <c r="F295" s="59"/>
      <c r="G295" s="61" t="s">
        <v>204</v>
      </c>
      <c r="H295" s="61" t="s">
        <v>619</v>
      </c>
    </row>
    <row r="296" spans="1:8" ht="21" customHeight="1">
      <c r="A296" s="55"/>
      <c r="B296" s="64"/>
      <c r="C296" s="11" t="s">
        <v>1158</v>
      </c>
      <c r="D296" s="11" t="s">
        <v>797</v>
      </c>
      <c r="E296" s="58"/>
      <c r="F296" s="60"/>
      <c r="G296" s="62"/>
      <c r="H296" s="62"/>
    </row>
    <row r="297" spans="1:9" ht="21" customHeight="1">
      <c r="A297" s="54">
        <f>IF(B297="","",9920180000+(ROW()-4)/2+0.5)</f>
        <v>9920180147</v>
      </c>
      <c r="B297" s="63" t="s">
        <v>798</v>
      </c>
      <c r="C297" s="11" t="s">
        <v>799</v>
      </c>
      <c r="D297" s="11" t="s">
        <v>800</v>
      </c>
      <c r="E297" s="57" t="s">
        <v>18</v>
      </c>
      <c r="F297" s="59"/>
      <c r="G297" s="61" t="s">
        <v>625</v>
      </c>
      <c r="H297" s="61" t="s">
        <v>1352</v>
      </c>
      <c r="I297" s="1" t="s">
        <v>805</v>
      </c>
    </row>
    <row r="298" spans="1:8" ht="21" customHeight="1">
      <c r="A298" s="55"/>
      <c r="B298" s="64"/>
      <c r="C298" s="11" t="s">
        <v>1244</v>
      </c>
      <c r="D298" s="11" t="s">
        <v>800</v>
      </c>
      <c r="E298" s="58"/>
      <c r="F298" s="60"/>
      <c r="G298" s="62"/>
      <c r="H298" s="62"/>
    </row>
    <row r="299" spans="1:8" ht="21" customHeight="1">
      <c r="A299" s="54">
        <f>IF(B299="","",9920180000+(ROW()-4)/2+0.5)</f>
        <v>9920180148</v>
      </c>
      <c r="B299" s="63" t="s">
        <v>801</v>
      </c>
      <c r="C299" s="11" t="s">
        <v>802</v>
      </c>
      <c r="D299" s="11" t="s">
        <v>803</v>
      </c>
      <c r="E299" s="57" t="s">
        <v>18</v>
      </c>
      <c r="F299" s="59"/>
      <c r="G299" s="61" t="s">
        <v>204</v>
      </c>
      <c r="H299" s="61" t="s">
        <v>1352</v>
      </c>
    </row>
    <row r="300" spans="1:8" ht="21" customHeight="1">
      <c r="A300" s="55"/>
      <c r="B300" s="64"/>
      <c r="C300" s="11" t="s">
        <v>1159</v>
      </c>
      <c r="D300" s="11" t="s">
        <v>804</v>
      </c>
      <c r="E300" s="58"/>
      <c r="F300" s="60"/>
      <c r="G300" s="62"/>
      <c r="H300" s="62"/>
    </row>
    <row r="301" spans="1:8" ht="21" customHeight="1">
      <c r="A301" s="54">
        <f>IF(B301="","",9920180000+(ROW()-4)/2+0.5)</f>
        <v>9920180149</v>
      </c>
      <c r="B301" s="63" t="s">
        <v>806</v>
      </c>
      <c r="C301" s="11" t="s">
        <v>807</v>
      </c>
      <c r="D301" s="11" t="s">
        <v>808</v>
      </c>
      <c r="E301" s="57" t="s">
        <v>18</v>
      </c>
      <c r="F301" s="59"/>
      <c r="G301" s="61" t="s">
        <v>810</v>
      </c>
      <c r="H301" s="61" t="s">
        <v>1352</v>
      </c>
    </row>
    <row r="302" spans="1:8" ht="21" customHeight="1">
      <c r="A302" s="55"/>
      <c r="B302" s="64"/>
      <c r="C302" s="11" t="s">
        <v>1205</v>
      </c>
      <c r="D302" s="11" t="s">
        <v>809</v>
      </c>
      <c r="E302" s="58"/>
      <c r="F302" s="60"/>
      <c r="G302" s="62"/>
      <c r="H302" s="62"/>
    </row>
    <row r="303" spans="1:8" ht="21" customHeight="1">
      <c r="A303" s="54">
        <f>IF(B303="","",9920190000+(ROW()-4)/2+0.5)</f>
        <v>9920190150</v>
      </c>
      <c r="B303" s="63" t="s">
        <v>811</v>
      </c>
      <c r="C303" s="11" t="s">
        <v>812</v>
      </c>
      <c r="D303" s="11" t="s">
        <v>813</v>
      </c>
      <c r="E303" s="57" t="s">
        <v>18</v>
      </c>
      <c r="F303" s="59"/>
      <c r="G303" s="61" t="s">
        <v>661</v>
      </c>
      <c r="H303" s="61" t="s">
        <v>1353</v>
      </c>
    </row>
    <row r="304" spans="1:8" ht="21" customHeight="1">
      <c r="A304" s="55"/>
      <c r="B304" s="64"/>
      <c r="C304" s="11" t="s">
        <v>1267</v>
      </c>
      <c r="D304" s="11" t="s">
        <v>814</v>
      </c>
      <c r="E304" s="58"/>
      <c r="F304" s="60"/>
      <c r="G304" s="62"/>
      <c r="H304" s="62"/>
    </row>
    <row r="305" spans="1:8" ht="21" customHeight="1">
      <c r="A305" s="54">
        <f>IF(B305="","",9920190000+(ROW()-4)/2+0.5)</f>
        <v>9920190151</v>
      </c>
      <c r="B305" s="63" t="s">
        <v>829</v>
      </c>
      <c r="C305" s="11" t="s">
        <v>830</v>
      </c>
      <c r="D305" s="11" t="s">
        <v>831</v>
      </c>
      <c r="E305" s="57" t="s">
        <v>18</v>
      </c>
      <c r="F305" s="59"/>
      <c r="G305" s="61" t="s">
        <v>661</v>
      </c>
      <c r="H305" s="61" t="s">
        <v>1353</v>
      </c>
    </row>
    <row r="306" spans="1:8" ht="21" customHeight="1">
      <c r="A306" s="55"/>
      <c r="B306" s="64"/>
      <c r="C306" s="11" t="s">
        <v>1268</v>
      </c>
      <c r="D306" s="11" t="s">
        <v>831</v>
      </c>
      <c r="E306" s="58"/>
      <c r="F306" s="60"/>
      <c r="G306" s="62"/>
      <c r="H306" s="62"/>
    </row>
    <row r="307" spans="1:8" ht="21" customHeight="1">
      <c r="A307" s="54">
        <f>IF(B307="","",9920190000+(ROW()-4)/2+0.5)</f>
        <v>9920190152</v>
      </c>
      <c r="B307" s="63" t="s">
        <v>832</v>
      </c>
      <c r="C307" s="11" t="s">
        <v>833</v>
      </c>
      <c r="D307" s="11" t="s">
        <v>835</v>
      </c>
      <c r="E307" s="57" t="s">
        <v>18</v>
      </c>
      <c r="F307" s="59"/>
      <c r="G307" s="56" t="s">
        <v>711</v>
      </c>
      <c r="H307" s="61" t="s">
        <v>1344</v>
      </c>
    </row>
    <row r="308" spans="1:8" ht="21" customHeight="1">
      <c r="A308" s="55"/>
      <c r="B308" s="64"/>
      <c r="C308" s="11" t="s">
        <v>834</v>
      </c>
      <c r="D308" s="11" t="s">
        <v>836</v>
      </c>
      <c r="E308" s="58"/>
      <c r="F308" s="60"/>
      <c r="G308" s="56"/>
      <c r="H308" s="62"/>
    </row>
    <row r="309" spans="1:8" ht="21" customHeight="1">
      <c r="A309" s="54">
        <f>IF(B309="","",9920190000+(ROW()-4)/2+0.5)</f>
        <v>9920190153</v>
      </c>
      <c r="B309" s="63" t="s">
        <v>838</v>
      </c>
      <c r="C309" s="11" t="s">
        <v>839</v>
      </c>
      <c r="D309" s="11" t="s">
        <v>840</v>
      </c>
      <c r="E309" s="57" t="s">
        <v>18</v>
      </c>
      <c r="F309" s="59"/>
      <c r="G309" s="61" t="s">
        <v>837</v>
      </c>
      <c r="H309" s="61" t="s">
        <v>1344</v>
      </c>
    </row>
    <row r="310" spans="1:8" ht="21" customHeight="1">
      <c r="A310" s="55"/>
      <c r="B310" s="64"/>
      <c r="C310" s="11" t="s">
        <v>1230</v>
      </c>
      <c r="D310" s="11" t="s">
        <v>841</v>
      </c>
      <c r="E310" s="58"/>
      <c r="F310" s="60"/>
      <c r="G310" s="62"/>
      <c r="H310" s="62"/>
    </row>
    <row r="311" spans="1:8" ht="21" customHeight="1">
      <c r="A311" s="54">
        <f>IF(B311="","",9920190000+(ROW()-4)/2+0.5)</f>
        <v>9920190154</v>
      </c>
      <c r="B311" s="63" t="s">
        <v>842</v>
      </c>
      <c r="C311" s="11" t="s">
        <v>843</v>
      </c>
      <c r="D311" s="11" t="s">
        <v>844</v>
      </c>
      <c r="E311" s="57" t="s">
        <v>18</v>
      </c>
      <c r="F311" s="59"/>
      <c r="G311" s="61" t="s">
        <v>846</v>
      </c>
      <c r="H311" s="61" t="s">
        <v>1351</v>
      </c>
    </row>
    <row r="312" spans="1:8" ht="21" customHeight="1">
      <c r="A312" s="55"/>
      <c r="B312" s="64"/>
      <c r="C312" s="11" t="s">
        <v>1290</v>
      </c>
      <c r="D312" s="11" t="s">
        <v>845</v>
      </c>
      <c r="E312" s="58"/>
      <c r="F312" s="60"/>
      <c r="G312" s="62"/>
      <c r="H312" s="62"/>
    </row>
    <row r="313" spans="1:8" ht="21" customHeight="1">
      <c r="A313" s="54">
        <f>IF(B313="","",9920190000+(ROW()-4)/2+0.5)</f>
        <v>9920190155</v>
      </c>
      <c r="B313" s="63" t="s">
        <v>853</v>
      </c>
      <c r="C313" s="11" t="s">
        <v>663</v>
      </c>
      <c r="D313" s="11" t="s">
        <v>854</v>
      </c>
      <c r="E313" s="57" t="s">
        <v>18</v>
      </c>
      <c r="F313" s="59"/>
      <c r="G313" s="61" t="s">
        <v>195</v>
      </c>
      <c r="H313" s="61" t="s">
        <v>1354</v>
      </c>
    </row>
    <row r="314" spans="1:8" ht="21" customHeight="1">
      <c r="A314" s="55"/>
      <c r="B314" s="64"/>
      <c r="C314" s="11" t="s">
        <v>1291</v>
      </c>
      <c r="D314" s="11" t="s">
        <v>855</v>
      </c>
      <c r="E314" s="58"/>
      <c r="F314" s="60"/>
      <c r="G314" s="62"/>
      <c r="H314" s="62"/>
    </row>
    <row r="315" spans="1:8" ht="21" customHeight="1">
      <c r="A315" s="54">
        <f>IF(B315="","",9920190000+(ROW()-4)/2+0.5)</f>
        <v>9920190156</v>
      </c>
      <c r="B315" s="63" t="s">
        <v>861</v>
      </c>
      <c r="C315" s="11" t="s">
        <v>862</v>
      </c>
      <c r="D315" s="11" t="s">
        <v>863</v>
      </c>
      <c r="E315" s="57" t="s">
        <v>18</v>
      </c>
      <c r="F315" s="59"/>
      <c r="G315" s="61" t="s">
        <v>204</v>
      </c>
      <c r="H315" s="61" t="s">
        <v>1352</v>
      </c>
    </row>
    <row r="316" spans="1:8" ht="21" customHeight="1">
      <c r="A316" s="55"/>
      <c r="B316" s="64"/>
      <c r="C316" s="11" t="s">
        <v>1160</v>
      </c>
      <c r="D316" s="11" t="s">
        <v>864</v>
      </c>
      <c r="E316" s="58"/>
      <c r="F316" s="60"/>
      <c r="G316" s="62"/>
      <c r="H316" s="62"/>
    </row>
    <row r="317" spans="1:8" ht="21" customHeight="1">
      <c r="A317" s="54">
        <f>IF(B317="","",9920190000+(ROW()-4)/2+0.5)</f>
        <v>9920190157</v>
      </c>
      <c r="B317" s="65" t="s">
        <v>884</v>
      </c>
      <c r="C317" s="24" t="s">
        <v>435</v>
      </c>
      <c r="D317" s="12" t="s">
        <v>518</v>
      </c>
      <c r="E317" s="57" t="s">
        <v>18</v>
      </c>
      <c r="F317" s="59"/>
      <c r="G317" s="61" t="s">
        <v>204</v>
      </c>
      <c r="H317" s="61" t="s">
        <v>866</v>
      </c>
    </row>
    <row r="318" spans="1:8" ht="21" customHeight="1">
      <c r="A318" s="55"/>
      <c r="B318" s="66"/>
      <c r="C318" s="8" t="s">
        <v>1161</v>
      </c>
      <c r="D318" s="8" t="s">
        <v>865</v>
      </c>
      <c r="E318" s="58"/>
      <c r="F318" s="60"/>
      <c r="G318" s="62"/>
      <c r="H318" s="62"/>
    </row>
    <row r="319" spans="1:8" ht="21" customHeight="1">
      <c r="A319" s="54">
        <f>IF(B319="","",9920190000+(ROW()-4)/2+0.5)</f>
        <v>9920190158</v>
      </c>
      <c r="B319" s="65" t="s">
        <v>885</v>
      </c>
      <c r="C319" s="24" t="s">
        <v>867</v>
      </c>
      <c r="D319" s="12" t="s">
        <v>763</v>
      </c>
      <c r="E319" s="57" t="s">
        <v>18</v>
      </c>
      <c r="F319" s="59"/>
      <c r="G319" s="61" t="s">
        <v>204</v>
      </c>
      <c r="H319" s="61" t="s">
        <v>866</v>
      </c>
    </row>
    <row r="320" spans="1:8" ht="21" customHeight="1">
      <c r="A320" s="55"/>
      <c r="B320" s="66"/>
      <c r="C320" s="8" t="s">
        <v>1162</v>
      </c>
      <c r="D320" s="12" t="s">
        <v>868</v>
      </c>
      <c r="E320" s="58"/>
      <c r="F320" s="60"/>
      <c r="G320" s="62"/>
      <c r="H320" s="62"/>
    </row>
    <row r="321" spans="1:8" ht="21" customHeight="1">
      <c r="A321" s="54">
        <f>IF(B321="","",9920190000+(ROW()-4)/2+0.5)</f>
        <v>9920190159</v>
      </c>
      <c r="B321" s="65" t="s">
        <v>886</v>
      </c>
      <c r="C321" s="24" t="s">
        <v>869</v>
      </c>
      <c r="D321" s="12" t="s">
        <v>870</v>
      </c>
      <c r="E321" s="57" t="s">
        <v>18</v>
      </c>
      <c r="F321" s="59"/>
      <c r="G321" s="61" t="s">
        <v>875</v>
      </c>
      <c r="H321" s="61" t="s">
        <v>866</v>
      </c>
    </row>
    <row r="322" spans="1:8" ht="21" customHeight="1">
      <c r="A322" s="55"/>
      <c r="B322" s="66"/>
      <c r="C322" s="8" t="s">
        <v>1206</v>
      </c>
      <c r="D322" s="12" t="s">
        <v>871</v>
      </c>
      <c r="E322" s="58"/>
      <c r="F322" s="60"/>
      <c r="G322" s="62"/>
      <c r="H322" s="62"/>
    </row>
    <row r="323" spans="1:8" ht="21" customHeight="1">
      <c r="A323" s="54">
        <f>IF(B323="","",9920190000+(ROW()-4)/2+0.5)</f>
        <v>9920190160</v>
      </c>
      <c r="B323" s="65" t="s">
        <v>887</v>
      </c>
      <c r="C323" s="24" t="s">
        <v>872</v>
      </c>
      <c r="D323" s="12" t="s">
        <v>873</v>
      </c>
      <c r="E323" s="57" t="s">
        <v>18</v>
      </c>
      <c r="F323" s="59"/>
      <c r="G323" s="61" t="s">
        <v>661</v>
      </c>
      <c r="H323" s="61" t="s">
        <v>619</v>
      </c>
    </row>
    <row r="324" spans="1:8" ht="21" customHeight="1">
      <c r="A324" s="55"/>
      <c r="B324" s="66"/>
      <c r="C324" s="8" t="s">
        <v>1269</v>
      </c>
      <c r="D324" s="12" t="s">
        <v>874</v>
      </c>
      <c r="E324" s="58"/>
      <c r="F324" s="60"/>
      <c r="G324" s="62"/>
      <c r="H324" s="62"/>
    </row>
    <row r="325" spans="1:8" ht="21" customHeight="1">
      <c r="A325" s="54">
        <f>IF(B325="","",9920190000+(ROW()-4)/2+0.5)</f>
        <v>9920190161</v>
      </c>
      <c r="B325" s="65" t="s">
        <v>888</v>
      </c>
      <c r="C325" s="24" t="s">
        <v>642</v>
      </c>
      <c r="D325" s="12" t="s">
        <v>889</v>
      </c>
      <c r="E325" s="57" t="s">
        <v>18</v>
      </c>
      <c r="F325" s="59"/>
      <c r="G325" s="61" t="s">
        <v>661</v>
      </c>
      <c r="H325" s="61" t="s">
        <v>1353</v>
      </c>
    </row>
    <row r="326" spans="1:8" ht="21" customHeight="1">
      <c r="A326" s="55"/>
      <c r="B326" s="66"/>
      <c r="C326" s="8" t="s">
        <v>1270</v>
      </c>
      <c r="D326" s="12" t="s">
        <v>890</v>
      </c>
      <c r="E326" s="58"/>
      <c r="F326" s="60"/>
      <c r="G326" s="62"/>
      <c r="H326" s="62"/>
    </row>
    <row r="327" spans="1:9" ht="21" customHeight="1">
      <c r="A327" s="54">
        <f>IF(B327="","",9920190000+(ROW()-4)/2+0.5)</f>
        <v>9920190162</v>
      </c>
      <c r="B327" s="65" t="s">
        <v>896</v>
      </c>
      <c r="C327" s="24" t="s">
        <v>897</v>
      </c>
      <c r="D327" s="1" t="s">
        <v>898</v>
      </c>
      <c r="E327" s="57" t="s">
        <v>18</v>
      </c>
      <c r="F327" s="59"/>
      <c r="G327" s="61" t="s">
        <v>204</v>
      </c>
      <c r="H327" s="61" t="s">
        <v>1352</v>
      </c>
      <c r="I327" s="1" t="s">
        <v>913</v>
      </c>
    </row>
    <row r="328" spans="1:8" ht="21" customHeight="1">
      <c r="A328" s="55"/>
      <c r="B328" s="66"/>
      <c r="C328" s="8" t="s">
        <v>1163</v>
      </c>
      <c r="D328" s="12" t="s">
        <v>899</v>
      </c>
      <c r="E328" s="58"/>
      <c r="F328" s="60"/>
      <c r="G328" s="62"/>
      <c r="H328" s="62"/>
    </row>
    <row r="329" spans="1:8" ht="21" customHeight="1">
      <c r="A329" s="54">
        <f>IF(B329="","",9920190000+(ROW()-4)/2+0.5)</f>
        <v>9920190163</v>
      </c>
      <c r="B329" s="65" t="s">
        <v>903</v>
      </c>
      <c r="C329" s="24" t="s">
        <v>900</v>
      </c>
      <c r="D329" s="1" t="s">
        <v>901</v>
      </c>
      <c r="E329" s="57" t="s">
        <v>18</v>
      </c>
      <c r="F329" s="59"/>
      <c r="G329" s="61" t="s">
        <v>9</v>
      </c>
      <c r="H329" s="61" t="s">
        <v>1352</v>
      </c>
    </row>
    <row r="330" spans="1:8" ht="21" customHeight="1">
      <c r="A330" s="55"/>
      <c r="B330" s="66"/>
      <c r="C330" s="8" t="s">
        <v>1207</v>
      </c>
      <c r="D330" s="12" t="s">
        <v>902</v>
      </c>
      <c r="E330" s="58"/>
      <c r="F330" s="60"/>
      <c r="G330" s="62"/>
      <c r="H330" s="62"/>
    </row>
    <row r="331" spans="1:8" ht="21" customHeight="1">
      <c r="A331" s="54">
        <f>IF(B331="","",9920200000+(ROW()-4)/2+0.5)</f>
        <v>9920200164</v>
      </c>
      <c r="B331" s="65" t="s">
        <v>908</v>
      </c>
      <c r="C331" s="24" t="s">
        <v>909</v>
      </c>
      <c r="D331" s="1" t="s">
        <v>910</v>
      </c>
      <c r="E331" s="57" t="s">
        <v>18</v>
      </c>
      <c r="F331" s="59"/>
      <c r="G331" s="61" t="s">
        <v>912</v>
      </c>
      <c r="H331" s="61" t="s">
        <v>1353</v>
      </c>
    </row>
    <row r="332" spans="1:8" ht="21" customHeight="1">
      <c r="A332" s="55"/>
      <c r="B332" s="66"/>
      <c r="C332" s="8" t="s">
        <v>1292</v>
      </c>
      <c r="D332" s="12" t="s">
        <v>911</v>
      </c>
      <c r="E332" s="58"/>
      <c r="F332" s="60"/>
      <c r="G332" s="62"/>
      <c r="H332" s="62"/>
    </row>
    <row r="333" spans="1:8" ht="21" customHeight="1">
      <c r="A333" s="54">
        <f>IF(B333="","",9920200000+(ROW()-4)/2+0.5)</f>
        <v>9920200165</v>
      </c>
      <c r="B333" s="65" t="s">
        <v>914</v>
      </c>
      <c r="C333" s="24" t="s">
        <v>139</v>
      </c>
      <c r="D333" s="1" t="s">
        <v>915</v>
      </c>
      <c r="E333" s="57" t="s">
        <v>18</v>
      </c>
      <c r="F333" s="59"/>
      <c r="G333" s="61" t="s">
        <v>789</v>
      </c>
      <c r="H333" s="61" t="s">
        <v>1347</v>
      </c>
    </row>
    <row r="334" spans="1:8" ht="21" customHeight="1">
      <c r="A334" s="55"/>
      <c r="B334" s="66"/>
      <c r="C334" s="8" t="s">
        <v>1208</v>
      </c>
      <c r="D334" s="12" t="s">
        <v>916</v>
      </c>
      <c r="E334" s="58"/>
      <c r="F334" s="60"/>
      <c r="G334" s="62"/>
      <c r="H334" s="62"/>
    </row>
    <row r="335" spans="1:8" ht="21" customHeight="1">
      <c r="A335" s="54">
        <f>IF(B335="","",9920200000+(ROW()-4)/2+0.5)</f>
        <v>9920200166</v>
      </c>
      <c r="B335" s="65" t="s">
        <v>917</v>
      </c>
      <c r="C335" s="24" t="s">
        <v>918</v>
      </c>
      <c r="D335" s="1" t="s">
        <v>919</v>
      </c>
      <c r="E335" s="57" t="s">
        <v>18</v>
      </c>
      <c r="F335" s="59"/>
      <c r="G335" s="61" t="s">
        <v>789</v>
      </c>
      <c r="H335" s="61" t="s">
        <v>1352</v>
      </c>
    </row>
    <row r="336" spans="1:8" ht="21" customHeight="1">
      <c r="A336" s="55"/>
      <c r="B336" s="66"/>
      <c r="C336" s="8" t="s">
        <v>1209</v>
      </c>
      <c r="D336" s="12" t="s">
        <v>920</v>
      </c>
      <c r="E336" s="58"/>
      <c r="F336" s="60"/>
      <c r="G336" s="62"/>
      <c r="H336" s="62"/>
    </row>
    <row r="337" spans="1:8" ht="21" customHeight="1">
      <c r="A337" s="54">
        <v>9920200167</v>
      </c>
      <c r="B337" s="65" t="s">
        <v>924</v>
      </c>
      <c r="C337" s="12" t="s">
        <v>415</v>
      </c>
      <c r="D337" s="12" t="s">
        <v>925</v>
      </c>
      <c r="E337" s="57" t="s">
        <v>927</v>
      </c>
      <c r="F337" s="59"/>
      <c r="G337" s="61" t="s">
        <v>12</v>
      </c>
      <c r="H337" s="61" t="s">
        <v>1351</v>
      </c>
    </row>
    <row r="338" spans="1:8" ht="21" customHeight="1">
      <c r="A338" s="55"/>
      <c r="B338" s="66"/>
      <c r="C338" s="12" t="s">
        <v>1293</v>
      </c>
      <c r="D338" s="12" t="s">
        <v>926</v>
      </c>
      <c r="E338" s="58"/>
      <c r="F338" s="60"/>
      <c r="G338" s="62"/>
      <c r="H338" s="62"/>
    </row>
    <row r="339" spans="1:8" ht="21" customHeight="1">
      <c r="A339" s="54">
        <v>9920200168</v>
      </c>
      <c r="B339" s="65" t="s">
        <v>931</v>
      </c>
      <c r="C339" s="12" t="s">
        <v>932</v>
      </c>
      <c r="D339" s="12" t="s">
        <v>934</v>
      </c>
      <c r="E339" s="57" t="s">
        <v>927</v>
      </c>
      <c r="F339" s="59"/>
      <c r="G339" s="61" t="s">
        <v>711</v>
      </c>
      <c r="H339" s="61" t="s">
        <v>1352</v>
      </c>
    </row>
    <row r="340" spans="1:8" ht="21" customHeight="1">
      <c r="A340" s="55"/>
      <c r="B340" s="66"/>
      <c r="C340" s="12" t="s">
        <v>933</v>
      </c>
      <c r="D340" s="12" t="s">
        <v>935</v>
      </c>
      <c r="E340" s="58"/>
      <c r="F340" s="60"/>
      <c r="G340" s="62"/>
      <c r="H340" s="62"/>
    </row>
    <row r="341" spans="1:9" ht="21" customHeight="1">
      <c r="A341" s="54">
        <v>9920200169</v>
      </c>
      <c r="B341" s="63" t="s">
        <v>936</v>
      </c>
      <c r="C341" s="11" t="s">
        <v>53</v>
      </c>
      <c r="D341" s="11" t="s">
        <v>937</v>
      </c>
      <c r="E341" s="57" t="s">
        <v>927</v>
      </c>
      <c r="F341" s="59"/>
      <c r="G341" s="61" t="s">
        <v>204</v>
      </c>
      <c r="H341" s="61" t="s">
        <v>1344</v>
      </c>
      <c r="I341" s="1" t="s">
        <v>1001</v>
      </c>
    </row>
    <row r="342" spans="1:8" ht="21" customHeight="1">
      <c r="A342" s="55"/>
      <c r="B342" s="64"/>
      <c r="C342" s="11" t="s">
        <v>1231</v>
      </c>
      <c r="D342" s="11" t="s">
        <v>938</v>
      </c>
      <c r="E342" s="58"/>
      <c r="F342" s="60"/>
      <c r="G342" s="62"/>
      <c r="H342" s="62"/>
    </row>
    <row r="343" spans="1:8" ht="21" customHeight="1">
      <c r="A343" s="54">
        <v>9920200170</v>
      </c>
      <c r="B343" s="145" t="s">
        <v>948</v>
      </c>
      <c r="C343" s="11" t="s">
        <v>939</v>
      </c>
      <c r="D343" s="11" t="s">
        <v>941</v>
      </c>
      <c r="E343" s="57" t="s">
        <v>927</v>
      </c>
      <c r="F343" s="59"/>
      <c r="G343" s="61" t="s">
        <v>711</v>
      </c>
      <c r="H343" s="61" t="s">
        <v>1352</v>
      </c>
    </row>
    <row r="344" spans="1:8" ht="21" customHeight="1">
      <c r="A344" s="55"/>
      <c r="B344" s="64"/>
      <c r="C344" s="11" t="s">
        <v>940</v>
      </c>
      <c r="D344" s="11" t="s">
        <v>942</v>
      </c>
      <c r="E344" s="58"/>
      <c r="F344" s="60"/>
      <c r="G344" s="62"/>
      <c r="H344" s="62"/>
    </row>
    <row r="345" spans="1:8" ht="21" customHeight="1">
      <c r="A345" s="54">
        <v>9920200171</v>
      </c>
      <c r="B345" s="69" t="s">
        <v>949</v>
      </c>
      <c r="C345" s="11" t="s">
        <v>950</v>
      </c>
      <c r="D345" s="11" t="s">
        <v>951</v>
      </c>
      <c r="E345" s="57" t="s">
        <v>927</v>
      </c>
      <c r="F345" s="59"/>
      <c r="G345" s="56" t="s">
        <v>12</v>
      </c>
      <c r="H345" s="56" t="s">
        <v>1351</v>
      </c>
    </row>
    <row r="346" spans="1:8" ht="21" customHeight="1">
      <c r="A346" s="55"/>
      <c r="B346" s="69"/>
      <c r="C346" s="11" t="s">
        <v>1294</v>
      </c>
      <c r="D346" s="11" t="s">
        <v>952</v>
      </c>
      <c r="E346" s="58"/>
      <c r="F346" s="60"/>
      <c r="G346" s="56"/>
      <c r="H346" s="56"/>
    </row>
    <row r="347" spans="1:8" ht="21" customHeight="1">
      <c r="A347" s="54">
        <v>9920200172</v>
      </c>
      <c r="B347" s="69" t="s">
        <v>953</v>
      </c>
      <c r="C347" s="11" t="s">
        <v>954</v>
      </c>
      <c r="D347" s="11" t="s">
        <v>956</v>
      </c>
      <c r="E347" s="57" t="s">
        <v>927</v>
      </c>
      <c r="F347" s="59"/>
      <c r="G347" s="56" t="s">
        <v>711</v>
      </c>
      <c r="H347" s="56" t="s">
        <v>1352</v>
      </c>
    </row>
    <row r="348" spans="1:8" ht="21" customHeight="1">
      <c r="A348" s="55"/>
      <c r="B348" s="69"/>
      <c r="C348" s="11" t="s">
        <v>955</v>
      </c>
      <c r="D348" s="11" t="s">
        <v>957</v>
      </c>
      <c r="E348" s="58"/>
      <c r="F348" s="60"/>
      <c r="G348" s="56"/>
      <c r="H348" s="56"/>
    </row>
    <row r="349" spans="1:8" ht="21" customHeight="1">
      <c r="A349" s="54">
        <f>IF(B349="","",9920210000+(ROW()-4)/2+0.5)</f>
        <v>9920210173</v>
      </c>
      <c r="B349" s="65" t="s">
        <v>963</v>
      </c>
      <c r="C349" s="24" t="s">
        <v>222</v>
      </c>
      <c r="D349" s="1" t="s">
        <v>964</v>
      </c>
      <c r="E349" s="57" t="s">
        <v>18</v>
      </c>
      <c r="F349" s="59"/>
      <c r="G349" s="61" t="s">
        <v>661</v>
      </c>
      <c r="H349" s="61" t="s">
        <v>1353</v>
      </c>
    </row>
    <row r="350" spans="1:8" ht="21" customHeight="1">
      <c r="A350" s="55"/>
      <c r="B350" s="66"/>
      <c r="C350" s="8" t="s">
        <v>1271</v>
      </c>
      <c r="D350" s="12" t="s">
        <v>964</v>
      </c>
      <c r="E350" s="58"/>
      <c r="F350" s="60"/>
      <c r="G350" s="62"/>
      <c r="H350" s="62"/>
    </row>
    <row r="351" spans="1:8" ht="21" customHeight="1">
      <c r="A351" s="54">
        <f>IF(B351="","",9920210000+(ROW()-4)/2+0.5)</f>
        <v>9920210174</v>
      </c>
      <c r="B351" s="65" t="s">
        <v>970</v>
      </c>
      <c r="C351" s="24" t="s">
        <v>398</v>
      </c>
      <c r="D351" s="1" t="s">
        <v>971</v>
      </c>
      <c r="E351" s="57" t="s">
        <v>18</v>
      </c>
      <c r="F351" s="59"/>
      <c r="G351" s="61" t="s">
        <v>204</v>
      </c>
      <c r="H351" s="61" t="s">
        <v>1352</v>
      </c>
    </row>
    <row r="352" spans="1:8" ht="21" customHeight="1">
      <c r="A352" s="55"/>
      <c r="B352" s="66"/>
      <c r="C352" s="8" t="s">
        <v>1164</v>
      </c>
      <c r="D352" s="12" t="s">
        <v>972</v>
      </c>
      <c r="E352" s="58"/>
      <c r="F352" s="60"/>
      <c r="G352" s="62"/>
      <c r="H352" s="62"/>
    </row>
    <row r="353" spans="1:8" ht="21" customHeight="1">
      <c r="A353" s="54">
        <f>IF(B353="","",9920210000+(ROW()-4)/2+0.5)</f>
        <v>9920210175</v>
      </c>
      <c r="B353" s="65" t="s">
        <v>973</v>
      </c>
      <c r="C353" s="24" t="s">
        <v>974</v>
      </c>
      <c r="D353" s="1" t="s">
        <v>976</v>
      </c>
      <c r="E353" s="57" t="s">
        <v>18</v>
      </c>
      <c r="F353" s="59"/>
      <c r="G353" s="61" t="s">
        <v>711</v>
      </c>
      <c r="H353" s="61" t="s">
        <v>1352</v>
      </c>
    </row>
    <row r="354" spans="1:8" ht="21" customHeight="1">
      <c r="A354" s="55"/>
      <c r="B354" s="66"/>
      <c r="C354" s="8" t="s">
        <v>975</v>
      </c>
      <c r="D354" s="12" t="s">
        <v>977</v>
      </c>
      <c r="E354" s="58"/>
      <c r="F354" s="60"/>
      <c r="G354" s="62"/>
      <c r="H354" s="62"/>
    </row>
    <row r="355" spans="1:8" ht="21" customHeight="1">
      <c r="A355" s="54">
        <f>IF(B355="","",9920210000+(ROW()-4)/2+0.5)</f>
        <v>9920210176</v>
      </c>
      <c r="B355" s="65" t="s">
        <v>978</v>
      </c>
      <c r="C355" s="24" t="s">
        <v>979</v>
      </c>
      <c r="D355" s="1" t="s">
        <v>980</v>
      </c>
      <c r="E355" s="57" t="s">
        <v>18</v>
      </c>
      <c r="F355" s="59"/>
      <c r="G355" s="61" t="s">
        <v>661</v>
      </c>
      <c r="H355" s="61" t="s">
        <v>1353</v>
      </c>
    </row>
    <row r="356" spans="1:8" ht="21" customHeight="1">
      <c r="A356" s="55"/>
      <c r="B356" s="66"/>
      <c r="C356" s="8" t="s">
        <v>1272</v>
      </c>
      <c r="D356" s="12" t="s">
        <v>981</v>
      </c>
      <c r="E356" s="58"/>
      <c r="F356" s="60"/>
      <c r="G356" s="62"/>
      <c r="H356" s="62"/>
    </row>
    <row r="357" spans="1:8" ht="21" customHeight="1">
      <c r="A357" s="54">
        <v>9920210177</v>
      </c>
      <c r="B357" s="67" t="s">
        <v>996</v>
      </c>
      <c r="C357" s="24" t="s">
        <v>997</v>
      </c>
      <c r="D357" s="1" t="s">
        <v>998</v>
      </c>
      <c r="E357" s="57" t="s">
        <v>18</v>
      </c>
      <c r="F357" s="59"/>
      <c r="G357" s="61" t="s">
        <v>204</v>
      </c>
      <c r="H357" s="61" t="s">
        <v>1352</v>
      </c>
    </row>
    <row r="358" spans="1:8" ht="21" customHeight="1">
      <c r="A358" s="55"/>
      <c r="B358" s="68"/>
      <c r="C358" s="8" t="s">
        <v>1165</v>
      </c>
      <c r="D358" s="12" t="s">
        <v>999</v>
      </c>
      <c r="E358" s="58"/>
      <c r="F358" s="60"/>
      <c r="G358" s="62"/>
      <c r="H358" s="62"/>
    </row>
    <row r="359" spans="1:8" ht="21" customHeight="1">
      <c r="A359" s="54">
        <f>IF(B359="","",9920210000+(ROW()-4)/2+0.5)</f>
        <v>9920210178</v>
      </c>
      <c r="B359" s="65" t="s">
        <v>992</v>
      </c>
      <c r="C359" s="24" t="s">
        <v>993</v>
      </c>
      <c r="D359" s="1" t="s">
        <v>994</v>
      </c>
      <c r="E359" s="57" t="s">
        <v>18</v>
      </c>
      <c r="F359" s="59"/>
      <c r="G359" s="61" t="s">
        <v>204</v>
      </c>
      <c r="H359" s="61" t="s">
        <v>1352</v>
      </c>
    </row>
    <row r="360" spans="1:8" ht="21" customHeight="1">
      <c r="A360" s="55"/>
      <c r="B360" s="66"/>
      <c r="C360" s="8" t="s">
        <v>1166</v>
      </c>
      <c r="D360" s="12" t="s">
        <v>995</v>
      </c>
      <c r="E360" s="58"/>
      <c r="F360" s="60"/>
      <c r="G360" s="62"/>
      <c r="H360" s="62"/>
    </row>
    <row r="361" spans="1:9" ht="21" customHeight="1">
      <c r="A361" s="54">
        <v>9920220179</v>
      </c>
      <c r="B361" s="65" t="s">
        <v>1002</v>
      </c>
      <c r="C361" s="24" t="s">
        <v>1003</v>
      </c>
      <c r="D361" s="1" t="s">
        <v>1004</v>
      </c>
      <c r="E361" s="57" t="s">
        <v>18</v>
      </c>
      <c r="F361" s="59"/>
      <c r="G361" s="61" t="s">
        <v>204</v>
      </c>
      <c r="H361" s="61" t="s">
        <v>1352</v>
      </c>
      <c r="I361" s="1" t="s">
        <v>1000</v>
      </c>
    </row>
    <row r="362" spans="1:8" ht="21" customHeight="1">
      <c r="A362" s="55"/>
      <c r="B362" s="66"/>
      <c r="C362" s="8" t="s">
        <v>1167</v>
      </c>
      <c r="D362" s="12" t="s">
        <v>1005</v>
      </c>
      <c r="E362" s="58"/>
      <c r="F362" s="60"/>
      <c r="G362" s="62"/>
      <c r="H362" s="62"/>
    </row>
    <row r="363" spans="1:8" ht="21" customHeight="1">
      <c r="A363" s="54">
        <v>9920220180</v>
      </c>
      <c r="B363" s="65" t="s">
        <v>1008</v>
      </c>
      <c r="C363" s="24" t="s">
        <v>573</v>
      </c>
      <c r="D363" s="1" t="s">
        <v>1009</v>
      </c>
      <c r="E363" s="57" t="s">
        <v>18</v>
      </c>
      <c r="F363" s="59"/>
      <c r="G363" s="61" t="s">
        <v>1011</v>
      </c>
      <c r="H363" s="61" t="s">
        <v>1348</v>
      </c>
    </row>
    <row r="364" spans="1:8" ht="21" customHeight="1">
      <c r="A364" s="55"/>
      <c r="B364" s="66"/>
      <c r="C364" s="8" t="s">
        <v>1245</v>
      </c>
      <c r="D364" s="12" t="s">
        <v>1010</v>
      </c>
      <c r="E364" s="58"/>
      <c r="F364" s="60"/>
      <c r="G364" s="62"/>
      <c r="H364" s="62"/>
    </row>
    <row r="365" spans="1:8" ht="21" customHeight="1">
      <c r="A365" s="54">
        <v>9920220181</v>
      </c>
      <c r="B365" s="65" t="s">
        <v>1012</v>
      </c>
      <c r="C365" s="24" t="s">
        <v>1013</v>
      </c>
      <c r="D365" s="1" t="s">
        <v>1014</v>
      </c>
      <c r="E365" s="57" t="s">
        <v>18</v>
      </c>
      <c r="F365" s="59"/>
      <c r="G365" s="61" t="s">
        <v>12</v>
      </c>
      <c r="H365" s="61" t="s">
        <v>1351</v>
      </c>
    </row>
    <row r="366" spans="1:8" ht="21" customHeight="1">
      <c r="A366" s="55"/>
      <c r="B366" s="66"/>
      <c r="C366" s="8" t="s">
        <v>1295</v>
      </c>
      <c r="D366" s="12" t="s">
        <v>1014</v>
      </c>
      <c r="E366" s="58"/>
      <c r="F366" s="60"/>
      <c r="G366" s="62"/>
      <c r="H366" s="62"/>
    </row>
    <row r="367" spans="1:8" ht="21" customHeight="1">
      <c r="A367" s="54">
        <v>9920220182</v>
      </c>
      <c r="B367" s="65" t="s">
        <v>1017</v>
      </c>
      <c r="C367" s="24" t="s">
        <v>1018</v>
      </c>
      <c r="D367" s="1" t="s">
        <v>1019</v>
      </c>
      <c r="E367" s="57" t="s">
        <v>18</v>
      </c>
      <c r="F367" s="59"/>
      <c r="G367" s="61" t="s">
        <v>9</v>
      </c>
      <c r="H367" s="61" t="s">
        <v>1346</v>
      </c>
    </row>
    <row r="368" spans="1:8" ht="21" customHeight="1">
      <c r="A368" s="55"/>
      <c r="B368" s="66"/>
      <c r="C368" s="8" t="s">
        <v>1210</v>
      </c>
      <c r="D368" s="12" t="s">
        <v>1020</v>
      </c>
      <c r="E368" s="58"/>
      <c r="F368" s="60"/>
      <c r="G368" s="62"/>
      <c r="H368" s="62"/>
    </row>
    <row r="369" spans="1:9" ht="21" customHeight="1">
      <c r="A369" s="54">
        <v>9920220183</v>
      </c>
      <c r="B369" s="65" t="s">
        <v>1068</v>
      </c>
      <c r="C369" s="24" t="s">
        <v>1067</v>
      </c>
      <c r="D369" s="1" t="s">
        <v>1069</v>
      </c>
      <c r="E369" s="57" t="s">
        <v>18</v>
      </c>
      <c r="F369" s="59"/>
      <c r="G369" s="61" t="s">
        <v>204</v>
      </c>
      <c r="H369" s="61" t="s">
        <v>1349</v>
      </c>
      <c r="I369" s="1" t="s">
        <v>1066</v>
      </c>
    </row>
    <row r="370" spans="1:8" ht="21" customHeight="1">
      <c r="A370" s="55"/>
      <c r="B370" s="66"/>
      <c r="C370" s="8" t="s">
        <v>1168</v>
      </c>
      <c r="D370" s="12" t="s">
        <v>1069</v>
      </c>
      <c r="E370" s="58"/>
      <c r="F370" s="60"/>
      <c r="G370" s="62"/>
      <c r="H370" s="62"/>
    </row>
    <row r="371" spans="1:8" ht="21" customHeight="1">
      <c r="A371" s="54">
        <v>9920220184</v>
      </c>
      <c r="B371" s="65" t="s">
        <v>1032</v>
      </c>
      <c r="C371" s="24" t="s">
        <v>544</v>
      </c>
      <c r="D371" s="1" t="s">
        <v>1033</v>
      </c>
      <c r="E371" s="57" t="s">
        <v>18</v>
      </c>
      <c r="F371" s="59"/>
      <c r="G371" s="61" t="s">
        <v>10</v>
      </c>
      <c r="H371" s="61" t="s">
        <v>1344</v>
      </c>
    </row>
    <row r="372" spans="1:8" ht="21" customHeight="1">
      <c r="A372" s="55"/>
      <c r="B372" s="66"/>
      <c r="C372" s="8" t="s">
        <v>1232</v>
      </c>
      <c r="D372" s="12" t="s">
        <v>1034</v>
      </c>
      <c r="E372" s="58"/>
      <c r="F372" s="60"/>
      <c r="G372" s="62"/>
      <c r="H372" s="62"/>
    </row>
    <row r="373" spans="1:8" ht="21" customHeight="1">
      <c r="A373" s="54">
        <v>9920220185</v>
      </c>
      <c r="B373" s="65" t="s">
        <v>1039</v>
      </c>
      <c r="C373" s="24" t="s">
        <v>1035</v>
      </c>
      <c r="D373" s="1" t="s">
        <v>1037</v>
      </c>
      <c r="E373" s="57" t="s">
        <v>18</v>
      </c>
      <c r="F373" s="59"/>
      <c r="G373" s="61" t="s">
        <v>711</v>
      </c>
      <c r="H373" s="61" t="s">
        <v>1346</v>
      </c>
    </row>
    <row r="374" spans="1:8" ht="21" customHeight="1">
      <c r="A374" s="55"/>
      <c r="B374" s="66"/>
      <c r="C374" s="8" t="s">
        <v>1036</v>
      </c>
      <c r="D374" s="12" t="s">
        <v>1038</v>
      </c>
      <c r="E374" s="58"/>
      <c r="F374" s="60"/>
      <c r="G374" s="62"/>
      <c r="H374" s="62"/>
    </row>
    <row r="375" spans="1:8" ht="21" customHeight="1">
      <c r="A375" s="54">
        <v>9920220186</v>
      </c>
      <c r="B375" s="65" t="s">
        <v>1040</v>
      </c>
      <c r="C375" s="24" t="s">
        <v>1041</v>
      </c>
      <c r="D375" s="1" t="s">
        <v>1042</v>
      </c>
      <c r="E375" s="57" t="s">
        <v>18</v>
      </c>
      <c r="F375" s="59"/>
      <c r="G375" s="61" t="s">
        <v>9</v>
      </c>
      <c r="H375" s="61" t="s">
        <v>1352</v>
      </c>
    </row>
    <row r="376" spans="1:8" ht="21" customHeight="1">
      <c r="A376" s="55"/>
      <c r="B376" s="66"/>
      <c r="C376" s="8" t="s">
        <v>1211</v>
      </c>
      <c r="D376" s="12" t="s">
        <v>1043</v>
      </c>
      <c r="E376" s="58"/>
      <c r="F376" s="60"/>
      <c r="G376" s="62"/>
      <c r="H376" s="62"/>
    </row>
    <row r="377" spans="1:8" ht="21" customHeight="1">
      <c r="A377" s="54">
        <v>9920220187</v>
      </c>
      <c r="B377" s="65" t="s">
        <v>1054</v>
      </c>
      <c r="C377" s="24" t="s">
        <v>390</v>
      </c>
      <c r="D377" s="1" t="s">
        <v>1055</v>
      </c>
      <c r="E377" s="57" t="s">
        <v>18</v>
      </c>
      <c r="F377" s="59"/>
      <c r="G377" s="61" t="s">
        <v>204</v>
      </c>
      <c r="H377" s="61" t="s">
        <v>1352</v>
      </c>
    </row>
    <row r="378" spans="1:8" ht="21" customHeight="1">
      <c r="A378" s="55"/>
      <c r="B378" s="66"/>
      <c r="C378" s="8" t="s">
        <v>1169</v>
      </c>
      <c r="D378" s="12" t="s">
        <v>1056</v>
      </c>
      <c r="E378" s="58"/>
      <c r="F378" s="60"/>
      <c r="G378" s="62"/>
      <c r="H378" s="62"/>
    </row>
    <row r="379" spans="1:8" ht="21" customHeight="1">
      <c r="A379" s="54">
        <v>9920220188</v>
      </c>
      <c r="B379" s="65" t="s">
        <v>1057</v>
      </c>
      <c r="C379" s="24" t="s">
        <v>1058</v>
      </c>
      <c r="D379" s="1" t="s">
        <v>1059</v>
      </c>
      <c r="E379" s="57" t="s">
        <v>18</v>
      </c>
      <c r="F379" s="59"/>
      <c r="G379" s="61" t="s">
        <v>609</v>
      </c>
      <c r="H379" s="61" t="s">
        <v>1352</v>
      </c>
    </row>
    <row r="380" spans="1:8" ht="21" customHeight="1">
      <c r="A380" s="55"/>
      <c r="B380" s="66"/>
      <c r="C380" s="8" t="s">
        <v>1273</v>
      </c>
      <c r="D380" s="12" t="s">
        <v>1060</v>
      </c>
      <c r="E380" s="58"/>
      <c r="F380" s="60"/>
      <c r="G380" s="62"/>
      <c r="H380" s="62"/>
    </row>
    <row r="381" spans="1:8" ht="21" customHeight="1">
      <c r="A381" s="54">
        <v>9920220189</v>
      </c>
      <c r="B381" s="65" t="s">
        <v>1061</v>
      </c>
      <c r="C381" s="24" t="s">
        <v>1062</v>
      </c>
      <c r="D381" s="11" t="s">
        <v>1064</v>
      </c>
      <c r="E381" s="57" t="s">
        <v>18</v>
      </c>
      <c r="F381" s="59"/>
      <c r="G381" s="61" t="s">
        <v>1063</v>
      </c>
      <c r="H381" s="61" t="s">
        <v>1351</v>
      </c>
    </row>
    <row r="382" spans="1:8" ht="21" customHeight="1">
      <c r="A382" s="55"/>
      <c r="B382" s="66"/>
      <c r="C382" s="8" t="s">
        <v>1296</v>
      </c>
      <c r="D382" s="11" t="s">
        <v>1065</v>
      </c>
      <c r="E382" s="58"/>
      <c r="F382" s="60"/>
      <c r="G382" s="62"/>
      <c r="H382" s="62"/>
    </row>
    <row r="383" spans="1:9" ht="21" customHeight="1">
      <c r="A383" s="54">
        <v>9920230190</v>
      </c>
      <c r="B383" s="65" t="s">
        <v>1070</v>
      </c>
      <c r="C383" s="24" t="s">
        <v>365</v>
      </c>
      <c r="D383" s="11" t="s">
        <v>1071</v>
      </c>
      <c r="E383" s="57" t="s">
        <v>18</v>
      </c>
      <c r="F383" s="59"/>
      <c r="G383" s="61" t="s">
        <v>204</v>
      </c>
      <c r="H383" s="61" t="s">
        <v>1352</v>
      </c>
      <c r="I383" s="1" t="s">
        <v>1073</v>
      </c>
    </row>
    <row r="384" spans="1:8" ht="21" customHeight="1">
      <c r="A384" s="55"/>
      <c r="B384" s="66"/>
      <c r="C384" s="8" t="s">
        <v>1170</v>
      </c>
      <c r="D384" s="11" t="s">
        <v>1072</v>
      </c>
      <c r="E384" s="58"/>
      <c r="F384" s="60"/>
      <c r="G384" s="62"/>
      <c r="H384" s="62"/>
    </row>
    <row r="385" spans="1:8" ht="21" customHeight="1">
      <c r="A385" s="54">
        <v>9920230191</v>
      </c>
      <c r="B385" s="65" t="s">
        <v>1074</v>
      </c>
      <c r="C385" s="24" t="s">
        <v>347</v>
      </c>
      <c r="D385" s="11" t="s">
        <v>1075</v>
      </c>
      <c r="E385" s="57" t="s">
        <v>18</v>
      </c>
      <c r="F385" s="59"/>
      <c r="G385" s="61" t="s">
        <v>204</v>
      </c>
      <c r="H385" s="61" t="s">
        <v>1352</v>
      </c>
    </row>
    <row r="386" spans="1:8" ht="21" customHeight="1">
      <c r="A386" s="55"/>
      <c r="B386" s="66"/>
      <c r="C386" s="8" t="s">
        <v>1171</v>
      </c>
      <c r="D386" s="11" t="s">
        <v>1076</v>
      </c>
      <c r="E386" s="58"/>
      <c r="F386" s="60"/>
      <c r="G386" s="62"/>
      <c r="H386" s="62"/>
    </row>
    <row r="387" spans="1:8" ht="21" customHeight="1">
      <c r="A387" s="54">
        <v>9920230192</v>
      </c>
      <c r="B387" s="65" t="s">
        <v>1077</v>
      </c>
      <c r="C387" s="24" t="s">
        <v>1078</v>
      </c>
      <c r="D387" s="11" t="s">
        <v>1079</v>
      </c>
      <c r="E387" s="57" t="s">
        <v>18</v>
      </c>
      <c r="F387" s="59"/>
      <c r="G387" s="61" t="s">
        <v>204</v>
      </c>
      <c r="H387" s="61" t="s">
        <v>1352</v>
      </c>
    </row>
    <row r="388" spans="1:8" ht="21" customHeight="1">
      <c r="A388" s="55"/>
      <c r="B388" s="66"/>
      <c r="C388" s="8" t="s">
        <v>1172</v>
      </c>
      <c r="D388" s="11" t="s">
        <v>1079</v>
      </c>
      <c r="E388" s="58"/>
      <c r="F388" s="60"/>
      <c r="G388" s="62"/>
      <c r="H388" s="62"/>
    </row>
    <row r="389" spans="1:8" ht="21" customHeight="1">
      <c r="A389" s="54">
        <v>9920230193</v>
      </c>
      <c r="B389" s="65" t="s">
        <v>1080</v>
      </c>
      <c r="C389" s="24" t="s">
        <v>691</v>
      </c>
      <c r="D389" s="11" t="s">
        <v>1081</v>
      </c>
      <c r="E389" s="57" t="s">
        <v>18</v>
      </c>
      <c r="F389" s="59"/>
      <c r="G389" s="61" t="s">
        <v>204</v>
      </c>
      <c r="H389" s="61" t="s">
        <v>1352</v>
      </c>
    </row>
    <row r="390" spans="1:8" ht="21" customHeight="1">
      <c r="A390" s="55"/>
      <c r="B390" s="66"/>
      <c r="C390" s="8" t="s">
        <v>1173</v>
      </c>
      <c r="D390" s="11" t="s">
        <v>1081</v>
      </c>
      <c r="E390" s="58"/>
      <c r="F390" s="60"/>
      <c r="G390" s="62"/>
      <c r="H390" s="62"/>
    </row>
    <row r="391" spans="1:8" ht="21" customHeight="1">
      <c r="A391" s="54">
        <v>9920230194</v>
      </c>
      <c r="B391" s="65" t="s">
        <v>1088</v>
      </c>
      <c r="C391" s="24" t="s">
        <v>1089</v>
      </c>
      <c r="D391" s="11" t="s">
        <v>1090</v>
      </c>
      <c r="E391" s="57" t="s">
        <v>18</v>
      </c>
      <c r="F391" s="59"/>
      <c r="G391" s="61" t="s">
        <v>1063</v>
      </c>
      <c r="H391" s="61" t="s">
        <v>1351</v>
      </c>
    </row>
    <row r="392" spans="1:8" ht="21" customHeight="1">
      <c r="A392" s="55"/>
      <c r="B392" s="66"/>
      <c r="C392" s="8" t="s">
        <v>1297</v>
      </c>
      <c r="D392" s="11" t="s">
        <v>1091</v>
      </c>
      <c r="E392" s="58"/>
      <c r="F392" s="60"/>
      <c r="G392" s="62"/>
      <c r="H392" s="62"/>
    </row>
    <row r="393" spans="1:8" ht="21" customHeight="1">
      <c r="A393" s="54">
        <v>9920230195</v>
      </c>
      <c r="B393" s="65" t="s">
        <v>1093</v>
      </c>
      <c r="C393" s="24" t="s">
        <v>435</v>
      </c>
      <c r="D393" s="11" t="s">
        <v>1094</v>
      </c>
      <c r="E393" s="57" t="s">
        <v>18</v>
      </c>
      <c r="F393" s="59"/>
      <c r="G393" s="61" t="s">
        <v>204</v>
      </c>
      <c r="H393" s="61" t="s">
        <v>1352</v>
      </c>
    </row>
    <row r="394" spans="1:8" ht="21" customHeight="1">
      <c r="A394" s="55"/>
      <c r="B394" s="66"/>
      <c r="C394" s="8" t="s">
        <v>1174</v>
      </c>
      <c r="D394" s="11" t="s">
        <v>1094</v>
      </c>
      <c r="E394" s="58"/>
      <c r="F394" s="60"/>
      <c r="G394" s="62"/>
      <c r="H394" s="62"/>
    </row>
    <row r="395" spans="1:8" ht="21" customHeight="1">
      <c r="A395" s="54">
        <v>9920230196</v>
      </c>
      <c r="B395" s="65" t="s">
        <v>1095</v>
      </c>
      <c r="C395" s="24" t="s">
        <v>1096</v>
      </c>
      <c r="D395" s="11" t="s">
        <v>1097</v>
      </c>
      <c r="E395" s="57" t="s">
        <v>18</v>
      </c>
      <c r="F395" s="59"/>
      <c r="G395" s="61" t="s">
        <v>625</v>
      </c>
      <c r="H395" s="61" t="s">
        <v>1352</v>
      </c>
    </row>
    <row r="396" spans="1:8" ht="21" customHeight="1">
      <c r="A396" s="55"/>
      <c r="B396" s="66"/>
      <c r="C396" s="8" t="s">
        <v>1246</v>
      </c>
      <c r="D396" s="11" t="s">
        <v>1098</v>
      </c>
      <c r="E396" s="58"/>
      <c r="F396" s="60"/>
      <c r="G396" s="62"/>
      <c r="H396" s="62"/>
    </row>
    <row r="397" spans="1:8" ht="21" customHeight="1">
      <c r="A397" s="54">
        <v>9920230197</v>
      </c>
      <c r="B397" s="65" t="s">
        <v>1099</v>
      </c>
      <c r="C397" s="24" t="s">
        <v>1100</v>
      </c>
      <c r="D397" s="11" t="s">
        <v>1101</v>
      </c>
      <c r="E397" s="57" t="s">
        <v>18</v>
      </c>
      <c r="F397" s="59"/>
      <c r="G397" s="61" t="s">
        <v>661</v>
      </c>
      <c r="H397" s="61" t="s">
        <v>1353</v>
      </c>
    </row>
    <row r="398" spans="1:8" ht="21" customHeight="1">
      <c r="A398" s="55"/>
      <c r="B398" s="66"/>
      <c r="C398" s="8" t="s">
        <v>1274</v>
      </c>
      <c r="D398" s="11" t="s">
        <v>1102</v>
      </c>
      <c r="E398" s="58"/>
      <c r="F398" s="60"/>
      <c r="G398" s="62"/>
      <c r="H398" s="62"/>
    </row>
    <row r="399" spans="1:8" ht="21" customHeight="1">
      <c r="A399" s="54">
        <v>9920230198</v>
      </c>
      <c r="B399" s="63" t="s">
        <v>1103</v>
      </c>
      <c r="C399" s="46" t="s">
        <v>1104</v>
      </c>
      <c r="D399" s="44" t="s">
        <v>1105</v>
      </c>
      <c r="E399" s="57" t="s">
        <v>18</v>
      </c>
      <c r="F399" s="59"/>
      <c r="G399" s="61" t="s">
        <v>661</v>
      </c>
      <c r="H399" s="61" t="s">
        <v>1353</v>
      </c>
    </row>
    <row r="400" spans="1:8" ht="21" customHeight="1">
      <c r="A400" s="55"/>
      <c r="B400" s="64"/>
      <c r="C400" s="47" t="s">
        <v>1275</v>
      </c>
      <c r="D400" s="45" t="s">
        <v>1106</v>
      </c>
      <c r="E400" s="58"/>
      <c r="F400" s="60"/>
      <c r="G400" s="62"/>
      <c r="H400" s="62"/>
    </row>
    <row r="401" spans="1:8" ht="21" customHeight="1">
      <c r="A401" s="54">
        <v>9920230199</v>
      </c>
      <c r="B401" s="63" t="s">
        <v>1111</v>
      </c>
      <c r="C401" s="46" t="s">
        <v>1112</v>
      </c>
      <c r="D401" s="44" t="s">
        <v>1113</v>
      </c>
      <c r="E401" s="57" t="s">
        <v>18</v>
      </c>
      <c r="F401" s="59"/>
      <c r="G401" s="61" t="s">
        <v>661</v>
      </c>
      <c r="H401" s="61" t="s">
        <v>1353</v>
      </c>
    </row>
    <row r="402" spans="1:8" ht="21" customHeight="1">
      <c r="A402" s="55"/>
      <c r="B402" s="64"/>
      <c r="C402" s="47" t="s">
        <v>1276</v>
      </c>
      <c r="D402" s="45"/>
      <c r="E402" s="58"/>
      <c r="F402" s="60"/>
      <c r="G402" s="62"/>
      <c r="H402" s="62"/>
    </row>
    <row r="403" spans="1:8" ht="21" customHeight="1">
      <c r="A403" s="54">
        <v>9920230200</v>
      </c>
      <c r="B403" s="63" t="s">
        <v>1114</v>
      </c>
      <c r="C403" s="46" t="s">
        <v>1115</v>
      </c>
      <c r="D403" s="44" t="s">
        <v>1116</v>
      </c>
      <c r="E403" s="57" t="s">
        <v>18</v>
      </c>
      <c r="F403" s="59"/>
      <c r="G403" s="61" t="s">
        <v>204</v>
      </c>
      <c r="H403" s="61" t="s">
        <v>1352</v>
      </c>
    </row>
    <row r="404" spans="1:8" ht="21" customHeight="1">
      <c r="A404" s="55"/>
      <c r="B404" s="64"/>
      <c r="C404" s="47" t="s">
        <v>1175</v>
      </c>
      <c r="D404" s="45" t="s">
        <v>1117</v>
      </c>
      <c r="E404" s="58"/>
      <c r="F404" s="60"/>
      <c r="G404" s="62"/>
      <c r="H404" s="62"/>
    </row>
    <row r="405" spans="1:8" ht="21" customHeight="1">
      <c r="A405" s="54">
        <v>9920230201</v>
      </c>
      <c r="B405" s="63" t="s">
        <v>1358</v>
      </c>
      <c r="C405" s="46" t="s">
        <v>1359</v>
      </c>
      <c r="D405" s="44" t="s">
        <v>1360</v>
      </c>
      <c r="E405" s="57" t="s">
        <v>1361</v>
      </c>
      <c r="F405" s="59"/>
      <c r="G405" s="61" t="s">
        <v>48</v>
      </c>
      <c r="H405" s="61" t="s">
        <v>1346</v>
      </c>
    </row>
    <row r="406" spans="1:8" ht="21" customHeight="1">
      <c r="A406" s="55"/>
      <c r="B406" s="64"/>
      <c r="C406" s="47" t="s">
        <v>1362</v>
      </c>
      <c r="D406" s="45" t="s">
        <v>1363</v>
      </c>
      <c r="E406" s="58"/>
      <c r="F406" s="60"/>
      <c r="G406" s="62"/>
      <c r="H406" s="62"/>
    </row>
    <row r="407" spans="1:8" ht="21" customHeight="1">
      <c r="A407" s="54">
        <v>9920230202</v>
      </c>
      <c r="B407" s="63" t="s">
        <v>1364</v>
      </c>
      <c r="C407" s="46" t="s">
        <v>1365</v>
      </c>
      <c r="D407" s="44" t="s">
        <v>1367</v>
      </c>
      <c r="E407" s="57" t="s">
        <v>1361</v>
      </c>
      <c r="F407" s="59"/>
      <c r="G407" s="61" t="s">
        <v>1011</v>
      </c>
      <c r="H407" s="61" t="s">
        <v>1352</v>
      </c>
    </row>
    <row r="408" spans="1:8" ht="21" customHeight="1">
      <c r="A408" s="55"/>
      <c r="B408" s="64"/>
      <c r="C408" s="47" t="s">
        <v>1366</v>
      </c>
      <c r="D408" s="45" t="s">
        <v>1368</v>
      </c>
      <c r="E408" s="58"/>
      <c r="F408" s="60"/>
      <c r="G408" s="62"/>
      <c r="H408" s="62"/>
    </row>
    <row r="409" spans="1:8" ht="21" customHeight="1">
      <c r="A409" s="54">
        <v>9920230203</v>
      </c>
      <c r="B409" s="63" t="s">
        <v>1369</v>
      </c>
      <c r="C409" s="46" t="s">
        <v>1370</v>
      </c>
      <c r="D409" s="44" t="s">
        <v>1372</v>
      </c>
      <c r="E409" s="57" t="s">
        <v>1361</v>
      </c>
      <c r="F409" s="59"/>
      <c r="G409" s="61" t="s">
        <v>1011</v>
      </c>
      <c r="H409" s="61" t="s">
        <v>1352</v>
      </c>
    </row>
    <row r="410" spans="1:8" ht="21" customHeight="1">
      <c r="A410" s="55"/>
      <c r="B410" s="64"/>
      <c r="C410" s="47" t="s">
        <v>1371</v>
      </c>
      <c r="D410" s="45" t="s">
        <v>1373</v>
      </c>
      <c r="E410" s="58"/>
      <c r="F410" s="60"/>
      <c r="G410" s="62"/>
      <c r="H410" s="62"/>
    </row>
    <row r="411" spans="1:8" ht="21" customHeight="1">
      <c r="A411" s="54">
        <v>9920230204</v>
      </c>
      <c r="B411" s="69" t="s">
        <v>1378</v>
      </c>
      <c r="C411" s="22" t="s">
        <v>1379</v>
      </c>
      <c r="D411" s="22" t="s">
        <v>1381</v>
      </c>
      <c r="E411" s="57" t="s">
        <v>1361</v>
      </c>
      <c r="F411" s="59"/>
      <c r="G411" s="61" t="s">
        <v>10</v>
      </c>
      <c r="H411" s="61" t="s">
        <v>1383</v>
      </c>
    </row>
    <row r="412" spans="1:8" ht="21" customHeight="1">
      <c r="A412" s="55"/>
      <c r="B412" s="69"/>
      <c r="C412" s="4" t="s">
        <v>1380</v>
      </c>
      <c r="D412" s="4" t="s">
        <v>1382</v>
      </c>
      <c r="E412" s="58"/>
      <c r="F412" s="60"/>
      <c r="G412" s="62"/>
      <c r="H412" s="62"/>
    </row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</sheetData>
  <sheetProtection/>
  <mergeCells count="1234">
    <mergeCell ref="A409:A410"/>
    <mergeCell ref="B409:B410"/>
    <mergeCell ref="E409:E410"/>
    <mergeCell ref="F409:F410"/>
    <mergeCell ref="G409:G410"/>
    <mergeCell ref="H409:H410"/>
    <mergeCell ref="A407:A408"/>
    <mergeCell ref="B407:B408"/>
    <mergeCell ref="E407:E408"/>
    <mergeCell ref="F407:F408"/>
    <mergeCell ref="G407:G408"/>
    <mergeCell ref="H407:H408"/>
    <mergeCell ref="A401:A402"/>
    <mergeCell ref="B401:B402"/>
    <mergeCell ref="E401:E402"/>
    <mergeCell ref="F401:F402"/>
    <mergeCell ref="G401:G402"/>
    <mergeCell ref="H401:H402"/>
    <mergeCell ref="A397:A398"/>
    <mergeCell ref="B397:B398"/>
    <mergeCell ref="E397:E398"/>
    <mergeCell ref="F397:F398"/>
    <mergeCell ref="G397:G398"/>
    <mergeCell ref="H397:H398"/>
    <mergeCell ref="A389:A390"/>
    <mergeCell ref="B389:B390"/>
    <mergeCell ref="E389:E390"/>
    <mergeCell ref="F389:F390"/>
    <mergeCell ref="G389:G390"/>
    <mergeCell ref="H389:H390"/>
    <mergeCell ref="A379:A380"/>
    <mergeCell ref="B379:B380"/>
    <mergeCell ref="E379:E380"/>
    <mergeCell ref="F379:F380"/>
    <mergeCell ref="G379:G380"/>
    <mergeCell ref="H379:H380"/>
    <mergeCell ref="A377:A378"/>
    <mergeCell ref="B377:B378"/>
    <mergeCell ref="E377:E378"/>
    <mergeCell ref="F377:F378"/>
    <mergeCell ref="G377:G378"/>
    <mergeCell ref="H377:H378"/>
    <mergeCell ref="A375:A376"/>
    <mergeCell ref="B375:B376"/>
    <mergeCell ref="E375:E376"/>
    <mergeCell ref="F375:F376"/>
    <mergeCell ref="G375:G376"/>
    <mergeCell ref="H375:H376"/>
    <mergeCell ref="A373:A374"/>
    <mergeCell ref="B373:B374"/>
    <mergeCell ref="E373:E374"/>
    <mergeCell ref="F373:F374"/>
    <mergeCell ref="G373:G374"/>
    <mergeCell ref="H373:H374"/>
    <mergeCell ref="A369:A370"/>
    <mergeCell ref="B369:B370"/>
    <mergeCell ref="E369:E370"/>
    <mergeCell ref="F369:F370"/>
    <mergeCell ref="G369:G370"/>
    <mergeCell ref="H369:H370"/>
    <mergeCell ref="A363:A364"/>
    <mergeCell ref="B363:B364"/>
    <mergeCell ref="E363:E364"/>
    <mergeCell ref="F363:F364"/>
    <mergeCell ref="G363:G364"/>
    <mergeCell ref="H363:H364"/>
    <mergeCell ref="H355:H356"/>
    <mergeCell ref="F349:F350"/>
    <mergeCell ref="G349:G350"/>
    <mergeCell ref="H349:H350"/>
    <mergeCell ref="A345:A346"/>
    <mergeCell ref="B345:B346"/>
    <mergeCell ref="E345:E346"/>
    <mergeCell ref="F345:F346"/>
    <mergeCell ref="G345:G346"/>
    <mergeCell ref="H345:H346"/>
    <mergeCell ref="A343:A344"/>
    <mergeCell ref="B343:B344"/>
    <mergeCell ref="E343:E344"/>
    <mergeCell ref="F343:F344"/>
    <mergeCell ref="G343:G344"/>
    <mergeCell ref="H343:H344"/>
    <mergeCell ref="G333:G334"/>
    <mergeCell ref="H333:H334"/>
    <mergeCell ref="A339:A340"/>
    <mergeCell ref="B339:B340"/>
    <mergeCell ref="E339:E340"/>
    <mergeCell ref="F339:F340"/>
    <mergeCell ref="G339:G340"/>
    <mergeCell ref="H339:H340"/>
    <mergeCell ref="A337:A338"/>
    <mergeCell ref="B337:B338"/>
    <mergeCell ref="B331:B332"/>
    <mergeCell ref="A333:A334"/>
    <mergeCell ref="B333:B334"/>
    <mergeCell ref="E333:E334"/>
    <mergeCell ref="F333:F334"/>
    <mergeCell ref="A331:A332"/>
    <mergeCell ref="F325:F326"/>
    <mergeCell ref="G325:G326"/>
    <mergeCell ref="F327:F328"/>
    <mergeCell ref="G327:G328"/>
    <mergeCell ref="F331:F332"/>
    <mergeCell ref="E331:E332"/>
    <mergeCell ref="A327:A328"/>
    <mergeCell ref="B327:B328"/>
    <mergeCell ref="E327:E328"/>
    <mergeCell ref="A325:A326"/>
    <mergeCell ref="B325:B326"/>
    <mergeCell ref="E325:E326"/>
    <mergeCell ref="A329:A330"/>
    <mergeCell ref="B329:B330"/>
    <mergeCell ref="E329:E330"/>
    <mergeCell ref="F329:F330"/>
    <mergeCell ref="G329:G330"/>
    <mergeCell ref="H329:H330"/>
    <mergeCell ref="A321:A322"/>
    <mergeCell ref="B321:B322"/>
    <mergeCell ref="E321:E322"/>
    <mergeCell ref="F321:F322"/>
    <mergeCell ref="G321:G322"/>
    <mergeCell ref="H321:H322"/>
    <mergeCell ref="A319:A320"/>
    <mergeCell ref="B319:B320"/>
    <mergeCell ref="E319:E320"/>
    <mergeCell ref="F319:F320"/>
    <mergeCell ref="G319:G320"/>
    <mergeCell ref="H319:H320"/>
    <mergeCell ref="A317:A318"/>
    <mergeCell ref="B317:B318"/>
    <mergeCell ref="E317:E318"/>
    <mergeCell ref="F317:F318"/>
    <mergeCell ref="G317:G318"/>
    <mergeCell ref="H317:H318"/>
    <mergeCell ref="A315:A316"/>
    <mergeCell ref="B315:B316"/>
    <mergeCell ref="E315:E316"/>
    <mergeCell ref="F315:F316"/>
    <mergeCell ref="G315:G316"/>
    <mergeCell ref="H315:H316"/>
    <mergeCell ref="A313:A314"/>
    <mergeCell ref="B313:B314"/>
    <mergeCell ref="E313:E314"/>
    <mergeCell ref="F313:F314"/>
    <mergeCell ref="G313:G314"/>
    <mergeCell ref="H313:H314"/>
    <mergeCell ref="E307:E308"/>
    <mergeCell ref="F307:F308"/>
    <mergeCell ref="H305:H306"/>
    <mergeCell ref="G305:G306"/>
    <mergeCell ref="F305:F306"/>
    <mergeCell ref="E305:E306"/>
    <mergeCell ref="B305:B306"/>
    <mergeCell ref="A305:A306"/>
    <mergeCell ref="A303:A304"/>
    <mergeCell ref="B303:B304"/>
    <mergeCell ref="E303:E304"/>
    <mergeCell ref="F303:F304"/>
    <mergeCell ref="G303:G304"/>
    <mergeCell ref="H303:H304"/>
    <mergeCell ref="A295:A296"/>
    <mergeCell ref="B295:B296"/>
    <mergeCell ref="E295:E296"/>
    <mergeCell ref="F295:F296"/>
    <mergeCell ref="G295:G296"/>
    <mergeCell ref="H295:H296"/>
    <mergeCell ref="A301:A302"/>
    <mergeCell ref="B301:B302"/>
    <mergeCell ref="A293:A294"/>
    <mergeCell ref="B293:B294"/>
    <mergeCell ref="E293:E294"/>
    <mergeCell ref="F293:F294"/>
    <mergeCell ref="G293:G294"/>
    <mergeCell ref="H293:H294"/>
    <mergeCell ref="A291:A292"/>
    <mergeCell ref="B291:B292"/>
    <mergeCell ref="E291:E292"/>
    <mergeCell ref="F291:F292"/>
    <mergeCell ref="G291:G292"/>
    <mergeCell ref="H291:H292"/>
    <mergeCell ref="A287:A288"/>
    <mergeCell ref="E287:E288"/>
    <mergeCell ref="F287:F288"/>
    <mergeCell ref="G287:G288"/>
    <mergeCell ref="H287:H288"/>
    <mergeCell ref="B287:B288"/>
    <mergeCell ref="A285:A286"/>
    <mergeCell ref="B285:B286"/>
    <mergeCell ref="E285:E286"/>
    <mergeCell ref="F285:F286"/>
    <mergeCell ref="G285:G286"/>
    <mergeCell ref="H285:H286"/>
    <mergeCell ref="A281:A282"/>
    <mergeCell ref="B281:B282"/>
    <mergeCell ref="E281:E282"/>
    <mergeCell ref="F281:F282"/>
    <mergeCell ref="G281:G282"/>
    <mergeCell ref="H281:H282"/>
    <mergeCell ref="A277:A278"/>
    <mergeCell ref="B277:B278"/>
    <mergeCell ref="E277:E278"/>
    <mergeCell ref="F277:F278"/>
    <mergeCell ref="G277:G278"/>
    <mergeCell ref="H277:H278"/>
    <mergeCell ref="A271:A272"/>
    <mergeCell ref="B271:B272"/>
    <mergeCell ref="E271:E272"/>
    <mergeCell ref="F271:F272"/>
    <mergeCell ref="G271:G272"/>
    <mergeCell ref="H271:H272"/>
    <mergeCell ref="A267:A268"/>
    <mergeCell ref="B267:B268"/>
    <mergeCell ref="E267:E268"/>
    <mergeCell ref="F267:F268"/>
    <mergeCell ref="G267:G268"/>
    <mergeCell ref="H267:H268"/>
    <mergeCell ref="A265:A266"/>
    <mergeCell ref="B265:B266"/>
    <mergeCell ref="E265:E266"/>
    <mergeCell ref="F265:F266"/>
    <mergeCell ref="G265:G266"/>
    <mergeCell ref="H265:H266"/>
    <mergeCell ref="A261:A262"/>
    <mergeCell ref="B261:B262"/>
    <mergeCell ref="E261:E262"/>
    <mergeCell ref="F261:F262"/>
    <mergeCell ref="G261:G262"/>
    <mergeCell ref="H261:H262"/>
    <mergeCell ref="G259:G260"/>
    <mergeCell ref="H259:H260"/>
    <mergeCell ref="A259:A260"/>
    <mergeCell ref="B259:B260"/>
    <mergeCell ref="E259:E260"/>
    <mergeCell ref="F259:F260"/>
    <mergeCell ref="H255:H256"/>
    <mergeCell ref="A255:A256"/>
    <mergeCell ref="B255:B256"/>
    <mergeCell ref="E255:E256"/>
    <mergeCell ref="F255:F256"/>
    <mergeCell ref="B253:B254"/>
    <mergeCell ref="E253:E254"/>
    <mergeCell ref="F253:F254"/>
    <mergeCell ref="G253:G254"/>
    <mergeCell ref="G97:G98"/>
    <mergeCell ref="G99:G100"/>
    <mergeCell ref="B251:B252"/>
    <mergeCell ref="E251:E252"/>
    <mergeCell ref="F251:F252"/>
    <mergeCell ref="G255:G256"/>
    <mergeCell ref="F117:F118"/>
    <mergeCell ref="E115:E116"/>
    <mergeCell ref="F115:F116"/>
    <mergeCell ref="E111:E112"/>
    <mergeCell ref="H91:H92"/>
    <mergeCell ref="H69:H70"/>
    <mergeCell ref="H99:H100"/>
    <mergeCell ref="G103:G104"/>
    <mergeCell ref="H103:H104"/>
    <mergeCell ref="H95:H96"/>
    <mergeCell ref="H97:H98"/>
    <mergeCell ref="H101:H102"/>
    <mergeCell ref="G101:G102"/>
    <mergeCell ref="G95:G96"/>
    <mergeCell ref="H67:H68"/>
    <mergeCell ref="H73:H74"/>
    <mergeCell ref="H2:H4"/>
    <mergeCell ref="H93:H94"/>
    <mergeCell ref="H21:H22"/>
    <mergeCell ref="H83:H84"/>
    <mergeCell ref="H85:H86"/>
    <mergeCell ref="H17:H18"/>
    <mergeCell ref="H89:H90"/>
    <mergeCell ref="H71:H72"/>
    <mergeCell ref="G79:G80"/>
    <mergeCell ref="G75:G76"/>
    <mergeCell ref="G65:G66"/>
    <mergeCell ref="H63:H64"/>
    <mergeCell ref="F85:F86"/>
    <mergeCell ref="H79:H80"/>
    <mergeCell ref="H81:H82"/>
    <mergeCell ref="G83:G84"/>
    <mergeCell ref="G73:G74"/>
    <mergeCell ref="H75:H76"/>
    <mergeCell ref="F95:F96"/>
    <mergeCell ref="E83:E84"/>
    <mergeCell ref="F89:F90"/>
    <mergeCell ref="G89:G90"/>
    <mergeCell ref="G87:G88"/>
    <mergeCell ref="G69:G70"/>
    <mergeCell ref="G71:G72"/>
    <mergeCell ref="G81:G82"/>
    <mergeCell ref="G85:G86"/>
    <mergeCell ref="G77:G78"/>
    <mergeCell ref="G57:G58"/>
    <mergeCell ref="G55:G56"/>
    <mergeCell ref="F103:F104"/>
    <mergeCell ref="F97:F98"/>
    <mergeCell ref="F99:F100"/>
    <mergeCell ref="E81:E82"/>
    <mergeCell ref="F93:F94"/>
    <mergeCell ref="E93:E94"/>
    <mergeCell ref="E89:E90"/>
    <mergeCell ref="F91:F92"/>
    <mergeCell ref="H23:H24"/>
    <mergeCell ref="H31:H32"/>
    <mergeCell ref="G31:G32"/>
    <mergeCell ref="F73:F74"/>
    <mergeCell ref="F63:F64"/>
    <mergeCell ref="F69:F70"/>
    <mergeCell ref="F67:F68"/>
    <mergeCell ref="F65:F66"/>
    <mergeCell ref="G63:G64"/>
    <mergeCell ref="G47:G48"/>
    <mergeCell ref="H29:H30"/>
    <mergeCell ref="H25:H26"/>
    <mergeCell ref="H27:H28"/>
    <mergeCell ref="H61:H62"/>
    <mergeCell ref="H65:H66"/>
    <mergeCell ref="H13:H14"/>
    <mergeCell ref="H19:H20"/>
    <mergeCell ref="H45:H46"/>
    <mergeCell ref="H47:H48"/>
    <mergeCell ref="H57:H58"/>
    <mergeCell ref="G25:G26"/>
    <mergeCell ref="H15:H16"/>
    <mergeCell ref="H39:H40"/>
    <mergeCell ref="G27:G28"/>
    <mergeCell ref="G19:G20"/>
    <mergeCell ref="G33:G34"/>
    <mergeCell ref="G35:G36"/>
    <mergeCell ref="H37:H38"/>
    <mergeCell ref="G37:G38"/>
    <mergeCell ref="G29:G30"/>
    <mergeCell ref="F47:F48"/>
    <mergeCell ref="G51:G52"/>
    <mergeCell ref="H33:H34"/>
    <mergeCell ref="H35:H36"/>
    <mergeCell ref="G43:G44"/>
    <mergeCell ref="H5:H6"/>
    <mergeCell ref="H7:H8"/>
    <mergeCell ref="H9:H10"/>
    <mergeCell ref="H11:H12"/>
    <mergeCell ref="G23:G24"/>
    <mergeCell ref="H53:H54"/>
    <mergeCell ref="H41:H42"/>
    <mergeCell ref="H49:H50"/>
    <mergeCell ref="H43:H44"/>
    <mergeCell ref="H51:H52"/>
    <mergeCell ref="G49:G50"/>
    <mergeCell ref="E55:E56"/>
    <mergeCell ref="F55:F56"/>
    <mergeCell ref="G61:G62"/>
    <mergeCell ref="G39:G40"/>
    <mergeCell ref="G41:G42"/>
    <mergeCell ref="E53:E54"/>
    <mergeCell ref="E41:E42"/>
    <mergeCell ref="E45:E46"/>
    <mergeCell ref="G45:G46"/>
    <mergeCell ref="F53:F54"/>
    <mergeCell ref="H59:H60"/>
    <mergeCell ref="G59:G60"/>
    <mergeCell ref="G53:G54"/>
    <mergeCell ref="E57:E58"/>
    <mergeCell ref="H55:H56"/>
    <mergeCell ref="F51:F52"/>
    <mergeCell ref="E51:E52"/>
    <mergeCell ref="F57:F58"/>
    <mergeCell ref="E59:E60"/>
    <mergeCell ref="F59:F60"/>
    <mergeCell ref="F71:F72"/>
    <mergeCell ref="A93:A94"/>
    <mergeCell ref="A85:A86"/>
    <mergeCell ref="A81:A82"/>
    <mergeCell ref="B87:B88"/>
    <mergeCell ref="A79:A80"/>
    <mergeCell ref="A77:A78"/>
    <mergeCell ref="A83:A84"/>
    <mergeCell ref="F87:F88"/>
    <mergeCell ref="F83:F84"/>
    <mergeCell ref="B77:B78"/>
    <mergeCell ref="A95:A96"/>
    <mergeCell ref="A89:A90"/>
    <mergeCell ref="A91:A92"/>
    <mergeCell ref="A87:A88"/>
    <mergeCell ref="B93:B94"/>
    <mergeCell ref="B83:B84"/>
    <mergeCell ref="B85:B86"/>
    <mergeCell ref="A67:A68"/>
    <mergeCell ref="A69:A70"/>
    <mergeCell ref="A75:A76"/>
    <mergeCell ref="B81:B82"/>
    <mergeCell ref="A73:A74"/>
    <mergeCell ref="A71:A72"/>
    <mergeCell ref="B75:B76"/>
    <mergeCell ref="B69:B70"/>
    <mergeCell ref="B79:B80"/>
    <mergeCell ref="B73:B74"/>
    <mergeCell ref="A55:A56"/>
    <mergeCell ref="B65:B66"/>
    <mergeCell ref="A61:A62"/>
    <mergeCell ref="A57:A58"/>
    <mergeCell ref="B59:B60"/>
    <mergeCell ref="A59:A60"/>
    <mergeCell ref="B57:B58"/>
    <mergeCell ref="B61:B62"/>
    <mergeCell ref="B63:B64"/>
    <mergeCell ref="A65:A66"/>
    <mergeCell ref="A31:A32"/>
    <mergeCell ref="B31:B32"/>
    <mergeCell ref="A23:A24"/>
    <mergeCell ref="A49:A50"/>
    <mergeCell ref="B45:B46"/>
    <mergeCell ref="A39:A40"/>
    <mergeCell ref="A41:A42"/>
    <mergeCell ref="A47:A48"/>
    <mergeCell ref="B47:B48"/>
    <mergeCell ref="B49:B50"/>
    <mergeCell ref="A53:A54"/>
    <mergeCell ref="A33:A34"/>
    <mergeCell ref="A37:A38"/>
    <mergeCell ref="A35:A36"/>
    <mergeCell ref="A43:A44"/>
    <mergeCell ref="A51:A52"/>
    <mergeCell ref="A45:A46"/>
    <mergeCell ref="A63:A64"/>
    <mergeCell ref="B53:B54"/>
    <mergeCell ref="B33:B34"/>
    <mergeCell ref="B39:B40"/>
    <mergeCell ref="B41:B42"/>
    <mergeCell ref="B43:B44"/>
    <mergeCell ref="B35:B36"/>
    <mergeCell ref="B51:B52"/>
    <mergeCell ref="B37:B38"/>
    <mergeCell ref="B55:B56"/>
    <mergeCell ref="A13:A14"/>
    <mergeCell ref="B13:B14"/>
    <mergeCell ref="E17:E18"/>
    <mergeCell ref="B17:B18"/>
    <mergeCell ref="E13:E14"/>
    <mergeCell ref="E15:E16"/>
    <mergeCell ref="B15:B16"/>
    <mergeCell ref="E19:E20"/>
    <mergeCell ref="E29:E30"/>
    <mergeCell ref="B29:B30"/>
    <mergeCell ref="B27:B28"/>
    <mergeCell ref="E23:E24"/>
    <mergeCell ref="A19:A20"/>
    <mergeCell ref="B19:B20"/>
    <mergeCell ref="B25:B26"/>
    <mergeCell ref="A29:A30"/>
    <mergeCell ref="B23:B24"/>
    <mergeCell ref="E31:E32"/>
    <mergeCell ref="E33:E34"/>
    <mergeCell ref="E35:E36"/>
    <mergeCell ref="A5:A6"/>
    <mergeCell ref="A7:A8"/>
    <mergeCell ref="B7:B8"/>
    <mergeCell ref="A9:A10"/>
    <mergeCell ref="B9:B10"/>
    <mergeCell ref="B21:B22"/>
    <mergeCell ref="E21:E22"/>
    <mergeCell ref="F11:F12"/>
    <mergeCell ref="F13:F14"/>
    <mergeCell ref="A27:A28"/>
    <mergeCell ref="A25:A26"/>
    <mergeCell ref="E11:E12"/>
    <mergeCell ref="A15:A16"/>
    <mergeCell ref="A21:A22"/>
    <mergeCell ref="A17:A18"/>
    <mergeCell ref="A11:A12"/>
    <mergeCell ref="B11:B12"/>
    <mergeCell ref="G7:G8"/>
    <mergeCell ref="F7:F8"/>
    <mergeCell ref="E9:E10"/>
    <mergeCell ref="B5:B6"/>
    <mergeCell ref="E7:E8"/>
    <mergeCell ref="F5:F6"/>
    <mergeCell ref="G9:G10"/>
    <mergeCell ref="F9:F10"/>
    <mergeCell ref="E5:E6"/>
    <mergeCell ref="G5:G6"/>
    <mergeCell ref="F17:F18"/>
    <mergeCell ref="G13:G14"/>
    <mergeCell ref="G21:G22"/>
    <mergeCell ref="G17:G18"/>
    <mergeCell ref="F15:F16"/>
    <mergeCell ref="F19:F20"/>
    <mergeCell ref="F21:F22"/>
    <mergeCell ref="G15:G16"/>
    <mergeCell ref="G11:G12"/>
    <mergeCell ref="A1:G1"/>
    <mergeCell ref="A2:A4"/>
    <mergeCell ref="G2:G4"/>
    <mergeCell ref="E2:F2"/>
    <mergeCell ref="E3:E4"/>
    <mergeCell ref="B3:B4"/>
    <mergeCell ref="C3:C4"/>
    <mergeCell ref="B2:D2"/>
    <mergeCell ref="F3:F4"/>
    <mergeCell ref="F23:F24"/>
    <mergeCell ref="F37:F38"/>
    <mergeCell ref="E25:E26"/>
    <mergeCell ref="F29:F30"/>
    <mergeCell ref="F25:F26"/>
    <mergeCell ref="F27:F28"/>
    <mergeCell ref="E27:E28"/>
    <mergeCell ref="F31:F32"/>
    <mergeCell ref="F33:F34"/>
    <mergeCell ref="E37:E38"/>
    <mergeCell ref="E39:E40"/>
    <mergeCell ref="E49:E50"/>
    <mergeCell ref="F35:F36"/>
    <mergeCell ref="F41:F42"/>
    <mergeCell ref="F39:F40"/>
    <mergeCell ref="F43:F44"/>
    <mergeCell ref="E47:E48"/>
    <mergeCell ref="F49:F50"/>
    <mergeCell ref="E43:E44"/>
    <mergeCell ref="F45:F46"/>
    <mergeCell ref="A105:A106"/>
    <mergeCell ref="B105:B106"/>
    <mergeCell ref="B101:B102"/>
    <mergeCell ref="B97:B98"/>
    <mergeCell ref="B99:B100"/>
    <mergeCell ref="A99:A100"/>
    <mergeCell ref="A101:A102"/>
    <mergeCell ref="A103:A104"/>
    <mergeCell ref="B103:B104"/>
    <mergeCell ref="A97:A98"/>
    <mergeCell ref="E87:E88"/>
    <mergeCell ref="B91:B92"/>
    <mergeCell ref="E105:E106"/>
    <mergeCell ref="E101:E102"/>
    <mergeCell ref="E103:E104"/>
    <mergeCell ref="E97:E98"/>
    <mergeCell ref="E99:E100"/>
    <mergeCell ref="E91:E92"/>
    <mergeCell ref="B89:B90"/>
    <mergeCell ref="E75:E76"/>
    <mergeCell ref="E77:E78"/>
    <mergeCell ref="E79:E80"/>
    <mergeCell ref="E85:E86"/>
    <mergeCell ref="F79:F80"/>
    <mergeCell ref="B67:B68"/>
    <mergeCell ref="F81:F82"/>
    <mergeCell ref="F77:F78"/>
    <mergeCell ref="F75:F76"/>
    <mergeCell ref="B71:B72"/>
    <mergeCell ref="E61:E62"/>
    <mergeCell ref="E65:E66"/>
    <mergeCell ref="E67:E68"/>
    <mergeCell ref="E69:E70"/>
    <mergeCell ref="E73:E74"/>
    <mergeCell ref="E71:E72"/>
    <mergeCell ref="E63:E64"/>
    <mergeCell ref="H113:H114"/>
    <mergeCell ref="F61:F62"/>
    <mergeCell ref="H105:H106"/>
    <mergeCell ref="F101:F102"/>
    <mergeCell ref="G67:G68"/>
    <mergeCell ref="F113:F114"/>
    <mergeCell ref="G105:G106"/>
    <mergeCell ref="G93:G94"/>
    <mergeCell ref="H87:H88"/>
    <mergeCell ref="H77:H78"/>
    <mergeCell ref="G91:G92"/>
    <mergeCell ref="B109:B110"/>
    <mergeCell ref="H107:H108"/>
    <mergeCell ref="G107:G108"/>
    <mergeCell ref="F107:F108"/>
    <mergeCell ref="H109:H110"/>
    <mergeCell ref="E107:E108"/>
    <mergeCell ref="B95:B96"/>
    <mergeCell ref="F105:F106"/>
    <mergeCell ref="E95:E96"/>
    <mergeCell ref="H111:H112"/>
    <mergeCell ref="G109:G110"/>
    <mergeCell ref="E117:E118"/>
    <mergeCell ref="G115:G116"/>
    <mergeCell ref="H115:H116"/>
    <mergeCell ref="G117:G118"/>
    <mergeCell ref="H117:H118"/>
    <mergeCell ref="E113:E114"/>
    <mergeCell ref="G113:G114"/>
    <mergeCell ref="G111:G112"/>
    <mergeCell ref="A107:A108"/>
    <mergeCell ref="B107:B108"/>
    <mergeCell ref="E109:E110"/>
    <mergeCell ref="F109:F110"/>
    <mergeCell ref="A109:A110"/>
    <mergeCell ref="A113:A114"/>
    <mergeCell ref="B113:B114"/>
    <mergeCell ref="A111:A112"/>
    <mergeCell ref="B111:B112"/>
    <mergeCell ref="F111:F112"/>
    <mergeCell ref="H125:H126"/>
    <mergeCell ref="E127:E128"/>
    <mergeCell ref="A125:A126"/>
    <mergeCell ref="B125:B126"/>
    <mergeCell ref="F127:F128"/>
    <mergeCell ref="E125:E126"/>
    <mergeCell ref="F125:F126"/>
    <mergeCell ref="A127:A128"/>
    <mergeCell ref="B127:B128"/>
    <mergeCell ref="G125:G126"/>
    <mergeCell ref="A115:A116"/>
    <mergeCell ref="B115:B116"/>
    <mergeCell ref="H121:H122"/>
    <mergeCell ref="G123:G124"/>
    <mergeCell ref="H123:H124"/>
    <mergeCell ref="B119:B120"/>
    <mergeCell ref="F119:F120"/>
    <mergeCell ref="B123:B124"/>
    <mergeCell ref="H119:H120"/>
    <mergeCell ref="G121:G122"/>
    <mergeCell ref="F123:F124"/>
    <mergeCell ref="A117:A118"/>
    <mergeCell ref="B117:B118"/>
    <mergeCell ref="A123:A124"/>
    <mergeCell ref="A119:A120"/>
    <mergeCell ref="A121:A122"/>
    <mergeCell ref="B121:B122"/>
    <mergeCell ref="E119:E120"/>
    <mergeCell ref="G119:G120"/>
    <mergeCell ref="A135:A136"/>
    <mergeCell ref="B135:B136"/>
    <mergeCell ref="A133:A134"/>
    <mergeCell ref="B133:B134"/>
    <mergeCell ref="E121:E122"/>
    <mergeCell ref="F121:F122"/>
    <mergeCell ref="E123:E124"/>
    <mergeCell ref="A129:A130"/>
    <mergeCell ref="B129:B130"/>
    <mergeCell ref="E129:E130"/>
    <mergeCell ref="F129:F130"/>
    <mergeCell ref="G129:G130"/>
    <mergeCell ref="H127:H128"/>
    <mergeCell ref="H129:H130"/>
    <mergeCell ref="G127:G128"/>
    <mergeCell ref="H133:H134"/>
    <mergeCell ref="G131:G132"/>
    <mergeCell ref="H131:H132"/>
    <mergeCell ref="A131:A132"/>
    <mergeCell ref="B131:B132"/>
    <mergeCell ref="E131:E132"/>
    <mergeCell ref="F131:F132"/>
    <mergeCell ref="H145:H146"/>
    <mergeCell ref="E143:E144"/>
    <mergeCell ref="F143:F144"/>
    <mergeCell ref="G143:G144"/>
    <mergeCell ref="E145:E146"/>
    <mergeCell ref="F145:F146"/>
    <mergeCell ref="G145:G146"/>
    <mergeCell ref="H141:H142"/>
    <mergeCell ref="G139:G140"/>
    <mergeCell ref="F139:F140"/>
    <mergeCell ref="E133:E134"/>
    <mergeCell ref="F133:F134"/>
    <mergeCell ref="E135:E136"/>
    <mergeCell ref="F135:F136"/>
    <mergeCell ref="G135:G136"/>
    <mergeCell ref="H135:H136"/>
    <mergeCell ref="G133:G134"/>
    <mergeCell ref="A137:A138"/>
    <mergeCell ref="B137:B138"/>
    <mergeCell ref="E137:E138"/>
    <mergeCell ref="F137:F138"/>
    <mergeCell ref="G137:G138"/>
    <mergeCell ref="H137:H138"/>
    <mergeCell ref="H139:H140"/>
    <mergeCell ref="E147:E148"/>
    <mergeCell ref="F147:F148"/>
    <mergeCell ref="A147:A148"/>
    <mergeCell ref="B147:B148"/>
    <mergeCell ref="A143:A144"/>
    <mergeCell ref="H143:H144"/>
    <mergeCell ref="A139:A140"/>
    <mergeCell ref="F141:F142"/>
    <mergeCell ref="G141:G142"/>
    <mergeCell ref="F153:F154"/>
    <mergeCell ref="E141:E142"/>
    <mergeCell ref="E153:E154"/>
    <mergeCell ref="A149:A150"/>
    <mergeCell ref="B149:B150"/>
    <mergeCell ref="E149:E150"/>
    <mergeCell ref="A151:A152"/>
    <mergeCell ref="A145:A146"/>
    <mergeCell ref="B145:B146"/>
    <mergeCell ref="G153:G154"/>
    <mergeCell ref="H153:H154"/>
    <mergeCell ref="G147:G148"/>
    <mergeCell ref="H147:H148"/>
    <mergeCell ref="G149:G150"/>
    <mergeCell ref="H149:H150"/>
    <mergeCell ref="G151:G152"/>
    <mergeCell ref="H151:H152"/>
    <mergeCell ref="B139:B140"/>
    <mergeCell ref="A141:A142"/>
    <mergeCell ref="B141:B142"/>
    <mergeCell ref="E151:E152"/>
    <mergeCell ref="F151:F152"/>
    <mergeCell ref="E139:E140"/>
    <mergeCell ref="B143:B144"/>
    <mergeCell ref="B151:B152"/>
    <mergeCell ref="F149:F150"/>
    <mergeCell ref="A155:A156"/>
    <mergeCell ref="B155:B156"/>
    <mergeCell ref="A153:A154"/>
    <mergeCell ref="B153:B154"/>
    <mergeCell ref="A157:A158"/>
    <mergeCell ref="B157:B158"/>
    <mergeCell ref="E163:E164"/>
    <mergeCell ref="F163:F164"/>
    <mergeCell ref="A159:A160"/>
    <mergeCell ref="B159:B160"/>
    <mergeCell ref="A161:A162"/>
    <mergeCell ref="B161:B162"/>
    <mergeCell ref="A163:A164"/>
    <mergeCell ref="B163:B164"/>
    <mergeCell ref="E161:E162"/>
    <mergeCell ref="F161:F162"/>
    <mergeCell ref="E159:E160"/>
    <mergeCell ref="F159:F160"/>
    <mergeCell ref="G155:G156"/>
    <mergeCell ref="H155:H156"/>
    <mergeCell ref="G157:G158"/>
    <mergeCell ref="H157:H158"/>
    <mergeCell ref="E155:E156"/>
    <mergeCell ref="F155:F156"/>
    <mergeCell ref="E157:E158"/>
    <mergeCell ref="F157:F158"/>
    <mergeCell ref="G161:G162"/>
    <mergeCell ref="H161:H162"/>
    <mergeCell ref="G163:G164"/>
    <mergeCell ref="H163:H164"/>
    <mergeCell ref="G159:G160"/>
    <mergeCell ref="H159:H160"/>
    <mergeCell ref="A171:A172"/>
    <mergeCell ref="B171:B172"/>
    <mergeCell ref="A165:A166"/>
    <mergeCell ref="B165:B166"/>
    <mergeCell ref="A167:A168"/>
    <mergeCell ref="B167:B168"/>
    <mergeCell ref="A169:A170"/>
    <mergeCell ref="B169:B170"/>
    <mergeCell ref="E171:E172"/>
    <mergeCell ref="F171:F172"/>
    <mergeCell ref="E167:E168"/>
    <mergeCell ref="F167:F168"/>
    <mergeCell ref="E169:E170"/>
    <mergeCell ref="F169:F170"/>
    <mergeCell ref="G171:G172"/>
    <mergeCell ref="H171:H172"/>
    <mergeCell ref="G165:G166"/>
    <mergeCell ref="H165:H166"/>
    <mergeCell ref="E165:E166"/>
    <mergeCell ref="F165:F166"/>
    <mergeCell ref="G169:G170"/>
    <mergeCell ref="H169:H170"/>
    <mergeCell ref="G167:G168"/>
    <mergeCell ref="H167:H168"/>
    <mergeCell ref="A175:A176"/>
    <mergeCell ref="B175:B176"/>
    <mergeCell ref="A173:A174"/>
    <mergeCell ref="B173:B174"/>
    <mergeCell ref="G173:G174"/>
    <mergeCell ref="H173:H174"/>
    <mergeCell ref="E173:E174"/>
    <mergeCell ref="F173:F174"/>
    <mergeCell ref="G177:G178"/>
    <mergeCell ref="H177:H178"/>
    <mergeCell ref="E175:E176"/>
    <mergeCell ref="F175:F176"/>
    <mergeCell ref="G175:G176"/>
    <mergeCell ref="H175:H176"/>
    <mergeCell ref="E177:E178"/>
    <mergeCell ref="F177:F178"/>
    <mergeCell ref="G179:G180"/>
    <mergeCell ref="H179:H180"/>
    <mergeCell ref="A183:A184"/>
    <mergeCell ref="B183:B184"/>
    <mergeCell ref="A179:A180"/>
    <mergeCell ref="B179:B180"/>
    <mergeCell ref="A181:A182"/>
    <mergeCell ref="B181:B182"/>
    <mergeCell ref="G181:G182"/>
    <mergeCell ref="H181:H182"/>
    <mergeCell ref="A177:A178"/>
    <mergeCell ref="B177:B178"/>
    <mergeCell ref="E179:E180"/>
    <mergeCell ref="F179:F180"/>
    <mergeCell ref="G185:G186"/>
    <mergeCell ref="H185:H186"/>
    <mergeCell ref="E183:E184"/>
    <mergeCell ref="F183:F184"/>
    <mergeCell ref="G183:G184"/>
    <mergeCell ref="H183:H184"/>
    <mergeCell ref="E181:E182"/>
    <mergeCell ref="F181:F182"/>
    <mergeCell ref="A185:A186"/>
    <mergeCell ref="B185:B186"/>
    <mergeCell ref="E185:E186"/>
    <mergeCell ref="F185:F186"/>
    <mergeCell ref="G189:G190"/>
    <mergeCell ref="H189:H190"/>
    <mergeCell ref="A189:A190"/>
    <mergeCell ref="B189:B190"/>
    <mergeCell ref="E189:E190"/>
    <mergeCell ref="F189:F190"/>
    <mergeCell ref="A187:A188"/>
    <mergeCell ref="B187:B188"/>
    <mergeCell ref="G191:G192"/>
    <mergeCell ref="H191:H192"/>
    <mergeCell ref="E187:E188"/>
    <mergeCell ref="F187:F188"/>
    <mergeCell ref="E191:E192"/>
    <mergeCell ref="F191:F192"/>
    <mergeCell ref="G187:G188"/>
    <mergeCell ref="H187:H188"/>
    <mergeCell ref="G195:G196"/>
    <mergeCell ref="H195:H196"/>
    <mergeCell ref="G193:G194"/>
    <mergeCell ref="H193:H194"/>
    <mergeCell ref="E193:E194"/>
    <mergeCell ref="F193:F194"/>
    <mergeCell ref="E195:E196"/>
    <mergeCell ref="F195:F196"/>
    <mergeCell ref="A199:A200"/>
    <mergeCell ref="B199:B200"/>
    <mergeCell ref="A195:A196"/>
    <mergeCell ref="B195:B196"/>
    <mergeCell ref="A191:A192"/>
    <mergeCell ref="B191:B192"/>
    <mergeCell ref="A193:A194"/>
    <mergeCell ref="B193:B194"/>
    <mergeCell ref="G197:G198"/>
    <mergeCell ref="H197:H198"/>
    <mergeCell ref="A197:A198"/>
    <mergeCell ref="B197:B198"/>
    <mergeCell ref="E197:E198"/>
    <mergeCell ref="F197:F198"/>
    <mergeCell ref="E201:E202"/>
    <mergeCell ref="F201:F202"/>
    <mergeCell ref="G201:G202"/>
    <mergeCell ref="H201:H202"/>
    <mergeCell ref="G199:G200"/>
    <mergeCell ref="H199:H200"/>
    <mergeCell ref="E199:E200"/>
    <mergeCell ref="F199:F200"/>
    <mergeCell ref="G203:G204"/>
    <mergeCell ref="H203:H204"/>
    <mergeCell ref="E207:E208"/>
    <mergeCell ref="F207:F208"/>
    <mergeCell ref="E205:E206"/>
    <mergeCell ref="F205:F206"/>
    <mergeCell ref="E203:E204"/>
    <mergeCell ref="F203:F204"/>
    <mergeCell ref="G205:G206"/>
    <mergeCell ref="H205:H206"/>
    <mergeCell ref="A201:A202"/>
    <mergeCell ref="B201:B202"/>
    <mergeCell ref="A207:A208"/>
    <mergeCell ref="B207:B208"/>
    <mergeCell ref="A205:A206"/>
    <mergeCell ref="B205:B206"/>
    <mergeCell ref="A203:A204"/>
    <mergeCell ref="B203:B204"/>
    <mergeCell ref="G207:G208"/>
    <mergeCell ref="H207:H208"/>
    <mergeCell ref="A213:A214"/>
    <mergeCell ref="B213:B214"/>
    <mergeCell ref="A209:A210"/>
    <mergeCell ref="B209:B210"/>
    <mergeCell ref="A211:A212"/>
    <mergeCell ref="B211:B212"/>
    <mergeCell ref="H213:H214"/>
    <mergeCell ref="G209:G210"/>
    <mergeCell ref="F219:F220"/>
    <mergeCell ref="E209:E210"/>
    <mergeCell ref="F209:F210"/>
    <mergeCell ref="E213:E214"/>
    <mergeCell ref="F217:F218"/>
    <mergeCell ref="F215:F216"/>
    <mergeCell ref="E215:E216"/>
    <mergeCell ref="H209:H210"/>
    <mergeCell ref="E211:E212"/>
    <mergeCell ref="G213:G214"/>
    <mergeCell ref="H211:H212"/>
    <mergeCell ref="F211:F212"/>
    <mergeCell ref="G211:G212"/>
    <mergeCell ref="F213:F214"/>
    <mergeCell ref="G219:G220"/>
    <mergeCell ref="H219:H220"/>
    <mergeCell ref="G215:G216"/>
    <mergeCell ref="H215:H216"/>
    <mergeCell ref="H217:H218"/>
    <mergeCell ref="G217:G218"/>
    <mergeCell ref="A219:A220"/>
    <mergeCell ref="B219:B220"/>
    <mergeCell ref="E219:E220"/>
    <mergeCell ref="B215:B216"/>
    <mergeCell ref="A215:A216"/>
    <mergeCell ref="A217:A218"/>
    <mergeCell ref="B217:B218"/>
    <mergeCell ref="E217:E218"/>
    <mergeCell ref="A247:A248"/>
    <mergeCell ref="A253:A254"/>
    <mergeCell ref="A221:A222"/>
    <mergeCell ref="A223:A224"/>
    <mergeCell ref="A225:A226"/>
    <mergeCell ref="A235:A236"/>
    <mergeCell ref="A237:A238"/>
    <mergeCell ref="A239:A240"/>
    <mergeCell ref="A241:A242"/>
    <mergeCell ref="A243:A244"/>
    <mergeCell ref="H223:H224"/>
    <mergeCell ref="A227:A228"/>
    <mergeCell ref="A229:A230"/>
    <mergeCell ref="H229:H230"/>
    <mergeCell ref="B231:B232"/>
    <mergeCell ref="F225:F226"/>
    <mergeCell ref="G225:G226"/>
    <mergeCell ref="B221:B222"/>
    <mergeCell ref="E221:E222"/>
    <mergeCell ref="F221:F222"/>
    <mergeCell ref="G221:G222"/>
    <mergeCell ref="A245:A246"/>
    <mergeCell ref="A233:A234"/>
    <mergeCell ref="A231:A232"/>
    <mergeCell ref="E239:E240"/>
    <mergeCell ref="F239:F240"/>
    <mergeCell ref="G239:G240"/>
    <mergeCell ref="H221:H222"/>
    <mergeCell ref="B223:B224"/>
    <mergeCell ref="H225:H226"/>
    <mergeCell ref="B227:B228"/>
    <mergeCell ref="E223:E224"/>
    <mergeCell ref="F223:F224"/>
    <mergeCell ref="G223:G224"/>
    <mergeCell ref="H227:H228"/>
    <mergeCell ref="B225:B226"/>
    <mergeCell ref="E225:E226"/>
    <mergeCell ref="H233:H234"/>
    <mergeCell ref="B235:B236"/>
    <mergeCell ref="E227:E228"/>
    <mergeCell ref="F227:F228"/>
    <mergeCell ref="G227:G228"/>
    <mergeCell ref="H231:H232"/>
    <mergeCell ref="B229:B230"/>
    <mergeCell ref="E229:E230"/>
    <mergeCell ref="F229:F230"/>
    <mergeCell ref="G229:G230"/>
    <mergeCell ref="H237:H238"/>
    <mergeCell ref="B239:B240"/>
    <mergeCell ref="E231:E232"/>
    <mergeCell ref="F231:F232"/>
    <mergeCell ref="G231:G232"/>
    <mergeCell ref="H235:H236"/>
    <mergeCell ref="B233:B234"/>
    <mergeCell ref="E233:E234"/>
    <mergeCell ref="F233:F234"/>
    <mergeCell ref="G233:G234"/>
    <mergeCell ref="H241:H242"/>
    <mergeCell ref="B243:B244"/>
    <mergeCell ref="E235:E236"/>
    <mergeCell ref="F235:F236"/>
    <mergeCell ref="G235:G236"/>
    <mergeCell ref="H239:H240"/>
    <mergeCell ref="B237:B238"/>
    <mergeCell ref="E237:E238"/>
    <mergeCell ref="F237:F238"/>
    <mergeCell ref="G237:G238"/>
    <mergeCell ref="B241:B242"/>
    <mergeCell ref="E241:E242"/>
    <mergeCell ref="F241:F242"/>
    <mergeCell ref="G241:G242"/>
    <mergeCell ref="F245:F246"/>
    <mergeCell ref="G245:G246"/>
    <mergeCell ref="E243:E244"/>
    <mergeCell ref="F243:F244"/>
    <mergeCell ref="G243:G244"/>
    <mergeCell ref="B247:B248"/>
    <mergeCell ref="B245:B246"/>
    <mergeCell ref="E245:E246"/>
    <mergeCell ref="H247:H248"/>
    <mergeCell ref="H245:H246"/>
    <mergeCell ref="H243:H244"/>
    <mergeCell ref="E247:E248"/>
    <mergeCell ref="F247:F248"/>
    <mergeCell ref="G247:G248"/>
    <mergeCell ref="A249:A250"/>
    <mergeCell ref="B249:B250"/>
    <mergeCell ref="E249:E250"/>
    <mergeCell ref="F249:F250"/>
    <mergeCell ref="H253:H254"/>
    <mergeCell ref="G249:G250"/>
    <mergeCell ref="H249:H250"/>
    <mergeCell ref="G251:G252"/>
    <mergeCell ref="H251:H252"/>
    <mergeCell ref="A251:A252"/>
    <mergeCell ref="G257:G258"/>
    <mergeCell ref="H257:H258"/>
    <mergeCell ref="A257:A258"/>
    <mergeCell ref="B257:B258"/>
    <mergeCell ref="E257:E258"/>
    <mergeCell ref="F257:F258"/>
    <mergeCell ref="A263:A264"/>
    <mergeCell ref="B263:B264"/>
    <mergeCell ref="E263:E264"/>
    <mergeCell ref="F263:F264"/>
    <mergeCell ref="G263:G264"/>
    <mergeCell ref="H263:H264"/>
    <mergeCell ref="A269:A270"/>
    <mergeCell ref="B269:B270"/>
    <mergeCell ref="E269:E270"/>
    <mergeCell ref="F269:F270"/>
    <mergeCell ref="G269:G270"/>
    <mergeCell ref="H269:H270"/>
    <mergeCell ref="A273:A274"/>
    <mergeCell ref="B273:B274"/>
    <mergeCell ref="E273:E274"/>
    <mergeCell ref="F273:F274"/>
    <mergeCell ref="G273:G274"/>
    <mergeCell ref="H273:H274"/>
    <mergeCell ref="A275:A276"/>
    <mergeCell ref="B275:B276"/>
    <mergeCell ref="E275:E276"/>
    <mergeCell ref="F275:F276"/>
    <mergeCell ref="G275:G276"/>
    <mergeCell ref="H275:H276"/>
    <mergeCell ref="A279:A280"/>
    <mergeCell ref="B279:B280"/>
    <mergeCell ref="E279:E280"/>
    <mergeCell ref="F279:F280"/>
    <mergeCell ref="G279:G280"/>
    <mergeCell ref="H279:H280"/>
    <mergeCell ref="A283:A284"/>
    <mergeCell ref="B283:B284"/>
    <mergeCell ref="E283:E284"/>
    <mergeCell ref="F283:F284"/>
    <mergeCell ref="G283:G284"/>
    <mergeCell ref="H283:H284"/>
    <mergeCell ref="A289:A290"/>
    <mergeCell ref="B289:B290"/>
    <mergeCell ref="E289:E290"/>
    <mergeCell ref="F289:F290"/>
    <mergeCell ref="G289:G290"/>
    <mergeCell ref="H289:H290"/>
    <mergeCell ref="E301:E302"/>
    <mergeCell ref="F301:F302"/>
    <mergeCell ref="G301:G302"/>
    <mergeCell ref="H301:H302"/>
    <mergeCell ref="A297:A298"/>
    <mergeCell ref="B297:B298"/>
    <mergeCell ref="E297:E298"/>
    <mergeCell ref="F297:F298"/>
    <mergeCell ref="G297:G298"/>
    <mergeCell ref="H297:H298"/>
    <mergeCell ref="A299:A300"/>
    <mergeCell ref="B299:B300"/>
    <mergeCell ref="E299:E300"/>
    <mergeCell ref="F299:F300"/>
    <mergeCell ref="G299:G300"/>
    <mergeCell ref="H299:H300"/>
    <mergeCell ref="A307:A308"/>
    <mergeCell ref="B307:B308"/>
    <mergeCell ref="E309:E310"/>
    <mergeCell ref="F309:F310"/>
    <mergeCell ref="G309:G310"/>
    <mergeCell ref="H309:H310"/>
    <mergeCell ref="A309:A310"/>
    <mergeCell ref="B309:B310"/>
    <mergeCell ref="G307:G308"/>
    <mergeCell ref="H307:H308"/>
    <mergeCell ref="A311:A312"/>
    <mergeCell ref="B311:B312"/>
    <mergeCell ref="E311:E312"/>
    <mergeCell ref="F311:F312"/>
    <mergeCell ref="G311:G312"/>
    <mergeCell ref="H311:H312"/>
    <mergeCell ref="H335:H336"/>
    <mergeCell ref="H331:H332"/>
    <mergeCell ref="G331:G332"/>
    <mergeCell ref="A323:A324"/>
    <mergeCell ref="B323:B324"/>
    <mergeCell ref="E323:E324"/>
    <mergeCell ref="F323:F324"/>
    <mergeCell ref="G323:G324"/>
    <mergeCell ref="H323:H324"/>
    <mergeCell ref="H325:H326"/>
    <mergeCell ref="E337:E338"/>
    <mergeCell ref="F337:F338"/>
    <mergeCell ref="G337:G338"/>
    <mergeCell ref="H337:H338"/>
    <mergeCell ref="H327:H328"/>
    <mergeCell ref="A335:A336"/>
    <mergeCell ref="B335:B336"/>
    <mergeCell ref="E335:E336"/>
    <mergeCell ref="F335:F336"/>
    <mergeCell ref="G335:G336"/>
    <mergeCell ref="A341:A342"/>
    <mergeCell ref="B341:B342"/>
    <mergeCell ref="E341:E342"/>
    <mergeCell ref="F341:F342"/>
    <mergeCell ref="G341:G342"/>
    <mergeCell ref="H341:H342"/>
    <mergeCell ref="H353:H354"/>
    <mergeCell ref="A347:A348"/>
    <mergeCell ref="B347:B348"/>
    <mergeCell ref="E347:E348"/>
    <mergeCell ref="F347:F348"/>
    <mergeCell ref="G347:G348"/>
    <mergeCell ref="H347:H348"/>
    <mergeCell ref="A349:A350"/>
    <mergeCell ref="B349:B350"/>
    <mergeCell ref="E349:E350"/>
    <mergeCell ref="A355:A356"/>
    <mergeCell ref="A353:A354"/>
    <mergeCell ref="B353:B354"/>
    <mergeCell ref="E353:E354"/>
    <mergeCell ref="F353:F354"/>
    <mergeCell ref="G353:G354"/>
    <mergeCell ref="B355:B356"/>
    <mergeCell ref="E355:E356"/>
    <mergeCell ref="F355:F356"/>
    <mergeCell ref="G355:G356"/>
    <mergeCell ref="A351:A352"/>
    <mergeCell ref="B351:B352"/>
    <mergeCell ref="E351:E352"/>
    <mergeCell ref="F351:F352"/>
    <mergeCell ref="G351:G352"/>
    <mergeCell ref="H351:H352"/>
    <mergeCell ref="A357:A358"/>
    <mergeCell ref="B357:B358"/>
    <mergeCell ref="E357:E358"/>
    <mergeCell ref="F357:F358"/>
    <mergeCell ref="G357:G358"/>
    <mergeCell ref="H357:H358"/>
    <mergeCell ref="A359:A360"/>
    <mergeCell ref="B359:B360"/>
    <mergeCell ref="E359:E360"/>
    <mergeCell ref="F359:F360"/>
    <mergeCell ref="G359:G360"/>
    <mergeCell ref="H359:H360"/>
    <mergeCell ref="A361:A362"/>
    <mergeCell ref="B361:B362"/>
    <mergeCell ref="E361:E362"/>
    <mergeCell ref="F361:F362"/>
    <mergeCell ref="G361:G362"/>
    <mergeCell ref="H361:H362"/>
    <mergeCell ref="A365:A366"/>
    <mergeCell ref="B365:B366"/>
    <mergeCell ref="E365:E366"/>
    <mergeCell ref="F365:F366"/>
    <mergeCell ref="G365:G366"/>
    <mergeCell ref="H365:H366"/>
    <mergeCell ref="A367:A368"/>
    <mergeCell ref="B367:B368"/>
    <mergeCell ref="E367:E368"/>
    <mergeCell ref="F367:F368"/>
    <mergeCell ref="G367:G368"/>
    <mergeCell ref="H367:H368"/>
    <mergeCell ref="A371:A372"/>
    <mergeCell ref="B371:B372"/>
    <mergeCell ref="E371:E372"/>
    <mergeCell ref="F371:F372"/>
    <mergeCell ref="G371:G372"/>
    <mergeCell ref="H371:H372"/>
    <mergeCell ref="A381:A382"/>
    <mergeCell ref="B381:B382"/>
    <mergeCell ref="E381:E382"/>
    <mergeCell ref="F381:F382"/>
    <mergeCell ref="G381:G382"/>
    <mergeCell ref="H381:H382"/>
    <mergeCell ref="A383:A384"/>
    <mergeCell ref="B383:B384"/>
    <mergeCell ref="E383:E384"/>
    <mergeCell ref="F383:F384"/>
    <mergeCell ref="G383:G384"/>
    <mergeCell ref="H383:H384"/>
    <mergeCell ref="A385:A386"/>
    <mergeCell ref="B385:B386"/>
    <mergeCell ref="E385:E386"/>
    <mergeCell ref="F385:F386"/>
    <mergeCell ref="G385:G386"/>
    <mergeCell ref="H385:H386"/>
    <mergeCell ref="A387:A388"/>
    <mergeCell ref="B387:B388"/>
    <mergeCell ref="E387:E388"/>
    <mergeCell ref="F387:F388"/>
    <mergeCell ref="G387:G388"/>
    <mergeCell ref="H387:H388"/>
    <mergeCell ref="A391:A392"/>
    <mergeCell ref="B391:B392"/>
    <mergeCell ref="E391:E392"/>
    <mergeCell ref="F391:F392"/>
    <mergeCell ref="G391:G392"/>
    <mergeCell ref="H391:H392"/>
    <mergeCell ref="A393:A394"/>
    <mergeCell ref="B393:B394"/>
    <mergeCell ref="E393:E394"/>
    <mergeCell ref="F393:F394"/>
    <mergeCell ref="G393:G394"/>
    <mergeCell ref="H393:H394"/>
    <mergeCell ref="A395:A396"/>
    <mergeCell ref="B395:B396"/>
    <mergeCell ref="E395:E396"/>
    <mergeCell ref="F395:F396"/>
    <mergeCell ref="G395:G396"/>
    <mergeCell ref="H395:H396"/>
    <mergeCell ref="H399:H400"/>
    <mergeCell ref="A399:A400"/>
    <mergeCell ref="B399:B400"/>
    <mergeCell ref="E399:E400"/>
    <mergeCell ref="F399:F400"/>
    <mergeCell ref="G399:G400"/>
    <mergeCell ref="A403:A404"/>
    <mergeCell ref="B403:B404"/>
    <mergeCell ref="E403:E404"/>
    <mergeCell ref="F403:F404"/>
    <mergeCell ref="G403:G404"/>
    <mergeCell ref="H403:H404"/>
    <mergeCell ref="A405:A406"/>
    <mergeCell ref="B405:B406"/>
    <mergeCell ref="E405:E406"/>
    <mergeCell ref="F405:F406"/>
    <mergeCell ref="G405:G406"/>
    <mergeCell ref="H405:H406"/>
    <mergeCell ref="A411:A412"/>
    <mergeCell ref="B411:B412"/>
    <mergeCell ref="E411:E412"/>
    <mergeCell ref="F411:F412"/>
    <mergeCell ref="G411:G412"/>
    <mergeCell ref="H411:H412"/>
  </mergeCells>
  <dataValidations count="2">
    <dataValidation type="list" allowBlank="1" showInputMessage="1" showErrorMessage="1" sqref="H5:H216">
      <formula1>"中区,東区,西区,南区,北区,浜北区,天竜区,本庁,　"</formula1>
    </dataValidation>
    <dataValidation type="list" allowBlank="1" showInputMessage="1" showErrorMessage="1" sqref="G5:G216">
      <formula1>"中区,東区,西区,南区,北区,浜北区,天竜区,本庁,市外,　　"</formula1>
    </dataValidation>
  </dataValidation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scale="97" r:id="rId1"/>
  <rowBreaks count="1" manualBreakCount="1">
    <brk id="24" max="8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0"/>
  <sheetViews>
    <sheetView tabSelected="1" zoomScale="85" zoomScaleNormal="85" zoomScalePageLayoutView="0" workbookViewId="0" topLeftCell="A1">
      <selection activeCell="I12" sqref="I12"/>
    </sheetView>
  </sheetViews>
  <sheetFormatPr defaultColWidth="9.00390625" defaultRowHeight="13.5"/>
  <cols>
    <col min="1" max="1" width="20.625" style="1" customWidth="1"/>
    <col min="2" max="2" width="28.625" style="1" customWidth="1"/>
    <col min="3" max="3" width="32.625" style="1" customWidth="1"/>
    <col min="4" max="4" width="18.625" style="1" customWidth="1"/>
    <col min="5" max="6" width="9.625" style="1" customWidth="1"/>
    <col min="7" max="7" width="9.00390625" style="1" customWidth="1"/>
    <col min="8" max="8" width="16.25390625" style="1" customWidth="1"/>
    <col min="9" max="9" width="17.25390625" style="1" bestFit="1" customWidth="1"/>
    <col min="10" max="16384" width="9.00390625" style="1" customWidth="1"/>
  </cols>
  <sheetData>
    <row r="1" spans="1:7" ht="30" customHeight="1" thickBot="1">
      <c r="A1" s="117" t="s">
        <v>6</v>
      </c>
      <c r="B1" s="117"/>
      <c r="C1" s="117"/>
      <c r="D1" s="117"/>
      <c r="E1" s="117"/>
      <c r="F1" s="117"/>
      <c r="G1" s="117"/>
    </row>
    <row r="2" spans="1:8" ht="27" customHeight="1" thickBot="1">
      <c r="A2" s="118" t="s">
        <v>0</v>
      </c>
      <c r="B2" s="132" t="s">
        <v>5</v>
      </c>
      <c r="C2" s="133"/>
      <c r="D2" s="134"/>
      <c r="E2" s="124" t="s">
        <v>15</v>
      </c>
      <c r="F2" s="125"/>
      <c r="G2" s="121" t="s">
        <v>1357</v>
      </c>
      <c r="H2" s="121" t="s">
        <v>1356</v>
      </c>
    </row>
    <row r="3" spans="1:8" ht="21" customHeight="1">
      <c r="A3" s="119"/>
      <c r="B3" s="128" t="s">
        <v>1</v>
      </c>
      <c r="C3" s="130" t="s">
        <v>4</v>
      </c>
      <c r="D3" s="3" t="s">
        <v>2</v>
      </c>
      <c r="E3" s="126" t="s">
        <v>16</v>
      </c>
      <c r="F3" s="135" t="s">
        <v>17</v>
      </c>
      <c r="G3" s="122"/>
      <c r="H3" s="122"/>
    </row>
    <row r="4" spans="1:8" ht="21" customHeight="1" thickBot="1">
      <c r="A4" s="120"/>
      <c r="B4" s="129"/>
      <c r="C4" s="131"/>
      <c r="D4" s="2" t="s">
        <v>3</v>
      </c>
      <c r="E4" s="127"/>
      <c r="F4" s="136"/>
      <c r="G4" s="123"/>
      <c r="H4" s="123"/>
    </row>
    <row r="5" spans="1:12" ht="21" customHeight="1">
      <c r="A5" s="115">
        <v>2276600265</v>
      </c>
      <c r="B5" s="157" t="s">
        <v>74</v>
      </c>
      <c r="C5" s="5" t="s">
        <v>75</v>
      </c>
      <c r="D5" s="14" t="s">
        <v>77</v>
      </c>
      <c r="E5" s="173" t="s">
        <v>78</v>
      </c>
      <c r="F5" s="173" t="s">
        <v>18</v>
      </c>
      <c r="G5" s="150" t="s">
        <v>29</v>
      </c>
      <c r="H5" s="150" t="s">
        <v>1355</v>
      </c>
      <c r="L5" s="1" t="s">
        <v>7</v>
      </c>
    </row>
    <row r="6" spans="1:12" ht="21" customHeight="1">
      <c r="A6" s="116"/>
      <c r="B6" s="64"/>
      <c r="C6" s="4" t="s">
        <v>76</v>
      </c>
      <c r="D6" s="15" t="s">
        <v>77</v>
      </c>
      <c r="E6" s="149"/>
      <c r="F6" s="149"/>
      <c r="G6" s="62"/>
      <c r="H6" s="62"/>
      <c r="L6" s="1" t="s">
        <v>8</v>
      </c>
    </row>
    <row r="7" spans="1:12" ht="21" customHeight="1">
      <c r="A7" s="115">
        <v>2277201428</v>
      </c>
      <c r="B7" s="145" t="s">
        <v>530</v>
      </c>
      <c r="C7" s="5" t="s">
        <v>96</v>
      </c>
      <c r="D7" s="14" t="s">
        <v>97</v>
      </c>
      <c r="E7" s="148" t="s">
        <v>18</v>
      </c>
      <c r="F7" s="148" t="s">
        <v>18</v>
      </c>
      <c r="G7" s="150" t="s">
        <v>65</v>
      </c>
      <c r="H7" s="150" t="s">
        <v>99</v>
      </c>
      <c r="I7" s="1" t="s">
        <v>529</v>
      </c>
      <c r="L7" s="1" t="s">
        <v>9</v>
      </c>
    </row>
    <row r="8" spans="1:12" ht="21" customHeight="1">
      <c r="A8" s="116"/>
      <c r="B8" s="152"/>
      <c r="C8" s="4" t="s">
        <v>1310</v>
      </c>
      <c r="D8" s="15" t="s">
        <v>98</v>
      </c>
      <c r="E8" s="149"/>
      <c r="F8" s="149"/>
      <c r="G8" s="62"/>
      <c r="H8" s="62"/>
      <c r="L8" s="1" t="s">
        <v>10</v>
      </c>
    </row>
    <row r="9" spans="1:12" ht="21" customHeight="1">
      <c r="A9" s="115">
        <v>2277100471</v>
      </c>
      <c r="B9" s="145" t="s">
        <v>100</v>
      </c>
      <c r="C9" s="5" t="s">
        <v>101</v>
      </c>
      <c r="D9" s="14" t="s">
        <v>102</v>
      </c>
      <c r="E9" s="148" t="s">
        <v>18</v>
      </c>
      <c r="F9" s="148" t="s">
        <v>18</v>
      </c>
      <c r="G9" s="150" t="s">
        <v>30</v>
      </c>
      <c r="H9" s="150" t="s">
        <v>99</v>
      </c>
      <c r="L9" s="1" t="s">
        <v>11</v>
      </c>
    </row>
    <row r="10" spans="1:12" ht="21" customHeight="1">
      <c r="A10" s="116"/>
      <c r="B10" s="152"/>
      <c r="C10" s="4" t="s">
        <v>1299</v>
      </c>
      <c r="D10" s="15" t="s">
        <v>103</v>
      </c>
      <c r="E10" s="149"/>
      <c r="F10" s="149"/>
      <c r="G10" s="62"/>
      <c r="H10" s="62"/>
      <c r="L10" s="1" t="s">
        <v>12</v>
      </c>
    </row>
    <row r="11" spans="1:12" ht="21" customHeight="1">
      <c r="A11" s="115">
        <v>2277100398</v>
      </c>
      <c r="B11" s="157" t="s">
        <v>116</v>
      </c>
      <c r="C11" s="5" t="s">
        <v>154</v>
      </c>
      <c r="D11" s="14" t="s">
        <v>1386</v>
      </c>
      <c r="E11" s="148" t="s">
        <v>118</v>
      </c>
      <c r="F11" s="148" t="s">
        <v>18</v>
      </c>
      <c r="G11" s="150" t="s">
        <v>28</v>
      </c>
      <c r="H11" s="150" t="s">
        <v>1346</v>
      </c>
      <c r="I11" s="1" t="s">
        <v>1384</v>
      </c>
      <c r="L11" s="1" t="s">
        <v>13</v>
      </c>
    </row>
    <row r="12" spans="1:12" ht="21" customHeight="1">
      <c r="A12" s="116"/>
      <c r="B12" s="64"/>
      <c r="C12" s="4" t="s">
        <v>1385</v>
      </c>
      <c r="D12" s="15" t="s">
        <v>1387</v>
      </c>
      <c r="E12" s="149"/>
      <c r="F12" s="149"/>
      <c r="G12" s="62"/>
      <c r="H12" s="62"/>
      <c r="L12" s="1" t="s">
        <v>14</v>
      </c>
    </row>
    <row r="13" spans="1:8" ht="21" customHeight="1">
      <c r="A13" s="115">
        <v>2277200545</v>
      </c>
      <c r="B13" s="157" t="s">
        <v>119</v>
      </c>
      <c r="C13" s="5" t="s">
        <v>120</v>
      </c>
      <c r="D13" s="14" t="s">
        <v>121</v>
      </c>
      <c r="E13" s="148" t="s">
        <v>118</v>
      </c>
      <c r="F13" s="148" t="s">
        <v>18</v>
      </c>
      <c r="G13" s="150" t="s">
        <v>132</v>
      </c>
      <c r="H13" s="150" t="s">
        <v>1346</v>
      </c>
    </row>
    <row r="14" spans="1:8" ht="21" customHeight="1">
      <c r="A14" s="116"/>
      <c r="B14" s="64"/>
      <c r="C14" s="4" t="s">
        <v>1300</v>
      </c>
      <c r="D14" s="15" t="s">
        <v>122</v>
      </c>
      <c r="E14" s="149"/>
      <c r="F14" s="149"/>
      <c r="G14" s="62"/>
      <c r="H14" s="62"/>
    </row>
    <row r="15" spans="1:8" ht="21" customHeight="1">
      <c r="A15" s="115">
        <v>2277202681</v>
      </c>
      <c r="B15" s="164" t="s">
        <v>123</v>
      </c>
      <c r="C15" s="5" t="s">
        <v>124</v>
      </c>
      <c r="D15" s="14" t="s">
        <v>125</v>
      </c>
      <c r="E15" s="148" t="s">
        <v>127</v>
      </c>
      <c r="F15" s="148" t="s">
        <v>18</v>
      </c>
      <c r="G15" s="150" t="s">
        <v>132</v>
      </c>
      <c r="H15" s="150" t="s">
        <v>1346</v>
      </c>
    </row>
    <row r="16" spans="1:8" ht="21" customHeight="1">
      <c r="A16" s="116"/>
      <c r="B16" s="64"/>
      <c r="C16" s="4" t="s">
        <v>1301</v>
      </c>
      <c r="D16" s="15" t="s">
        <v>126</v>
      </c>
      <c r="E16" s="149"/>
      <c r="F16" s="149"/>
      <c r="G16" s="62"/>
      <c r="H16" s="62"/>
    </row>
    <row r="17" spans="1:8" ht="21" customHeight="1">
      <c r="A17" s="115">
        <v>2277201659</v>
      </c>
      <c r="B17" s="157" t="s">
        <v>128</v>
      </c>
      <c r="C17" s="5" t="s">
        <v>129</v>
      </c>
      <c r="D17" s="14" t="s">
        <v>130</v>
      </c>
      <c r="E17" s="148" t="s">
        <v>127</v>
      </c>
      <c r="F17" s="148" t="s">
        <v>18</v>
      </c>
      <c r="G17" s="150" t="s">
        <v>132</v>
      </c>
      <c r="H17" s="150" t="s">
        <v>1346</v>
      </c>
    </row>
    <row r="18" spans="1:8" ht="21" customHeight="1">
      <c r="A18" s="116"/>
      <c r="B18" s="64"/>
      <c r="C18" s="4" t="s">
        <v>1302</v>
      </c>
      <c r="D18" s="15" t="s">
        <v>131</v>
      </c>
      <c r="E18" s="149"/>
      <c r="F18" s="149"/>
      <c r="G18" s="62"/>
      <c r="H18" s="62"/>
    </row>
    <row r="19" spans="1:8" ht="21" customHeight="1">
      <c r="A19" s="115">
        <v>2277203283</v>
      </c>
      <c r="B19" s="157" t="s">
        <v>166</v>
      </c>
      <c r="C19" s="5" t="s">
        <v>167</v>
      </c>
      <c r="D19" s="14" t="s">
        <v>168</v>
      </c>
      <c r="E19" s="148" t="s">
        <v>18</v>
      </c>
      <c r="F19" s="148" t="s">
        <v>18</v>
      </c>
      <c r="G19" s="150" t="s">
        <v>48</v>
      </c>
      <c r="H19" s="150" t="s">
        <v>1352</v>
      </c>
    </row>
    <row r="20" spans="1:8" ht="21" customHeight="1">
      <c r="A20" s="116"/>
      <c r="B20" s="64"/>
      <c r="C20" s="4" t="s">
        <v>1315</v>
      </c>
      <c r="D20" s="15" t="s">
        <v>169</v>
      </c>
      <c r="E20" s="149"/>
      <c r="F20" s="149"/>
      <c r="G20" s="62"/>
      <c r="H20" s="62"/>
    </row>
    <row r="21" spans="1:8" ht="21" customHeight="1">
      <c r="A21" s="115">
        <v>2277103699</v>
      </c>
      <c r="B21" s="157" t="s">
        <v>177</v>
      </c>
      <c r="C21" s="5" t="s">
        <v>178</v>
      </c>
      <c r="D21" s="14" t="s">
        <v>179</v>
      </c>
      <c r="E21" s="148" t="s">
        <v>18</v>
      </c>
      <c r="F21" s="148" t="s">
        <v>18</v>
      </c>
      <c r="G21" s="150" t="s">
        <v>28</v>
      </c>
      <c r="H21" s="150" t="s">
        <v>1355</v>
      </c>
    </row>
    <row r="22" spans="1:8" ht="21" customHeight="1">
      <c r="A22" s="116"/>
      <c r="B22" s="64"/>
      <c r="C22" s="4" t="s">
        <v>1334</v>
      </c>
      <c r="D22" s="15" t="s">
        <v>180</v>
      </c>
      <c r="E22" s="149"/>
      <c r="F22" s="149"/>
      <c r="G22" s="62"/>
      <c r="H22" s="62"/>
    </row>
    <row r="23" spans="1:8" ht="21" customHeight="1">
      <c r="A23" s="115">
        <v>2278300096</v>
      </c>
      <c r="B23" s="145" t="s">
        <v>225</v>
      </c>
      <c r="C23" s="5" t="s">
        <v>178</v>
      </c>
      <c r="D23" s="14" t="s">
        <v>226</v>
      </c>
      <c r="E23" s="148" t="s">
        <v>18</v>
      </c>
      <c r="F23" s="148" t="s">
        <v>18</v>
      </c>
      <c r="G23" s="150" t="s">
        <v>28</v>
      </c>
      <c r="H23" s="150" t="s">
        <v>1355</v>
      </c>
    </row>
    <row r="24" spans="1:8" ht="21" customHeight="1">
      <c r="A24" s="116"/>
      <c r="B24" s="152"/>
      <c r="C24" s="4" t="s">
        <v>1335</v>
      </c>
      <c r="D24" s="15" t="s">
        <v>227</v>
      </c>
      <c r="E24" s="149"/>
      <c r="F24" s="149"/>
      <c r="G24" s="62"/>
      <c r="H24" s="62"/>
    </row>
    <row r="25" spans="1:9" ht="21" customHeight="1">
      <c r="A25" s="115">
        <v>2277100380</v>
      </c>
      <c r="B25" s="164" t="s">
        <v>815</v>
      </c>
      <c r="C25" s="5" t="s">
        <v>243</v>
      </c>
      <c r="D25" s="14" t="s">
        <v>244</v>
      </c>
      <c r="E25" s="148" t="s">
        <v>246</v>
      </c>
      <c r="F25" s="148" t="s">
        <v>18</v>
      </c>
      <c r="G25" s="150" t="s">
        <v>30</v>
      </c>
      <c r="H25" s="150" t="s">
        <v>1346</v>
      </c>
      <c r="I25" s="1" t="s">
        <v>816</v>
      </c>
    </row>
    <row r="26" spans="1:8" ht="21" customHeight="1">
      <c r="A26" s="116"/>
      <c r="B26" s="64"/>
      <c r="C26" s="4" t="s">
        <v>1303</v>
      </c>
      <c r="D26" s="15" t="s">
        <v>245</v>
      </c>
      <c r="E26" s="149"/>
      <c r="F26" s="149"/>
      <c r="G26" s="62"/>
      <c r="H26" s="62"/>
    </row>
    <row r="27" spans="1:8" ht="21" customHeight="1">
      <c r="A27" s="115">
        <v>2278100090</v>
      </c>
      <c r="B27" s="157" t="s">
        <v>247</v>
      </c>
      <c r="C27" s="5" t="s">
        <v>248</v>
      </c>
      <c r="D27" s="14" t="s">
        <v>249</v>
      </c>
      <c r="E27" s="148" t="s">
        <v>18</v>
      </c>
      <c r="F27" s="148" t="s">
        <v>18</v>
      </c>
      <c r="G27" s="150" t="s">
        <v>60</v>
      </c>
      <c r="H27" s="150" t="s">
        <v>1350</v>
      </c>
    </row>
    <row r="28" spans="1:8" ht="21" customHeight="1">
      <c r="A28" s="116"/>
      <c r="B28" s="64"/>
      <c r="C28" s="4" t="s">
        <v>1338</v>
      </c>
      <c r="D28" s="15" t="s">
        <v>250</v>
      </c>
      <c r="E28" s="149"/>
      <c r="F28" s="149"/>
      <c r="G28" s="62"/>
      <c r="H28" s="62"/>
    </row>
    <row r="29" spans="1:9" ht="21" customHeight="1">
      <c r="A29" s="115">
        <v>2277100836</v>
      </c>
      <c r="B29" s="157" t="s">
        <v>259</v>
      </c>
      <c r="C29" s="5" t="s">
        <v>602</v>
      </c>
      <c r="D29" s="14" t="s">
        <v>603</v>
      </c>
      <c r="E29" s="148" t="s">
        <v>18</v>
      </c>
      <c r="F29" s="148" t="s">
        <v>18</v>
      </c>
      <c r="G29" s="150" t="s">
        <v>30</v>
      </c>
      <c r="H29" s="150" t="s">
        <v>1346</v>
      </c>
      <c r="I29" s="1" t="s">
        <v>605</v>
      </c>
    </row>
    <row r="30" spans="1:8" ht="21" customHeight="1">
      <c r="A30" s="116"/>
      <c r="B30" s="64"/>
      <c r="C30" s="4" t="s">
        <v>1316</v>
      </c>
      <c r="D30" s="15" t="s">
        <v>604</v>
      </c>
      <c r="E30" s="149"/>
      <c r="F30" s="149"/>
      <c r="G30" s="62"/>
      <c r="H30" s="62"/>
    </row>
    <row r="31" spans="1:8" ht="21" customHeight="1">
      <c r="A31" s="115">
        <v>2278300252</v>
      </c>
      <c r="B31" s="157" t="s">
        <v>260</v>
      </c>
      <c r="C31" s="5" t="s">
        <v>178</v>
      </c>
      <c r="D31" s="14" t="s">
        <v>261</v>
      </c>
      <c r="E31" s="148" t="s">
        <v>18</v>
      </c>
      <c r="F31" s="148" t="s">
        <v>18</v>
      </c>
      <c r="G31" s="150" t="s">
        <v>28</v>
      </c>
      <c r="H31" s="150" t="s">
        <v>1353</v>
      </c>
    </row>
    <row r="32" spans="1:8" ht="21" customHeight="1">
      <c r="A32" s="116"/>
      <c r="B32" s="64"/>
      <c r="C32" s="4" t="s">
        <v>1336</v>
      </c>
      <c r="D32" s="15" t="s">
        <v>262</v>
      </c>
      <c r="E32" s="149"/>
      <c r="F32" s="149"/>
      <c r="G32" s="62"/>
      <c r="H32" s="62"/>
    </row>
    <row r="33" spans="1:8" ht="21" customHeight="1">
      <c r="A33" s="115">
        <v>2277100034</v>
      </c>
      <c r="B33" s="157" t="s">
        <v>266</v>
      </c>
      <c r="C33" s="5" t="s">
        <v>263</v>
      </c>
      <c r="D33" s="14" t="s">
        <v>264</v>
      </c>
      <c r="E33" s="148" t="s">
        <v>18</v>
      </c>
      <c r="F33" s="148" t="s">
        <v>18</v>
      </c>
      <c r="G33" s="150" t="s">
        <v>23</v>
      </c>
      <c r="H33" s="150" t="s">
        <v>1344</v>
      </c>
    </row>
    <row r="34" spans="1:8" ht="21" customHeight="1">
      <c r="A34" s="116"/>
      <c r="B34" s="64"/>
      <c r="C34" s="4" t="s">
        <v>1307</v>
      </c>
      <c r="D34" s="15" t="s">
        <v>265</v>
      </c>
      <c r="E34" s="149"/>
      <c r="F34" s="149"/>
      <c r="G34" s="62"/>
      <c r="H34" s="62"/>
    </row>
    <row r="35" spans="1:9" ht="21" customHeight="1">
      <c r="A35" s="115">
        <v>2277100984</v>
      </c>
      <c r="B35" s="157" t="s">
        <v>267</v>
      </c>
      <c r="C35" s="5" t="s">
        <v>268</v>
      </c>
      <c r="D35" s="14" t="s">
        <v>269</v>
      </c>
      <c r="E35" s="148" t="s">
        <v>18</v>
      </c>
      <c r="F35" s="148" t="s">
        <v>18</v>
      </c>
      <c r="G35" s="150" t="s">
        <v>23</v>
      </c>
      <c r="H35" s="150" t="s">
        <v>1350</v>
      </c>
      <c r="I35" s="1" t="s">
        <v>828</v>
      </c>
    </row>
    <row r="36" spans="1:8" ht="21" customHeight="1">
      <c r="A36" s="116"/>
      <c r="B36" s="64"/>
      <c r="C36" s="4" t="s">
        <v>1308</v>
      </c>
      <c r="D36" s="15" t="s">
        <v>270</v>
      </c>
      <c r="E36" s="149"/>
      <c r="F36" s="149"/>
      <c r="G36" s="62"/>
      <c r="H36" s="62"/>
    </row>
    <row r="37" spans="1:8" ht="21" customHeight="1">
      <c r="A37" s="115">
        <v>2277100026</v>
      </c>
      <c r="B37" s="157" t="s">
        <v>290</v>
      </c>
      <c r="C37" s="5" t="s">
        <v>827</v>
      </c>
      <c r="D37" s="14" t="s">
        <v>291</v>
      </c>
      <c r="E37" s="148" t="s">
        <v>18</v>
      </c>
      <c r="F37" s="148" t="s">
        <v>18</v>
      </c>
      <c r="G37" s="150" t="s">
        <v>48</v>
      </c>
      <c r="H37" s="150" t="s">
        <v>1352</v>
      </c>
    </row>
    <row r="38" spans="1:8" ht="21" customHeight="1">
      <c r="A38" s="116"/>
      <c r="B38" s="64"/>
      <c r="C38" s="4" t="s">
        <v>1317</v>
      </c>
      <c r="D38" s="15" t="s">
        <v>292</v>
      </c>
      <c r="E38" s="149"/>
      <c r="F38" s="149"/>
      <c r="G38" s="62"/>
      <c r="H38" s="62"/>
    </row>
    <row r="39" spans="1:8" ht="21" customHeight="1">
      <c r="A39" s="115">
        <v>2277100190</v>
      </c>
      <c r="B39" s="145" t="s">
        <v>309</v>
      </c>
      <c r="C39" s="5" t="s">
        <v>310</v>
      </c>
      <c r="D39" s="14" t="s">
        <v>311</v>
      </c>
      <c r="E39" s="148" t="s">
        <v>18</v>
      </c>
      <c r="F39" s="148" t="s">
        <v>18</v>
      </c>
      <c r="G39" s="150" t="s">
        <v>48</v>
      </c>
      <c r="H39" s="150" t="s">
        <v>99</v>
      </c>
    </row>
    <row r="40" spans="1:8" ht="21" customHeight="1">
      <c r="A40" s="116"/>
      <c r="B40" s="152"/>
      <c r="C40" s="4" t="s">
        <v>1318</v>
      </c>
      <c r="D40" s="15" t="s">
        <v>312</v>
      </c>
      <c r="E40" s="149"/>
      <c r="F40" s="149"/>
      <c r="G40" s="62"/>
      <c r="H40" s="62"/>
    </row>
    <row r="41" spans="1:8" ht="21" customHeight="1">
      <c r="A41" s="115">
        <v>2277100430</v>
      </c>
      <c r="B41" s="145" t="s">
        <v>313</v>
      </c>
      <c r="C41" s="5" t="s">
        <v>314</v>
      </c>
      <c r="D41" s="14" t="s">
        <v>315</v>
      </c>
      <c r="E41" s="148" t="s">
        <v>18</v>
      </c>
      <c r="F41" s="148" t="s">
        <v>18</v>
      </c>
      <c r="G41" s="150" t="s">
        <v>48</v>
      </c>
      <c r="H41" s="150" t="s">
        <v>99</v>
      </c>
    </row>
    <row r="42" spans="1:8" ht="21" customHeight="1">
      <c r="A42" s="116"/>
      <c r="B42" s="152"/>
      <c r="C42" s="4" t="s">
        <v>1319</v>
      </c>
      <c r="D42" s="15" t="s">
        <v>316</v>
      </c>
      <c r="E42" s="149"/>
      <c r="F42" s="149"/>
      <c r="G42" s="62"/>
      <c r="H42" s="62"/>
    </row>
    <row r="43" spans="1:9" ht="21" customHeight="1">
      <c r="A43" s="115">
        <v>2277100448</v>
      </c>
      <c r="B43" s="157" t="s">
        <v>317</v>
      </c>
      <c r="C43" s="5" t="s">
        <v>318</v>
      </c>
      <c r="D43" s="14" t="s">
        <v>319</v>
      </c>
      <c r="E43" s="148" t="s">
        <v>18</v>
      </c>
      <c r="F43" s="148" t="s">
        <v>18</v>
      </c>
      <c r="G43" s="150" t="s">
        <v>48</v>
      </c>
      <c r="H43" s="150" t="s">
        <v>99</v>
      </c>
      <c r="I43" s="1" t="s">
        <v>817</v>
      </c>
    </row>
    <row r="44" spans="1:8" ht="21" customHeight="1">
      <c r="A44" s="116"/>
      <c r="B44" s="64"/>
      <c r="C44" s="4" t="s">
        <v>1320</v>
      </c>
      <c r="D44" s="15" t="s">
        <v>320</v>
      </c>
      <c r="E44" s="149"/>
      <c r="F44" s="149"/>
      <c r="G44" s="62"/>
      <c r="H44" s="62"/>
    </row>
    <row r="45" spans="1:8" ht="21" customHeight="1">
      <c r="A45" s="115">
        <v>2277100679</v>
      </c>
      <c r="B45" s="145" t="s">
        <v>321</v>
      </c>
      <c r="C45" s="5" t="s">
        <v>210</v>
      </c>
      <c r="D45" s="14" t="s">
        <v>322</v>
      </c>
      <c r="E45" s="148" t="s">
        <v>18</v>
      </c>
      <c r="F45" s="148" t="s">
        <v>18</v>
      </c>
      <c r="G45" s="150" t="s">
        <v>48</v>
      </c>
      <c r="H45" s="150" t="s">
        <v>99</v>
      </c>
    </row>
    <row r="46" spans="1:8" ht="21" customHeight="1">
      <c r="A46" s="116"/>
      <c r="B46" s="152"/>
      <c r="C46" s="4" t="s">
        <v>1321</v>
      </c>
      <c r="D46" s="15" t="s">
        <v>323</v>
      </c>
      <c r="E46" s="149"/>
      <c r="F46" s="149"/>
      <c r="G46" s="62"/>
      <c r="H46" s="62"/>
    </row>
    <row r="47" spans="1:8" ht="21" customHeight="1">
      <c r="A47" s="115">
        <v>2277100703</v>
      </c>
      <c r="B47" s="157" t="s">
        <v>324</v>
      </c>
      <c r="C47" s="5" t="s">
        <v>210</v>
      </c>
      <c r="D47" s="14" t="s">
        <v>325</v>
      </c>
      <c r="E47" s="148" t="s">
        <v>18</v>
      </c>
      <c r="F47" s="148" t="s">
        <v>18</v>
      </c>
      <c r="G47" s="150" t="s">
        <v>48</v>
      </c>
      <c r="H47" s="150" t="s">
        <v>99</v>
      </c>
    </row>
    <row r="48" spans="1:8" ht="21" customHeight="1">
      <c r="A48" s="116"/>
      <c r="B48" s="64"/>
      <c r="C48" s="4" t="s">
        <v>1322</v>
      </c>
      <c r="D48" s="15" t="s">
        <v>326</v>
      </c>
      <c r="E48" s="149"/>
      <c r="F48" s="149"/>
      <c r="G48" s="62"/>
      <c r="H48" s="62"/>
    </row>
    <row r="49" spans="1:9" ht="21" customHeight="1">
      <c r="A49" s="115">
        <v>2277101503</v>
      </c>
      <c r="B49" s="145" t="s">
        <v>327</v>
      </c>
      <c r="C49" s="5" t="s">
        <v>328</v>
      </c>
      <c r="D49" s="14" t="s">
        <v>329</v>
      </c>
      <c r="E49" s="148" t="s">
        <v>18</v>
      </c>
      <c r="F49" s="148" t="s">
        <v>18</v>
      </c>
      <c r="G49" s="150" t="s">
        <v>30</v>
      </c>
      <c r="H49" s="150" t="s">
        <v>99</v>
      </c>
      <c r="I49" s="1" t="s">
        <v>922</v>
      </c>
    </row>
    <row r="50" spans="1:8" ht="21" customHeight="1">
      <c r="A50" s="116"/>
      <c r="B50" s="152"/>
      <c r="C50" s="4" t="s">
        <v>1304</v>
      </c>
      <c r="D50" s="15" t="s">
        <v>330</v>
      </c>
      <c r="E50" s="149"/>
      <c r="F50" s="149"/>
      <c r="G50" s="62"/>
      <c r="H50" s="62"/>
    </row>
    <row r="51" spans="1:8" ht="21" customHeight="1">
      <c r="A51" s="115">
        <v>2277103202</v>
      </c>
      <c r="B51" s="145" t="s">
        <v>331</v>
      </c>
      <c r="C51" s="5" t="s">
        <v>332</v>
      </c>
      <c r="D51" s="14" t="s">
        <v>333</v>
      </c>
      <c r="E51" s="153"/>
      <c r="F51" s="148" t="s">
        <v>18</v>
      </c>
      <c r="G51" s="150" t="s">
        <v>48</v>
      </c>
      <c r="H51" s="150" t="s">
        <v>99</v>
      </c>
    </row>
    <row r="52" spans="1:8" ht="21" customHeight="1">
      <c r="A52" s="116"/>
      <c r="B52" s="152"/>
      <c r="C52" s="13" t="s">
        <v>1323</v>
      </c>
      <c r="D52" s="15" t="s">
        <v>334</v>
      </c>
      <c r="E52" s="154"/>
      <c r="F52" s="149"/>
      <c r="G52" s="62"/>
      <c r="H52" s="62"/>
    </row>
    <row r="53" spans="1:8" ht="21" customHeight="1">
      <c r="A53" s="115">
        <v>2277103236</v>
      </c>
      <c r="B53" s="145" t="s">
        <v>335</v>
      </c>
      <c r="C53" s="5" t="s">
        <v>336</v>
      </c>
      <c r="D53" s="14" t="s">
        <v>337</v>
      </c>
      <c r="E53" s="153"/>
      <c r="F53" s="148" t="s">
        <v>18</v>
      </c>
      <c r="G53" s="150" t="s">
        <v>60</v>
      </c>
      <c r="H53" s="150" t="s">
        <v>99</v>
      </c>
    </row>
    <row r="54" spans="1:8" ht="21" customHeight="1">
      <c r="A54" s="116"/>
      <c r="B54" s="152"/>
      <c r="C54" s="4" t="s">
        <v>1339</v>
      </c>
      <c r="D54" s="15" t="s">
        <v>338</v>
      </c>
      <c r="E54" s="154"/>
      <c r="F54" s="149"/>
      <c r="G54" s="62"/>
      <c r="H54" s="62"/>
    </row>
    <row r="55" spans="1:9" ht="21" customHeight="1">
      <c r="A55" s="115">
        <v>2277103707</v>
      </c>
      <c r="B55" s="157" t="s">
        <v>339</v>
      </c>
      <c r="C55" s="5" t="s">
        <v>498</v>
      </c>
      <c r="D55" s="14" t="s">
        <v>340</v>
      </c>
      <c r="E55" s="148" t="s">
        <v>18</v>
      </c>
      <c r="F55" s="148" t="s">
        <v>18</v>
      </c>
      <c r="G55" s="150" t="s">
        <v>60</v>
      </c>
      <c r="H55" s="150" t="s">
        <v>99</v>
      </c>
      <c r="I55" s="1" t="s">
        <v>497</v>
      </c>
    </row>
    <row r="56" spans="1:8" ht="21" customHeight="1">
      <c r="A56" s="116"/>
      <c r="B56" s="64"/>
      <c r="C56" s="13" t="s">
        <v>1324</v>
      </c>
      <c r="D56" s="15" t="s">
        <v>341</v>
      </c>
      <c r="E56" s="149"/>
      <c r="F56" s="149"/>
      <c r="G56" s="62"/>
      <c r="H56" s="62"/>
    </row>
    <row r="57" spans="1:8" ht="21" customHeight="1">
      <c r="A57" s="115">
        <v>2277201253</v>
      </c>
      <c r="B57" s="157" t="s">
        <v>342</v>
      </c>
      <c r="C57" s="5" t="s">
        <v>343</v>
      </c>
      <c r="D57" s="14" t="s">
        <v>344</v>
      </c>
      <c r="E57" s="148" t="s">
        <v>18</v>
      </c>
      <c r="F57" s="148" t="s">
        <v>18</v>
      </c>
      <c r="G57" s="150" t="s">
        <v>48</v>
      </c>
      <c r="H57" s="150" t="s">
        <v>99</v>
      </c>
    </row>
    <row r="58" spans="1:8" ht="21" customHeight="1">
      <c r="A58" s="116"/>
      <c r="B58" s="64"/>
      <c r="C58" s="4" t="s">
        <v>1325</v>
      </c>
      <c r="D58" s="15" t="s">
        <v>345</v>
      </c>
      <c r="E58" s="149"/>
      <c r="F58" s="149"/>
      <c r="G58" s="62"/>
      <c r="H58" s="62"/>
    </row>
    <row r="59" spans="1:8" ht="21" customHeight="1">
      <c r="A59" s="115">
        <v>2277201618</v>
      </c>
      <c r="B59" s="157" t="s">
        <v>346</v>
      </c>
      <c r="C59" s="5" t="s">
        <v>347</v>
      </c>
      <c r="D59" s="14" t="s">
        <v>348</v>
      </c>
      <c r="E59" s="153"/>
      <c r="F59" s="148" t="s">
        <v>18</v>
      </c>
      <c r="G59" s="150" t="s">
        <v>48</v>
      </c>
      <c r="H59" s="150" t="s">
        <v>99</v>
      </c>
    </row>
    <row r="60" spans="1:8" ht="21" customHeight="1">
      <c r="A60" s="116"/>
      <c r="B60" s="64"/>
      <c r="C60" s="4" t="s">
        <v>1326</v>
      </c>
      <c r="D60" s="15" t="s">
        <v>349</v>
      </c>
      <c r="E60" s="154"/>
      <c r="F60" s="149"/>
      <c r="G60" s="62"/>
      <c r="H60" s="62"/>
    </row>
    <row r="61" spans="1:8" ht="21" customHeight="1">
      <c r="A61" s="162">
        <v>2277203549</v>
      </c>
      <c r="B61" s="158" t="s">
        <v>350</v>
      </c>
      <c r="C61" s="16" t="s">
        <v>351</v>
      </c>
      <c r="D61" s="17" t="s">
        <v>352</v>
      </c>
      <c r="E61" s="160" t="s">
        <v>18</v>
      </c>
      <c r="F61" s="160" t="s">
        <v>18</v>
      </c>
      <c r="G61" s="174" t="s">
        <v>65</v>
      </c>
      <c r="H61" s="174" t="s">
        <v>99</v>
      </c>
    </row>
    <row r="62" spans="1:8" ht="21" customHeight="1">
      <c r="A62" s="163"/>
      <c r="B62" s="159"/>
      <c r="C62" s="18" t="s">
        <v>1311</v>
      </c>
      <c r="D62" s="19" t="s">
        <v>353</v>
      </c>
      <c r="E62" s="161"/>
      <c r="F62" s="161"/>
      <c r="G62" s="175"/>
      <c r="H62" s="175"/>
    </row>
    <row r="63" spans="1:8" ht="21" customHeight="1">
      <c r="A63" s="115">
        <v>2277100562</v>
      </c>
      <c r="B63" s="157" t="s">
        <v>364</v>
      </c>
      <c r="C63" s="5" t="s">
        <v>365</v>
      </c>
      <c r="D63" s="14" t="s">
        <v>366</v>
      </c>
      <c r="E63" s="148" t="s">
        <v>18</v>
      </c>
      <c r="F63" s="148" t="s">
        <v>18</v>
      </c>
      <c r="G63" s="150" t="s">
        <v>48</v>
      </c>
      <c r="H63" s="150" t="s">
        <v>1352</v>
      </c>
    </row>
    <row r="64" spans="1:8" ht="21" customHeight="1">
      <c r="A64" s="116"/>
      <c r="B64" s="64"/>
      <c r="C64" s="4" t="s">
        <v>1327</v>
      </c>
      <c r="D64" s="15" t="s">
        <v>367</v>
      </c>
      <c r="E64" s="149"/>
      <c r="F64" s="149"/>
      <c r="G64" s="62"/>
      <c r="H64" s="62"/>
    </row>
    <row r="65" spans="1:8" ht="21" customHeight="1">
      <c r="A65" s="115">
        <v>2277100547</v>
      </c>
      <c r="B65" s="157" t="s">
        <v>368</v>
      </c>
      <c r="C65" s="5" t="s">
        <v>369</v>
      </c>
      <c r="D65" s="14" t="s">
        <v>370</v>
      </c>
      <c r="E65" s="148" t="s">
        <v>18</v>
      </c>
      <c r="F65" s="148" t="s">
        <v>18</v>
      </c>
      <c r="G65" s="150" t="s">
        <v>30</v>
      </c>
      <c r="H65" s="150" t="s">
        <v>1352</v>
      </c>
    </row>
    <row r="66" spans="1:8" ht="21" customHeight="1">
      <c r="A66" s="116"/>
      <c r="B66" s="64"/>
      <c r="C66" s="4" t="s">
        <v>1305</v>
      </c>
      <c r="D66" s="15" t="s">
        <v>371</v>
      </c>
      <c r="E66" s="149"/>
      <c r="F66" s="149"/>
      <c r="G66" s="62"/>
      <c r="H66" s="62"/>
    </row>
    <row r="67" spans="1:8" ht="21" customHeight="1">
      <c r="A67" s="115">
        <v>2371200177</v>
      </c>
      <c r="B67" s="164" t="s">
        <v>372</v>
      </c>
      <c r="C67" s="5" t="s">
        <v>373</v>
      </c>
      <c r="D67" s="14" t="s">
        <v>374</v>
      </c>
      <c r="E67" s="148" t="s">
        <v>18</v>
      </c>
      <c r="F67" s="148" t="s">
        <v>18</v>
      </c>
      <c r="G67" s="150" t="s">
        <v>189</v>
      </c>
      <c r="H67" s="150" t="s">
        <v>1352</v>
      </c>
    </row>
    <row r="68" spans="1:8" ht="21" customHeight="1">
      <c r="A68" s="116"/>
      <c r="B68" s="64"/>
      <c r="C68" s="4" t="s">
        <v>1312</v>
      </c>
      <c r="D68" s="15" t="s">
        <v>375</v>
      </c>
      <c r="E68" s="149"/>
      <c r="F68" s="149"/>
      <c r="G68" s="62"/>
      <c r="H68" s="62"/>
    </row>
    <row r="69" spans="1:12" ht="21" customHeight="1">
      <c r="A69" s="162">
        <v>2278100199</v>
      </c>
      <c r="B69" s="158" t="s">
        <v>361</v>
      </c>
      <c r="C69" s="16" t="s">
        <v>248</v>
      </c>
      <c r="D69" s="17" t="s">
        <v>363</v>
      </c>
      <c r="E69" s="160" t="s">
        <v>18</v>
      </c>
      <c r="F69" s="178"/>
      <c r="G69" s="174" t="s">
        <v>60</v>
      </c>
      <c r="H69" s="174" t="s">
        <v>1350</v>
      </c>
      <c r="I69" s="21" t="s">
        <v>1092</v>
      </c>
      <c r="J69" s="21"/>
      <c r="K69" s="21"/>
      <c r="L69" s="21"/>
    </row>
    <row r="70" spans="1:12" ht="21" customHeight="1">
      <c r="A70" s="163"/>
      <c r="B70" s="159"/>
      <c r="C70" s="18" t="s">
        <v>1340</v>
      </c>
      <c r="D70" s="19" t="s">
        <v>362</v>
      </c>
      <c r="E70" s="161"/>
      <c r="F70" s="179"/>
      <c r="G70" s="175"/>
      <c r="H70" s="175"/>
      <c r="I70" s="21"/>
      <c r="J70" s="21"/>
      <c r="K70" s="21"/>
      <c r="L70" s="21"/>
    </row>
    <row r="71" spans="1:9" ht="21" customHeight="1">
      <c r="A71" s="169">
        <v>2277200164</v>
      </c>
      <c r="B71" s="167" t="s">
        <v>1082</v>
      </c>
      <c r="C71" s="40" t="s">
        <v>390</v>
      </c>
      <c r="D71" s="41" t="s">
        <v>391</v>
      </c>
      <c r="E71" s="171"/>
      <c r="F71" s="176" t="s">
        <v>18</v>
      </c>
      <c r="G71" s="180" t="s">
        <v>48</v>
      </c>
      <c r="H71" s="180" t="s">
        <v>99</v>
      </c>
      <c r="I71" s="1" t="s">
        <v>1083</v>
      </c>
    </row>
    <row r="72" spans="1:8" ht="21" customHeight="1">
      <c r="A72" s="170"/>
      <c r="B72" s="168"/>
      <c r="C72" s="42" t="s">
        <v>1328</v>
      </c>
      <c r="D72" s="43" t="s">
        <v>392</v>
      </c>
      <c r="E72" s="172"/>
      <c r="F72" s="177"/>
      <c r="G72" s="181"/>
      <c r="H72" s="181"/>
    </row>
    <row r="73" spans="1:8" ht="21" customHeight="1">
      <c r="A73" s="162">
        <v>2277203440</v>
      </c>
      <c r="B73" s="165" t="s">
        <v>393</v>
      </c>
      <c r="C73" s="16" t="s">
        <v>394</v>
      </c>
      <c r="D73" s="17" t="s">
        <v>395</v>
      </c>
      <c r="E73" s="160" t="s">
        <v>18</v>
      </c>
      <c r="F73" s="160" t="s">
        <v>18</v>
      </c>
      <c r="G73" s="174" t="s">
        <v>48</v>
      </c>
      <c r="H73" s="174" t="s">
        <v>99</v>
      </c>
    </row>
    <row r="74" spans="1:11" ht="21" customHeight="1">
      <c r="A74" s="163"/>
      <c r="B74" s="166"/>
      <c r="C74" s="28" t="s">
        <v>1329</v>
      </c>
      <c r="D74" s="19" t="s">
        <v>396</v>
      </c>
      <c r="E74" s="161"/>
      <c r="F74" s="161"/>
      <c r="G74" s="175"/>
      <c r="H74" s="175"/>
      <c r="I74" s="20"/>
      <c r="J74" s="20"/>
      <c r="K74" s="20"/>
    </row>
    <row r="75" spans="1:9" ht="21" customHeight="1">
      <c r="A75" s="115">
        <v>2278400292</v>
      </c>
      <c r="B75" s="145" t="s">
        <v>847</v>
      </c>
      <c r="C75" s="5" t="s">
        <v>848</v>
      </c>
      <c r="D75" s="14" t="s">
        <v>850</v>
      </c>
      <c r="E75" s="148" t="s">
        <v>18</v>
      </c>
      <c r="F75" s="148" t="s">
        <v>18</v>
      </c>
      <c r="G75" s="150" t="s">
        <v>23</v>
      </c>
      <c r="H75" s="150" t="s">
        <v>1344</v>
      </c>
      <c r="I75" s="1" t="s">
        <v>852</v>
      </c>
    </row>
    <row r="76" spans="1:8" ht="21" customHeight="1">
      <c r="A76" s="116"/>
      <c r="B76" s="152"/>
      <c r="C76" s="4" t="s">
        <v>849</v>
      </c>
      <c r="D76" s="15" t="s">
        <v>851</v>
      </c>
      <c r="E76" s="149"/>
      <c r="F76" s="149"/>
      <c r="G76" s="62"/>
      <c r="H76" s="62"/>
    </row>
    <row r="77" spans="1:8" ht="21" customHeight="1">
      <c r="A77" s="115">
        <v>2277101537</v>
      </c>
      <c r="B77" s="157" t="s">
        <v>409</v>
      </c>
      <c r="C77" s="5" t="s">
        <v>410</v>
      </c>
      <c r="D77" s="14" t="s">
        <v>411</v>
      </c>
      <c r="E77" s="148" t="s">
        <v>18</v>
      </c>
      <c r="F77" s="148" t="s">
        <v>18</v>
      </c>
      <c r="G77" s="150" t="s">
        <v>23</v>
      </c>
      <c r="H77" s="150" t="s">
        <v>99</v>
      </c>
    </row>
    <row r="78" spans="1:8" ht="21" customHeight="1">
      <c r="A78" s="116"/>
      <c r="B78" s="64"/>
      <c r="C78" s="4" t="s">
        <v>1309</v>
      </c>
      <c r="D78" s="15" t="s">
        <v>412</v>
      </c>
      <c r="E78" s="149"/>
      <c r="F78" s="149"/>
      <c r="G78" s="62"/>
      <c r="H78" s="62"/>
    </row>
    <row r="79" spans="1:8" ht="21" customHeight="1">
      <c r="A79" s="115">
        <v>2277100091</v>
      </c>
      <c r="B79" s="157" t="s">
        <v>418</v>
      </c>
      <c r="C79" s="5" t="s">
        <v>419</v>
      </c>
      <c r="D79" s="14" t="s">
        <v>420</v>
      </c>
      <c r="E79" s="153"/>
      <c r="F79" s="148" t="s">
        <v>18</v>
      </c>
      <c r="G79" s="150" t="s">
        <v>30</v>
      </c>
      <c r="H79" s="150" t="s">
        <v>99</v>
      </c>
    </row>
    <row r="80" spans="1:8" ht="21" customHeight="1">
      <c r="A80" s="116"/>
      <c r="B80" s="64"/>
      <c r="C80" s="4" t="s">
        <v>1306</v>
      </c>
      <c r="D80" s="15" t="s">
        <v>421</v>
      </c>
      <c r="E80" s="154"/>
      <c r="F80" s="149"/>
      <c r="G80" s="62"/>
      <c r="H80" s="62"/>
    </row>
    <row r="81" spans="1:9" ht="21" customHeight="1">
      <c r="A81" s="115">
        <v>2277300261</v>
      </c>
      <c r="B81" s="145" t="s">
        <v>1015</v>
      </c>
      <c r="C81" s="5" t="s">
        <v>422</v>
      </c>
      <c r="D81" s="14" t="s">
        <v>424</v>
      </c>
      <c r="E81" s="148" t="s">
        <v>18</v>
      </c>
      <c r="F81" s="148" t="s">
        <v>18</v>
      </c>
      <c r="G81" s="150" t="s">
        <v>189</v>
      </c>
      <c r="H81" s="150" t="s">
        <v>99</v>
      </c>
      <c r="I81" s="1" t="s">
        <v>1016</v>
      </c>
    </row>
    <row r="82" spans="1:8" ht="21" customHeight="1">
      <c r="A82" s="116"/>
      <c r="B82" s="152"/>
      <c r="C82" s="4" t="s">
        <v>423</v>
      </c>
      <c r="D82" s="15" t="s">
        <v>425</v>
      </c>
      <c r="E82" s="149"/>
      <c r="F82" s="149"/>
      <c r="G82" s="62"/>
      <c r="H82" s="62"/>
    </row>
    <row r="83" spans="1:8" ht="21" customHeight="1">
      <c r="A83" s="115">
        <v>2278200114</v>
      </c>
      <c r="B83" s="157" t="s">
        <v>430</v>
      </c>
      <c r="C83" s="5" t="s">
        <v>431</v>
      </c>
      <c r="D83" s="14" t="s">
        <v>433</v>
      </c>
      <c r="E83" s="148" t="s">
        <v>18</v>
      </c>
      <c r="F83" s="148" t="s">
        <v>18</v>
      </c>
      <c r="G83" s="150" t="s">
        <v>189</v>
      </c>
      <c r="H83" s="150" t="s">
        <v>1344</v>
      </c>
    </row>
    <row r="84" spans="1:8" ht="21" customHeight="1">
      <c r="A84" s="116"/>
      <c r="B84" s="64"/>
      <c r="C84" s="4" t="s">
        <v>432</v>
      </c>
      <c r="D84" s="15" t="s">
        <v>434</v>
      </c>
      <c r="E84" s="149"/>
      <c r="F84" s="149"/>
      <c r="G84" s="62"/>
      <c r="H84" s="62"/>
    </row>
    <row r="85" spans="1:8" ht="21" customHeight="1">
      <c r="A85" s="115">
        <v>2277203861</v>
      </c>
      <c r="B85" s="157" t="s">
        <v>451</v>
      </c>
      <c r="C85" s="5" t="s">
        <v>452</v>
      </c>
      <c r="D85" s="14" t="s">
        <v>453</v>
      </c>
      <c r="E85" s="148"/>
      <c r="F85" s="148" t="s">
        <v>18</v>
      </c>
      <c r="G85" s="150" t="s">
        <v>48</v>
      </c>
      <c r="H85" s="150" t="s">
        <v>1344</v>
      </c>
    </row>
    <row r="86" spans="1:8" ht="21" customHeight="1">
      <c r="A86" s="116"/>
      <c r="B86" s="64"/>
      <c r="C86" s="4" t="s">
        <v>1330</v>
      </c>
      <c r="D86" s="15" t="s">
        <v>454</v>
      </c>
      <c r="E86" s="149"/>
      <c r="F86" s="149"/>
      <c r="G86" s="62"/>
      <c r="H86" s="62"/>
    </row>
    <row r="87" spans="1:8" ht="21" customHeight="1">
      <c r="A87" s="115">
        <v>2276800014</v>
      </c>
      <c r="B87" s="157" t="s">
        <v>520</v>
      </c>
      <c r="C87" s="5" t="s">
        <v>521</v>
      </c>
      <c r="D87" s="14" t="s">
        <v>523</v>
      </c>
      <c r="E87" s="148" t="s">
        <v>18</v>
      </c>
      <c r="F87" s="148" t="s">
        <v>18</v>
      </c>
      <c r="G87" s="150" t="s">
        <v>189</v>
      </c>
      <c r="H87" s="150" t="s">
        <v>1346</v>
      </c>
    </row>
    <row r="88" spans="1:8" ht="21" customHeight="1">
      <c r="A88" s="116"/>
      <c r="B88" s="64"/>
      <c r="C88" s="4" t="s">
        <v>522</v>
      </c>
      <c r="D88" s="15" t="s">
        <v>524</v>
      </c>
      <c r="E88" s="149"/>
      <c r="F88" s="149"/>
      <c r="G88" s="62"/>
      <c r="H88" s="62"/>
    </row>
    <row r="89" spans="1:8" ht="21" customHeight="1">
      <c r="A89" s="115">
        <v>2277204489</v>
      </c>
      <c r="B89" s="157" t="s">
        <v>568</v>
      </c>
      <c r="C89" s="5" t="s">
        <v>569</v>
      </c>
      <c r="D89" s="14" t="s">
        <v>570</v>
      </c>
      <c r="E89" s="148" t="s">
        <v>18</v>
      </c>
      <c r="F89" s="148" t="s">
        <v>18</v>
      </c>
      <c r="G89" s="150" t="s">
        <v>48</v>
      </c>
      <c r="H89" s="150" t="s">
        <v>99</v>
      </c>
    </row>
    <row r="90" spans="1:8" ht="21" customHeight="1">
      <c r="A90" s="116"/>
      <c r="B90" s="64"/>
      <c r="C90" s="13" t="s">
        <v>1331</v>
      </c>
      <c r="D90" s="15" t="s">
        <v>571</v>
      </c>
      <c r="E90" s="149"/>
      <c r="F90" s="149"/>
      <c r="G90" s="62"/>
      <c r="H90" s="62"/>
    </row>
    <row r="91" spans="1:8" ht="21" customHeight="1">
      <c r="A91" s="162">
        <v>2374000137</v>
      </c>
      <c r="B91" s="158" t="s">
        <v>610</v>
      </c>
      <c r="C91" s="16" t="s">
        <v>611</v>
      </c>
      <c r="D91" s="17" t="s">
        <v>613</v>
      </c>
      <c r="E91" s="160" t="s">
        <v>18</v>
      </c>
      <c r="F91" s="160" t="s">
        <v>18</v>
      </c>
      <c r="G91" s="150" t="s">
        <v>189</v>
      </c>
      <c r="H91" s="174" t="s">
        <v>1350</v>
      </c>
    </row>
    <row r="92" spans="1:9" ht="21" customHeight="1">
      <c r="A92" s="163"/>
      <c r="B92" s="159"/>
      <c r="C92" s="18" t="s">
        <v>612</v>
      </c>
      <c r="D92" s="19" t="s">
        <v>614</v>
      </c>
      <c r="E92" s="161"/>
      <c r="F92" s="161"/>
      <c r="G92" s="62"/>
      <c r="H92" s="175"/>
      <c r="I92" s="1" t="s">
        <v>1044</v>
      </c>
    </row>
    <row r="93" spans="1:8" ht="21" customHeight="1">
      <c r="A93" s="115">
        <v>2277204828</v>
      </c>
      <c r="B93" s="157" t="s">
        <v>702</v>
      </c>
      <c r="C93" s="5" t="s">
        <v>703</v>
      </c>
      <c r="D93" s="14" t="s">
        <v>704</v>
      </c>
      <c r="E93" s="148" t="s">
        <v>721</v>
      </c>
      <c r="F93" s="148" t="s">
        <v>722</v>
      </c>
      <c r="G93" s="150" t="s">
        <v>28</v>
      </c>
      <c r="H93" s="150" t="s">
        <v>1353</v>
      </c>
    </row>
    <row r="94" spans="1:8" ht="21" customHeight="1">
      <c r="A94" s="116"/>
      <c r="B94" s="64"/>
      <c r="C94" s="4" t="s">
        <v>1337</v>
      </c>
      <c r="D94" s="15" t="s">
        <v>705</v>
      </c>
      <c r="E94" s="149"/>
      <c r="F94" s="149"/>
      <c r="G94" s="62"/>
      <c r="H94" s="62"/>
    </row>
    <row r="95" spans="1:9" ht="21" customHeight="1">
      <c r="A95" s="115">
        <v>2277205452</v>
      </c>
      <c r="B95" s="157" t="s">
        <v>724</v>
      </c>
      <c r="C95" s="5" t="s">
        <v>725</v>
      </c>
      <c r="D95" s="14" t="s">
        <v>726</v>
      </c>
      <c r="E95" s="148" t="s">
        <v>18</v>
      </c>
      <c r="F95" s="148" t="s">
        <v>723</v>
      </c>
      <c r="G95" s="150" t="s">
        <v>195</v>
      </c>
      <c r="H95" s="150" t="s">
        <v>99</v>
      </c>
      <c r="I95" s="1" t="s">
        <v>1047</v>
      </c>
    </row>
    <row r="96" spans="1:8" ht="21" customHeight="1">
      <c r="A96" s="116"/>
      <c r="B96" s="64"/>
      <c r="C96" s="4" t="s">
        <v>1341</v>
      </c>
      <c r="D96" s="15" t="s">
        <v>727</v>
      </c>
      <c r="E96" s="149"/>
      <c r="F96" s="149"/>
      <c r="G96" s="62"/>
      <c r="H96" s="62"/>
    </row>
    <row r="97" spans="1:8" ht="21" customHeight="1">
      <c r="A97" s="115">
        <v>2277203853</v>
      </c>
      <c r="B97" s="157" t="s">
        <v>728</v>
      </c>
      <c r="C97" s="5" t="s">
        <v>117</v>
      </c>
      <c r="D97" s="14" t="s">
        <v>464</v>
      </c>
      <c r="E97" s="153"/>
      <c r="F97" s="148" t="s">
        <v>18</v>
      </c>
      <c r="G97" s="150" t="s">
        <v>195</v>
      </c>
      <c r="H97" s="150" t="s">
        <v>99</v>
      </c>
    </row>
    <row r="98" spans="1:8" ht="21" customHeight="1">
      <c r="A98" s="116"/>
      <c r="B98" s="64"/>
      <c r="C98" s="4" t="s">
        <v>1342</v>
      </c>
      <c r="D98" s="15" t="s">
        <v>464</v>
      </c>
      <c r="E98" s="154"/>
      <c r="F98" s="149"/>
      <c r="G98" s="62"/>
      <c r="H98" s="62"/>
    </row>
    <row r="99" spans="1:8" ht="21" customHeight="1">
      <c r="A99" s="115">
        <v>2271300374</v>
      </c>
      <c r="B99" s="155" t="s">
        <v>856</v>
      </c>
      <c r="C99" s="5" t="s">
        <v>857</v>
      </c>
      <c r="D99" s="14" t="s">
        <v>859</v>
      </c>
      <c r="E99" s="153"/>
      <c r="F99" s="148" t="s">
        <v>18</v>
      </c>
      <c r="G99" s="150" t="s">
        <v>189</v>
      </c>
      <c r="H99" s="150" t="s">
        <v>1350</v>
      </c>
    </row>
    <row r="100" spans="1:8" ht="21" customHeight="1">
      <c r="A100" s="116"/>
      <c r="B100" s="156"/>
      <c r="C100" s="4" t="s">
        <v>858</v>
      </c>
      <c r="D100" s="15" t="s">
        <v>860</v>
      </c>
      <c r="E100" s="154"/>
      <c r="F100" s="149"/>
      <c r="G100" s="62"/>
      <c r="H100" s="62"/>
    </row>
    <row r="101" spans="1:8" ht="21" customHeight="1">
      <c r="A101" s="54">
        <v>2770901540</v>
      </c>
      <c r="B101" s="65" t="s">
        <v>891</v>
      </c>
      <c r="C101" s="24" t="s">
        <v>892</v>
      </c>
      <c r="D101" s="12" t="s">
        <v>894</v>
      </c>
      <c r="E101" s="153"/>
      <c r="F101" s="148" t="s">
        <v>18</v>
      </c>
      <c r="G101" s="150" t="s">
        <v>189</v>
      </c>
      <c r="H101" s="61" t="s">
        <v>1352</v>
      </c>
    </row>
    <row r="102" spans="1:8" ht="21" customHeight="1">
      <c r="A102" s="55"/>
      <c r="B102" s="66"/>
      <c r="C102" s="8" t="s">
        <v>893</v>
      </c>
      <c r="D102" s="12" t="s">
        <v>895</v>
      </c>
      <c r="E102" s="154"/>
      <c r="F102" s="149"/>
      <c r="G102" s="62"/>
      <c r="H102" s="62"/>
    </row>
    <row r="103" spans="1:8" ht="21" customHeight="1">
      <c r="A103" s="54">
        <v>2277205833</v>
      </c>
      <c r="B103" s="65" t="s">
        <v>928</v>
      </c>
      <c r="C103" s="24" t="s">
        <v>336</v>
      </c>
      <c r="D103" s="12" t="s">
        <v>929</v>
      </c>
      <c r="E103" s="148" t="s">
        <v>18</v>
      </c>
      <c r="F103" s="148" t="s">
        <v>18</v>
      </c>
      <c r="G103" s="61" t="s">
        <v>195</v>
      </c>
      <c r="H103" s="61" t="s">
        <v>1352</v>
      </c>
    </row>
    <row r="104" spans="1:8" ht="21" customHeight="1">
      <c r="A104" s="55"/>
      <c r="B104" s="66"/>
      <c r="C104" s="8" t="s">
        <v>1343</v>
      </c>
      <c r="D104" s="12" t="s">
        <v>930</v>
      </c>
      <c r="E104" s="149"/>
      <c r="F104" s="149"/>
      <c r="G104" s="62"/>
      <c r="H104" s="62"/>
    </row>
    <row r="105" spans="1:8" ht="21" customHeight="1">
      <c r="A105" s="54">
        <v>1471003788</v>
      </c>
      <c r="B105" s="182" t="s">
        <v>943</v>
      </c>
      <c r="C105" s="11" t="s">
        <v>944</v>
      </c>
      <c r="D105" s="11" t="s">
        <v>945</v>
      </c>
      <c r="E105" s="107"/>
      <c r="F105" s="148" t="s">
        <v>18</v>
      </c>
      <c r="G105" s="150" t="s">
        <v>189</v>
      </c>
      <c r="H105" s="61" t="s">
        <v>1351</v>
      </c>
    </row>
    <row r="106" spans="1:8" ht="21" customHeight="1">
      <c r="A106" s="55"/>
      <c r="B106" s="183"/>
      <c r="C106" s="11" t="s">
        <v>947</v>
      </c>
      <c r="D106" s="11" t="s">
        <v>946</v>
      </c>
      <c r="E106" s="108"/>
      <c r="F106" s="149"/>
      <c r="G106" s="62"/>
      <c r="H106" s="62"/>
    </row>
    <row r="107" spans="1:8" ht="21" customHeight="1">
      <c r="A107" s="54">
        <v>1372011898</v>
      </c>
      <c r="B107" s="63" t="s">
        <v>958</v>
      </c>
      <c r="C107" s="11" t="s">
        <v>959</v>
      </c>
      <c r="D107" s="11" t="s">
        <v>961</v>
      </c>
      <c r="E107" s="151"/>
      <c r="F107" s="148" t="s">
        <v>18</v>
      </c>
      <c r="G107" s="150" t="s">
        <v>189</v>
      </c>
      <c r="H107" s="56" t="s">
        <v>1351</v>
      </c>
    </row>
    <row r="108" spans="1:8" ht="21" customHeight="1">
      <c r="A108" s="55"/>
      <c r="B108" s="64"/>
      <c r="C108" s="39" t="s">
        <v>960</v>
      </c>
      <c r="D108" s="11" t="s">
        <v>962</v>
      </c>
      <c r="E108" s="151"/>
      <c r="F108" s="149"/>
      <c r="G108" s="62"/>
      <c r="H108" s="56"/>
    </row>
    <row r="109" spans="1:8" ht="21" customHeight="1">
      <c r="A109" s="146" t="s">
        <v>969</v>
      </c>
      <c r="B109" s="63" t="s">
        <v>988</v>
      </c>
      <c r="C109" s="11" t="s">
        <v>965</v>
      </c>
      <c r="D109" s="11" t="s">
        <v>967</v>
      </c>
      <c r="E109" s="151"/>
      <c r="F109" s="148" t="s">
        <v>18</v>
      </c>
      <c r="G109" s="150" t="s">
        <v>189</v>
      </c>
      <c r="H109" s="56" t="s">
        <v>1351</v>
      </c>
    </row>
    <row r="110" spans="1:8" ht="21" customHeight="1">
      <c r="A110" s="146"/>
      <c r="B110" s="64"/>
      <c r="C110" s="11" t="s">
        <v>966</v>
      </c>
      <c r="D110" s="11" t="s">
        <v>968</v>
      </c>
      <c r="E110" s="151"/>
      <c r="F110" s="149"/>
      <c r="G110" s="62"/>
      <c r="H110" s="56"/>
    </row>
    <row r="111" spans="1:8" ht="21" customHeight="1">
      <c r="A111" s="146" t="s">
        <v>986</v>
      </c>
      <c r="B111" s="145" t="s">
        <v>987</v>
      </c>
      <c r="C111" s="11" t="s">
        <v>989</v>
      </c>
      <c r="D111" s="11" t="s">
        <v>990</v>
      </c>
      <c r="E111" s="151"/>
      <c r="F111" s="148" t="s">
        <v>18</v>
      </c>
      <c r="G111" s="56" t="s">
        <v>625</v>
      </c>
      <c r="H111" s="56" t="s">
        <v>1349</v>
      </c>
    </row>
    <row r="112" spans="1:8" ht="21" customHeight="1">
      <c r="A112" s="146"/>
      <c r="B112" s="152"/>
      <c r="C112" s="11" t="s">
        <v>1313</v>
      </c>
      <c r="D112" s="11" t="s">
        <v>991</v>
      </c>
      <c r="E112" s="151"/>
      <c r="F112" s="149"/>
      <c r="G112" s="56"/>
      <c r="H112" s="56"/>
    </row>
    <row r="113" spans="1:8" ht="21" customHeight="1">
      <c r="A113" s="146" t="s">
        <v>1021</v>
      </c>
      <c r="B113" s="147" t="s">
        <v>1022</v>
      </c>
      <c r="C113" s="11" t="s">
        <v>1023</v>
      </c>
      <c r="D113" s="11" t="s">
        <v>1024</v>
      </c>
      <c r="E113" s="148" t="s">
        <v>18</v>
      </c>
      <c r="F113" s="148" t="s">
        <v>18</v>
      </c>
      <c r="G113" s="56" t="s">
        <v>625</v>
      </c>
      <c r="H113" s="56" t="s">
        <v>1352</v>
      </c>
    </row>
    <row r="114" spans="1:8" ht="21" customHeight="1">
      <c r="A114" s="146"/>
      <c r="B114" s="147"/>
      <c r="C114" s="11" t="s">
        <v>1314</v>
      </c>
      <c r="D114" s="11" t="s">
        <v>1024</v>
      </c>
      <c r="E114" s="149"/>
      <c r="F114" s="149"/>
      <c r="G114" s="56"/>
      <c r="H114" s="56"/>
    </row>
    <row r="115" spans="1:8" ht="21" customHeight="1">
      <c r="A115" s="146" t="s">
        <v>1025</v>
      </c>
      <c r="B115" s="147" t="s">
        <v>1026</v>
      </c>
      <c r="C115" s="11" t="s">
        <v>1027</v>
      </c>
      <c r="D115" s="11" t="s">
        <v>1028</v>
      </c>
      <c r="E115" s="148" t="s">
        <v>18</v>
      </c>
      <c r="F115" s="148" t="s">
        <v>18</v>
      </c>
      <c r="G115" s="56" t="s">
        <v>204</v>
      </c>
      <c r="H115" s="56" t="s">
        <v>1352</v>
      </c>
    </row>
    <row r="116" spans="1:8" ht="21" customHeight="1">
      <c r="A116" s="146"/>
      <c r="B116" s="147"/>
      <c r="C116" s="11" t="s">
        <v>1332</v>
      </c>
      <c r="D116" s="11" t="s">
        <v>1029</v>
      </c>
      <c r="E116" s="149"/>
      <c r="F116" s="149"/>
      <c r="G116" s="56"/>
      <c r="H116" s="56"/>
    </row>
    <row r="117" spans="1:8" ht="21" customHeight="1">
      <c r="A117" s="146" t="s">
        <v>1048</v>
      </c>
      <c r="B117" s="147" t="s">
        <v>1049</v>
      </c>
      <c r="C117" s="11" t="s">
        <v>1050</v>
      </c>
      <c r="D117" s="11" t="s">
        <v>1052</v>
      </c>
      <c r="E117" s="148" t="s">
        <v>18</v>
      </c>
      <c r="F117" s="148" t="s">
        <v>18</v>
      </c>
      <c r="G117" s="150" t="s">
        <v>189</v>
      </c>
      <c r="H117" s="56" t="s">
        <v>1352</v>
      </c>
    </row>
    <row r="118" spans="1:8" ht="21" customHeight="1">
      <c r="A118" s="146"/>
      <c r="B118" s="147"/>
      <c r="C118" s="11" t="s">
        <v>1051</v>
      </c>
      <c r="D118" s="11" t="s">
        <v>1053</v>
      </c>
      <c r="E118" s="149"/>
      <c r="F118" s="149"/>
      <c r="G118" s="62"/>
      <c r="H118" s="56"/>
    </row>
    <row r="119" spans="1:8" ht="21" customHeight="1">
      <c r="A119" s="146" t="s">
        <v>1084</v>
      </c>
      <c r="B119" s="147" t="s">
        <v>1085</v>
      </c>
      <c r="C119" s="11" t="s">
        <v>390</v>
      </c>
      <c r="D119" s="11" t="s">
        <v>1086</v>
      </c>
      <c r="E119" s="153"/>
      <c r="F119" s="148" t="s">
        <v>18</v>
      </c>
      <c r="G119" s="150" t="s">
        <v>48</v>
      </c>
      <c r="H119" s="150" t="s">
        <v>1352</v>
      </c>
    </row>
    <row r="120" spans="1:8" ht="21" customHeight="1">
      <c r="A120" s="146"/>
      <c r="B120" s="147"/>
      <c r="C120" s="11" t="s">
        <v>1333</v>
      </c>
      <c r="D120" s="11" t="s">
        <v>1087</v>
      </c>
      <c r="E120" s="154"/>
      <c r="F120" s="149"/>
      <c r="G120" s="62"/>
      <c r="H120" s="62"/>
    </row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</sheetData>
  <sheetProtection/>
  <mergeCells count="358">
    <mergeCell ref="A119:A120"/>
    <mergeCell ref="B119:B120"/>
    <mergeCell ref="E119:E120"/>
    <mergeCell ref="F119:F120"/>
    <mergeCell ref="G119:G120"/>
    <mergeCell ref="H119:H120"/>
    <mergeCell ref="A115:A116"/>
    <mergeCell ref="B115:B116"/>
    <mergeCell ref="G115:G116"/>
    <mergeCell ref="H115:H116"/>
    <mergeCell ref="E115:E116"/>
    <mergeCell ref="F115:F116"/>
    <mergeCell ref="A107:A108"/>
    <mergeCell ref="B107:B108"/>
    <mergeCell ref="E107:E108"/>
    <mergeCell ref="G107:G108"/>
    <mergeCell ref="F107:F108"/>
    <mergeCell ref="H107:H108"/>
    <mergeCell ref="A105:A106"/>
    <mergeCell ref="B105:B106"/>
    <mergeCell ref="E105:E106"/>
    <mergeCell ref="F105:F106"/>
    <mergeCell ref="G105:G106"/>
    <mergeCell ref="H105:H106"/>
    <mergeCell ref="A97:A98"/>
    <mergeCell ref="B97:B98"/>
    <mergeCell ref="E97:E98"/>
    <mergeCell ref="F97:F98"/>
    <mergeCell ref="G97:G98"/>
    <mergeCell ref="H97:H98"/>
    <mergeCell ref="H63:H64"/>
    <mergeCell ref="H67:H68"/>
    <mergeCell ref="G67:G68"/>
    <mergeCell ref="G69:G70"/>
    <mergeCell ref="G65:G66"/>
    <mergeCell ref="G63:G64"/>
    <mergeCell ref="H23:H24"/>
    <mergeCell ref="H53:H54"/>
    <mergeCell ref="H59:H60"/>
    <mergeCell ref="H85:H86"/>
    <mergeCell ref="H81:H82"/>
    <mergeCell ref="H65:H66"/>
    <mergeCell ref="H69:H70"/>
    <mergeCell ref="H55:H56"/>
    <mergeCell ref="H57:H58"/>
    <mergeCell ref="H73:H74"/>
    <mergeCell ref="H39:H40"/>
    <mergeCell ref="H51:H52"/>
    <mergeCell ref="H19:H20"/>
    <mergeCell ref="H45:H46"/>
    <mergeCell ref="H35:H36"/>
    <mergeCell ref="H21:H22"/>
    <mergeCell ref="H29:H30"/>
    <mergeCell ref="H43:H44"/>
    <mergeCell ref="H41:H42"/>
    <mergeCell ref="H27:H28"/>
    <mergeCell ref="F31:F32"/>
    <mergeCell ref="B21:B22"/>
    <mergeCell ref="F39:F40"/>
    <mergeCell ref="F33:F34"/>
    <mergeCell ref="G19:G20"/>
    <mergeCell ref="H49:H50"/>
    <mergeCell ref="H47:H48"/>
    <mergeCell ref="H37:H38"/>
    <mergeCell ref="H31:H32"/>
    <mergeCell ref="H33:H34"/>
    <mergeCell ref="F27:F28"/>
    <mergeCell ref="A1:G1"/>
    <mergeCell ref="G39:G40"/>
    <mergeCell ref="E9:E10"/>
    <mergeCell ref="G21:G22"/>
    <mergeCell ref="G17:G18"/>
    <mergeCell ref="G11:G12"/>
    <mergeCell ref="C3:C4"/>
    <mergeCell ref="E7:E8"/>
    <mergeCell ref="E37:E38"/>
    <mergeCell ref="H11:H12"/>
    <mergeCell ref="H13:H14"/>
    <mergeCell ref="F21:F22"/>
    <mergeCell ref="F17:F18"/>
    <mergeCell ref="H25:H26"/>
    <mergeCell ref="E27:E28"/>
    <mergeCell ref="G23:G24"/>
    <mergeCell ref="G25:G26"/>
    <mergeCell ref="E25:E26"/>
    <mergeCell ref="G27:G28"/>
    <mergeCell ref="F19:F20"/>
    <mergeCell ref="E15:E16"/>
    <mergeCell ref="E19:E20"/>
    <mergeCell ref="H15:H16"/>
    <mergeCell ref="H17:H18"/>
    <mergeCell ref="H2:H4"/>
    <mergeCell ref="G7:G8"/>
    <mergeCell ref="F3:F4"/>
    <mergeCell ref="F13:F14"/>
    <mergeCell ref="G2:G4"/>
    <mergeCell ref="H5:H6"/>
    <mergeCell ref="H7:H8"/>
    <mergeCell ref="G9:G10"/>
    <mergeCell ref="F15:F16"/>
    <mergeCell ref="G5:G6"/>
    <mergeCell ref="F5:F6"/>
    <mergeCell ref="F11:F12"/>
    <mergeCell ref="G13:G14"/>
    <mergeCell ref="H9:H10"/>
    <mergeCell ref="G15:G16"/>
    <mergeCell ref="F29:F30"/>
    <mergeCell ref="F37:F38"/>
    <mergeCell ref="E35:E36"/>
    <mergeCell ref="G33:G34"/>
    <mergeCell ref="F23:F24"/>
    <mergeCell ref="F25:F26"/>
    <mergeCell ref="G29:G30"/>
    <mergeCell ref="G31:G32"/>
    <mergeCell ref="E33:E34"/>
    <mergeCell ref="E23:E24"/>
    <mergeCell ref="G59:G60"/>
    <mergeCell ref="H77:H78"/>
    <mergeCell ref="H75:H76"/>
    <mergeCell ref="H93:H94"/>
    <mergeCell ref="G93:G94"/>
    <mergeCell ref="H91:H92"/>
    <mergeCell ref="H61:H62"/>
    <mergeCell ref="G71:G72"/>
    <mergeCell ref="G85:G86"/>
    <mergeCell ref="G73:G74"/>
    <mergeCell ref="H95:H96"/>
    <mergeCell ref="G91:G92"/>
    <mergeCell ref="G95:G96"/>
    <mergeCell ref="G83:G84"/>
    <mergeCell ref="G75:G76"/>
    <mergeCell ref="G77:G78"/>
    <mergeCell ref="G89:G90"/>
    <mergeCell ref="H89:H90"/>
    <mergeCell ref="G87:G88"/>
    <mergeCell ref="H79:H80"/>
    <mergeCell ref="G79:G80"/>
    <mergeCell ref="H87:H88"/>
    <mergeCell ref="H83:H84"/>
    <mergeCell ref="F81:F82"/>
    <mergeCell ref="F67:F68"/>
    <mergeCell ref="G81:G82"/>
    <mergeCell ref="H71:H72"/>
    <mergeCell ref="G35:G36"/>
    <mergeCell ref="F43:F44"/>
    <mergeCell ref="G37:G38"/>
    <mergeCell ref="G43:G44"/>
    <mergeCell ref="G41:G42"/>
    <mergeCell ref="G47:G48"/>
    <mergeCell ref="F35:F36"/>
    <mergeCell ref="G53:G54"/>
    <mergeCell ref="G55:G56"/>
    <mergeCell ref="F53:F54"/>
    <mergeCell ref="E41:E42"/>
    <mergeCell ref="E47:E48"/>
    <mergeCell ref="E45:E46"/>
    <mergeCell ref="F41:F42"/>
    <mergeCell ref="F45:F46"/>
    <mergeCell ref="E55:E56"/>
    <mergeCell ref="E53:E54"/>
    <mergeCell ref="E75:E76"/>
    <mergeCell ref="E85:E86"/>
    <mergeCell ref="F77:F78"/>
    <mergeCell ref="F55:F56"/>
    <mergeCell ref="F47:F48"/>
    <mergeCell ref="G45:G46"/>
    <mergeCell ref="G49:G50"/>
    <mergeCell ref="F51:F52"/>
    <mergeCell ref="G51:G52"/>
    <mergeCell ref="F49:F50"/>
    <mergeCell ref="F59:F60"/>
    <mergeCell ref="F61:F62"/>
    <mergeCell ref="F73:F74"/>
    <mergeCell ref="F63:F64"/>
    <mergeCell ref="F69:F70"/>
    <mergeCell ref="F89:F90"/>
    <mergeCell ref="F85:F86"/>
    <mergeCell ref="F87:F88"/>
    <mergeCell ref="F79:F80"/>
    <mergeCell ref="F95:F96"/>
    <mergeCell ref="G57:G58"/>
    <mergeCell ref="G61:G62"/>
    <mergeCell ref="F91:F92"/>
    <mergeCell ref="F93:F94"/>
    <mergeCell ref="F57:F58"/>
    <mergeCell ref="F65:F66"/>
    <mergeCell ref="F83:F84"/>
    <mergeCell ref="F71:F72"/>
    <mergeCell ref="F75:F76"/>
    <mergeCell ref="A2:A4"/>
    <mergeCell ref="B3:B4"/>
    <mergeCell ref="E5:E6"/>
    <mergeCell ref="E13:E14"/>
    <mergeCell ref="A5:A6"/>
    <mergeCell ref="B9:B10"/>
    <mergeCell ref="B5:B6"/>
    <mergeCell ref="E3:E4"/>
    <mergeCell ref="B11:B12"/>
    <mergeCell ref="E2:F2"/>
    <mergeCell ref="A25:A26"/>
    <mergeCell ref="A21:A22"/>
    <mergeCell ref="A13:A14"/>
    <mergeCell ref="B13:B14"/>
    <mergeCell ref="A23:A24"/>
    <mergeCell ref="A19:A20"/>
    <mergeCell ref="B15:B16"/>
    <mergeCell ref="A15:A16"/>
    <mergeCell ref="A17:A18"/>
    <mergeCell ref="B23:B24"/>
    <mergeCell ref="A7:A8"/>
    <mergeCell ref="B7:B8"/>
    <mergeCell ref="E11:E12"/>
    <mergeCell ref="F9:F10"/>
    <mergeCell ref="F7:F8"/>
    <mergeCell ref="A9:A10"/>
    <mergeCell ref="A11:A12"/>
    <mergeCell ref="B2:D2"/>
    <mergeCell ref="E39:E40"/>
    <mergeCell ref="B41:B42"/>
    <mergeCell ref="E21:E22"/>
    <mergeCell ref="E17:E18"/>
    <mergeCell ref="B25:B26"/>
    <mergeCell ref="B17:B18"/>
    <mergeCell ref="B19:B20"/>
    <mergeCell ref="B31:B32"/>
    <mergeCell ref="E31:E32"/>
    <mergeCell ref="B29:B30"/>
    <mergeCell ref="B27:B28"/>
    <mergeCell ref="A31:A32"/>
    <mergeCell ref="A35:A36"/>
    <mergeCell ref="B33:B34"/>
    <mergeCell ref="B35:B36"/>
    <mergeCell ref="A33:A34"/>
    <mergeCell ref="E29:E30"/>
    <mergeCell ref="B51:B52"/>
    <mergeCell ref="A27:A28"/>
    <mergeCell ref="A29:A30"/>
    <mergeCell ref="A41:A42"/>
    <mergeCell ref="B39:B40"/>
    <mergeCell ref="A39:A40"/>
    <mergeCell ref="A37:A38"/>
    <mergeCell ref="B37:B38"/>
    <mergeCell ref="A43:A44"/>
    <mergeCell ref="A49:A50"/>
    <mergeCell ref="B45:B46"/>
    <mergeCell ref="E43:E44"/>
    <mergeCell ref="B49:B50"/>
    <mergeCell ref="A45:A46"/>
    <mergeCell ref="B43:B44"/>
    <mergeCell ref="E49:E50"/>
    <mergeCell ref="B47:B48"/>
    <mergeCell ref="A47:A48"/>
    <mergeCell ref="E51:E52"/>
    <mergeCell ref="A63:A64"/>
    <mergeCell ref="A57:A58"/>
    <mergeCell ref="E57:E58"/>
    <mergeCell ref="B57:B58"/>
    <mergeCell ref="A55:A56"/>
    <mergeCell ref="B53:B54"/>
    <mergeCell ref="B55:B56"/>
    <mergeCell ref="A53:A54"/>
    <mergeCell ref="A51:A52"/>
    <mergeCell ref="A71:A72"/>
    <mergeCell ref="A67:A68"/>
    <mergeCell ref="A69:A70"/>
    <mergeCell ref="E59:E60"/>
    <mergeCell ref="A59:A60"/>
    <mergeCell ref="B59:B60"/>
    <mergeCell ref="E69:E70"/>
    <mergeCell ref="E71:E72"/>
    <mergeCell ref="B73:B74"/>
    <mergeCell ref="B69:B70"/>
    <mergeCell ref="E61:E62"/>
    <mergeCell ref="E63:E64"/>
    <mergeCell ref="B71:B72"/>
    <mergeCell ref="B61:B62"/>
    <mergeCell ref="E67:E68"/>
    <mergeCell ref="E65:E66"/>
    <mergeCell ref="E73:E74"/>
    <mergeCell ref="B87:B88"/>
    <mergeCell ref="A89:A90"/>
    <mergeCell ref="A61:A62"/>
    <mergeCell ref="A65:A66"/>
    <mergeCell ref="B65:B66"/>
    <mergeCell ref="B63:B64"/>
    <mergeCell ref="B67:B68"/>
    <mergeCell ref="A75:A76"/>
    <mergeCell ref="B75:B76"/>
    <mergeCell ref="A73:A74"/>
    <mergeCell ref="B77:B78"/>
    <mergeCell ref="A77:A78"/>
    <mergeCell ref="E79:E80"/>
    <mergeCell ref="E83:E84"/>
    <mergeCell ref="E81:E82"/>
    <mergeCell ref="B83:B84"/>
    <mergeCell ref="E77:E78"/>
    <mergeCell ref="A95:A96"/>
    <mergeCell ref="E87:E88"/>
    <mergeCell ref="B89:B90"/>
    <mergeCell ref="E89:E90"/>
    <mergeCell ref="E91:E92"/>
    <mergeCell ref="E93:E94"/>
    <mergeCell ref="B95:B96"/>
    <mergeCell ref="E95:E96"/>
    <mergeCell ref="A87:A88"/>
    <mergeCell ref="A91:A92"/>
    <mergeCell ref="A93:A94"/>
    <mergeCell ref="B93:B94"/>
    <mergeCell ref="B85:B86"/>
    <mergeCell ref="B79:B80"/>
    <mergeCell ref="A83:A84"/>
    <mergeCell ref="A79:A80"/>
    <mergeCell ref="A85:A86"/>
    <mergeCell ref="A81:A82"/>
    <mergeCell ref="B81:B82"/>
    <mergeCell ref="B91:B92"/>
    <mergeCell ref="A99:A100"/>
    <mergeCell ref="B99:B100"/>
    <mergeCell ref="E99:E100"/>
    <mergeCell ref="F99:F100"/>
    <mergeCell ref="G99:G100"/>
    <mergeCell ref="H99:H100"/>
    <mergeCell ref="A103:A104"/>
    <mergeCell ref="B103:B104"/>
    <mergeCell ref="E103:E104"/>
    <mergeCell ref="F103:F104"/>
    <mergeCell ref="G103:G104"/>
    <mergeCell ref="H103:H104"/>
    <mergeCell ref="A101:A102"/>
    <mergeCell ref="B101:B102"/>
    <mergeCell ref="E101:E102"/>
    <mergeCell ref="F101:F102"/>
    <mergeCell ref="G101:G102"/>
    <mergeCell ref="H101:H102"/>
    <mergeCell ref="A111:A112"/>
    <mergeCell ref="B111:B112"/>
    <mergeCell ref="E111:E112"/>
    <mergeCell ref="F111:F112"/>
    <mergeCell ref="G111:G112"/>
    <mergeCell ref="H111:H112"/>
    <mergeCell ref="A109:A110"/>
    <mergeCell ref="B109:B110"/>
    <mergeCell ref="E109:E110"/>
    <mergeCell ref="F109:F110"/>
    <mergeCell ref="G109:G110"/>
    <mergeCell ref="H109:H110"/>
    <mergeCell ref="A113:A114"/>
    <mergeCell ref="B113:B114"/>
    <mergeCell ref="E113:E114"/>
    <mergeCell ref="F113:F114"/>
    <mergeCell ref="G113:G114"/>
    <mergeCell ref="H113:H114"/>
    <mergeCell ref="A117:A118"/>
    <mergeCell ref="B117:B118"/>
    <mergeCell ref="E117:E118"/>
    <mergeCell ref="F117:F118"/>
    <mergeCell ref="G117:G118"/>
    <mergeCell ref="H117:H118"/>
  </mergeCells>
  <dataValidations count="2">
    <dataValidation type="list" allowBlank="1" showInputMessage="1" showErrorMessage="1" sqref="H5:H100 G5:G66 G69:G80 G85:G86 G89:G90 G93:G98">
      <formula1>"中区,東区,西区,南区,北区,浜北区,天竜区,本庁,　"</formula1>
    </dataValidation>
    <dataValidation type="list" allowBlank="1" showInputMessage="1" showErrorMessage="1" sqref="G67:G68 G81:G84 G87:G88 G91:G92 G99:G102 G105:G110 G117:G120">
      <formula1>"中区,東区,西区,南区,北区,浜北区,天竜区,本庁,市外"</formula1>
    </dataValidation>
  </dataValidation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scale="97" r:id="rId1"/>
  <rowBreaks count="1" manualBreakCount="1">
    <brk id="24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H0000</dc:creator>
  <cp:keywords/>
  <dc:description/>
  <cp:lastModifiedBy>Windows ユーザー</cp:lastModifiedBy>
  <cp:lastPrinted>2023-06-13T06:17:16Z</cp:lastPrinted>
  <dcterms:created xsi:type="dcterms:W3CDTF">2015-02-17T10:09:58Z</dcterms:created>
  <dcterms:modified xsi:type="dcterms:W3CDTF">2024-03-26T06:07:40Z</dcterms:modified>
  <cp:category/>
  <cp:version/>
  <cp:contentType/>
  <cp:contentStatus/>
</cp:coreProperties>
</file>