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4940" windowHeight="5400" activeTab="0"/>
  </bookViews>
  <sheets>
    <sheet name="第１面" sheetId="1" r:id="rId1"/>
    <sheet name="別紙" sheetId="2" r:id="rId2"/>
    <sheet name="第１面 【例】" sheetId="3" r:id="rId3"/>
    <sheet name="別紙 【例】" sheetId="4" r:id="rId4"/>
    <sheet name="別紙（まとめ）" sheetId="5" r:id="rId5"/>
    <sheet name="引火性廃油" sheetId="6" r:id="rId6"/>
    <sheet name="腐食性廃酸" sheetId="7" r:id="rId7"/>
    <sheet name="腐食性廃アルカリ" sheetId="8" r:id="rId8"/>
    <sheet name="感染性廃棄物" sheetId="9" r:id="rId9"/>
    <sheet name="廃PCB等" sheetId="10" r:id="rId10"/>
    <sheet name="PCB汚染物" sheetId="11" r:id="rId11"/>
    <sheet name="廃水銀等" sheetId="12" r:id="rId12"/>
    <sheet name="廃石綿等" sheetId="13" r:id="rId13"/>
    <sheet name="有害ばいじん" sheetId="14" r:id="rId14"/>
    <sheet name="有害燃え殻" sheetId="15" r:id="rId15"/>
    <sheet name="有害鉱さい" sheetId="16" r:id="rId16"/>
    <sheet name="有害廃油" sheetId="17" r:id="rId17"/>
    <sheet name="有害汚泥" sheetId="18" r:id="rId18"/>
    <sheet name="有害廃酸" sheetId="19" r:id="rId19"/>
    <sheet name="有害廃アルカリ" sheetId="20" r:id="rId20"/>
    <sheet name="合計" sheetId="21" r:id="rId21"/>
    <sheet name="第３面" sheetId="22" r:id="rId22"/>
  </sheets>
  <definedNames>
    <definedName name="_xlnm.Print_Area" localSheetId="0">'第１面'!$A$2:$K$35</definedName>
    <definedName name="_xlnm.Print_Area" localSheetId="2">'第１面 【例】'!$A$1:$K$35</definedName>
    <definedName name="_xlnm.Print_Area" localSheetId="21">'第３面'!$A$1:$K$25</definedName>
    <definedName name="_xlnm.Print_Area" localSheetId="1">'別紙'!$A$1:$S$31</definedName>
    <definedName name="_xlnm.Print_Area" localSheetId="3">'別紙 【例】'!$A$1:$S$31</definedName>
    <definedName name="_xlnm.Print_Area" localSheetId="4">'別紙（まとめ）'!$A$1:$R$18</definedName>
  </definedNames>
  <calcPr fullCalcOnLoad="1"/>
</workbook>
</file>

<file path=xl/sharedStrings.xml><?xml version="1.0" encoding="utf-8"?>
<sst xmlns="http://schemas.openxmlformats.org/spreadsheetml/2006/main" count="830" uniqueCount="238">
  <si>
    <t>(第１面)</t>
  </si>
  <si>
    <t>産業廃棄物処理計画実施状況報告書</t>
  </si>
  <si>
    <t>　　浜松市長　　　　　　　　殿</t>
  </si>
  <si>
    <t>　　  提出者　　　　　　　　　　　　　　　　　　</t>
  </si>
  <si>
    <t>(法人にあっては、名称及び代表者の氏名)</t>
  </si>
  <si>
    <t>事業場の名称</t>
  </si>
  <si>
    <t>事業場の所在地</t>
  </si>
  <si>
    <t>事業の種類</t>
  </si>
  <si>
    <t>産業廃棄物処理計画における計画期間</t>
  </si>
  <si>
    <t>項目</t>
  </si>
  <si>
    <t>目標値</t>
  </si>
  <si>
    <t>排出量</t>
  </si>
  <si>
    <t>全処理委託量</t>
  </si>
  <si>
    <t>自ら再生利用を行う産業廃棄物の量</t>
  </si>
  <si>
    <t>自ら熱回収を行う
産業廃棄物の量</t>
  </si>
  <si>
    <t>再生利用業者への
処理委託量</t>
  </si>
  <si>
    <t>自ら中間処理により減量する産業廃棄物の量</t>
  </si>
  <si>
    <t>自ら埋立処分又は海洋投入処分を行う産業廃棄物の量</t>
  </si>
  <si>
    <t>※事務処理欄</t>
  </si>
  <si>
    <t>計画の実施状況</t>
  </si>
  <si>
    <t>有償物量</t>
  </si>
  <si>
    <t>不要物等発生量</t>
  </si>
  <si>
    <t>自ら直接再生利用した量</t>
  </si>
  <si>
    <t>自ら中間処理した後再生利用した量</t>
  </si>
  <si>
    <t>排出量</t>
  </si>
  <si>
    <t>自ら直接埋立処分又は海洋投入処分した量</t>
  </si>
  <si>
    <t>⑩のうち再生利用業者への処理委託量</t>
  </si>
  <si>
    <t>自ら中間処理した後自ら埋立処分又は海洋投入処分した量</t>
  </si>
  <si>
    <t>項目</t>
  </si>
  <si>
    <t>実績値</t>
  </si>
  <si>
    <t>自ら中間処理した量</t>
  </si>
  <si>
    <t>自ら中間処理した後の残さ量</t>
  </si>
  <si>
    <t>（第２面）</t>
  </si>
  <si>
    <t>①排出量</t>
  </si>
  <si>
    <t>②＋⑧自ら再生利用を行った量</t>
  </si>
  <si>
    <t>⑩のうち熱回収認定業者への処理委託量</t>
  </si>
  <si>
    <t>⑤自ら熱回収を行った量</t>
  </si>
  <si>
    <t>④のうち熱回収を行った量</t>
  </si>
  <si>
    <t>自ら中間処理により減量した量</t>
  </si>
  <si>
    <t>直接及び自ら中間処理した後の処理委託量</t>
  </si>
  <si>
    <t>⑦自ら中間処理により減量した量</t>
  </si>
  <si>
    <t>③＋⑨自ら埋立処分又は海洋投入処分を行った量</t>
  </si>
  <si>
    <t>⑩のうち熱回収認定業者以外の熱回収を行う業者への処理委託量</t>
  </si>
  <si>
    <t>⑩全処理委託量</t>
  </si>
  <si>
    <t>⑪優良認定処理業者への処理委託量</t>
  </si>
  <si>
    <t>⑫再生利用業者への処理委託量</t>
  </si>
  <si>
    <t>⑩のうち優良認定処理業者への処理委託量</t>
  </si>
  <si>
    <t>⑬熱回収認定業者への処理委託量</t>
  </si>
  <si>
    <t>⑭熱回収認定業者以外の熱回収を行う業者への処理委託量</t>
  </si>
  <si>
    <t>（第３面）</t>
  </si>
  <si>
    <t>備考</t>
  </si>
  <si>
    <t>翌年度の６月30日までに提出すること。</t>
  </si>
  <si>
    <t>「事業の種類」の欄には、日本標準産業分類の区分を記入すること。</t>
  </si>
  <si>
    <t>(2) ②欄　(1)の量のうち、中間処理をせず直接自ら再生利用した量</t>
  </si>
  <si>
    <t>(3) ③欄　(1)の量のうち、中間処理をせず直接自ら埋立処分又は海洋投入処分した量</t>
  </si>
  <si>
    <t>(5) ⑤欄　(4)の量のうち、熱回収を行った量</t>
  </si>
  <si>
    <t>(6) ⑥欄　自ら中間処理をした後の量</t>
  </si>
  <si>
    <t>(7) ⑦欄　(4)の量から(6)の量を差し引いた量</t>
  </si>
  <si>
    <t>(8) ⑧欄　(6)の量のうち、自ら利用し、又は他人に売却した量</t>
  </si>
  <si>
    <t xml:space="preserve">  廃棄物の処理及び清掃に関する法律第12条第10項の規定に基づき、28年度の産業廃棄物処理計画の実施状況を報告します。</t>
  </si>
  <si>
    <t>(9) ⑨欄　(6)の量のうち、自ら埋立処分及び海洋投入処分した量</t>
  </si>
  <si>
    <t>(10) ⑩欄　中間処理及び最終処分を委託した量</t>
  </si>
  <si>
    <t>(11) ⑪欄　(10)の量のうち、優良認定処理業者（廃棄物の処理及び清掃に関する法律施行令第６条の11第２号に該当する者）への処理委託量</t>
  </si>
  <si>
    <t>(12) ⑫欄　(10)の量のうち、処理業者への再生利用委託量</t>
  </si>
  <si>
    <t>(13) ⑬欄　(10)の量のうち、認定熱回収施設設置者（廃棄物の処理及び清掃に関する法律第15条の３の３第１項の認定を受けた者）である処理業者への焼却処理委託量</t>
  </si>
  <si>
    <t>(14) ⑭欄　(10)の量のうち、認定熱回収施設設置者以外の熱回収を行っている処理業者への焼却処理委託量</t>
  </si>
  <si>
    <t>※欄は記入しないこと。</t>
  </si>
  <si>
    <t>産業廃棄物の種類</t>
  </si>
  <si>
    <t>種別</t>
  </si>
  <si>
    <t>01</t>
  </si>
  <si>
    <t>02</t>
  </si>
  <si>
    <t>03</t>
  </si>
  <si>
    <t>04</t>
  </si>
  <si>
    <t>05</t>
  </si>
  <si>
    <t>06</t>
  </si>
  <si>
    <t>07</t>
  </si>
  <si>
    <t>08</t>
  </si>
  <si>
    <t>09</t>
  </si>
  <si>
    <t>10</t>
  </si>
  <si>
    <t>11</t>
  </si>
  <si>
    <t>12</t>
  </si>
  <si>
    <t>13</t>
  </si>
  <si>
    <t>14</t>
  </si>
  <si>
    <t>15</t>
  </si>
  <si>
    <t>合計</t>
  </si>
  <si>
    <t>②自己直接再生利用量</t>
  </si>
  <si>
    <t>③自己直接埋立又は海洋投棄量</t>
  </si>
  <si>
    <t>④自己中間処理量</t>
  </si>
  <si>
    <t>⑤熱回収を行った量</t>
  </si>
  <si>
    <t>⑥自己中間処理残渣量</t>
  </si>
  <si>
    <t>⑦自己中間処理後減量</t>
  </si>
  <si>
    <t>⑧自己中間処理後再生利用量</t>
  </si>
  <si>
    <t>⑨自己中間処理後埋立又は海洋投棄量</t>
  </si>
  <si>
    <t>⑩直接委託及び自己処理後委託処分量</t>
  </si>
  <si>
    <t>⑪優良認定業者処理委託量</t>
  </si>
  <si>
    <t>⑫再生利用業者処理委託量</t>
  </si>
  <si>
    <t>⑬熱回収認定業者処理委託量</t>
  </si>
  <si>
    <t>⑭⑬以外の熱回収業者処理委託量</t>
  </si>
  <si>
    <t>建設業</t>
  </si>
  <si>
    <t>製造業</t>
  </si>
  <si>
    <t>住所</t>
  </si>
  <si>
    <t>氏名</t>
  </si>
  <si>
    <t>優良認定処理業者への
処理委託量</t>
  </si>
  <si>
    <t>認定熱回収業者への
処理委託量</t>
  </si>
  <si>
    <t>認定熱回収業者以外の
熱回収を行う業者への
処理委託量</t>
  </si>
  <si>
    <t>電話番号</t>
  </si>
  <si>
    <t>産業廃棄物処理計画における目標値</t>
  </si>
  <si>
    <t>大分類</t>
  </si>
  <si>
    <t>略称</t>
  </si>
  <si>
    <t>農業・林業</t>
  </si>
  <si>
    <t>漁業</t>
  </si>
  <si>
    <t>漁業</t>
  </si>
  <si>
    <t>鉱業・採石業・砂利採取業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</si>
  <si>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</si>
  <si>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</si>
  <si>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</si>
  <si>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</si>
  <si>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</si>
  <si>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</si>
  <si>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</si>
  <si>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</si>
  <si>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</si>
  <si>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</si>
  <si>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</si>
  <si>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複合サービス業</t>
  </si>
  <si>
    <t>サービス業（他に分類されないもの）</t>
  </si>
  <si>
    <t>公務（他に分類されるものを除く）</t>
  </si>
  <si>
    <t>農業</t>
  </si>
  <si>
    <t>鉱業</t>
  </si>
  <si>
    <t>建設</t>
  </si>
  <si>
    <t>製造</t>
  </si>
  <si>
    <t>水道</t>
  </si>
  <si>
    <t>通信</t>
  </si>
  <si>
    <t>運輸</t>
  </si>
  <si>
    <t>卸売</t>
  </si>
  <si>
    <t>金融</t>
  </si>
  <si>
    <t>不動</t>
  </si>
  <si>
    <t>学術</t>
  </si>
  <si>
    <t>宿泊</t>
  </si>
  <si>
    <t>娯楽</t>
  </si>
  <si>
    <t>教育</t>
  </si>
  <si>
    <t>医療</t>
  </si>
  <si>
    <t>複合</t>
  </si>
  <si>
    <t>サー</t>
  </si>
  <si>
    <t>公務</t>
  </si>
  <si>
    <t>住所</t>
  </si>
  <si>
    <t>業種</t>
  </si>
  <si>
    <t>事業所名</t>
  </si>
  <si>
    <r>
      <t>① 産業廃棄物発生量</t>
    </r>
    <r>
      <rPr>
        <b/>
        <sz val="11"/>
        <color indexed="8"/>
        <rFont val="ＭＳ Ｐゴシック"/>
        <family val="3"/>
      </rPr>
      <t>（ｔ）</t>
    </r>
  </si>
  <si>
    <t>自ら処理</t>
  </si>
  <si>
    <t>② 自ら直接再生利用する量</t>
  </si>
  <si>
    <t>③ 自ら直接埋立処分又は海洋投入する量</t>
  </si>
  <si>
    <t>④ 自ら中間処理する量</t>
  </si>
  <si>
    <t>⑤ ④のうち熱回収を行う量</t>
  </si>
  <si>
    <t>⑥ 自ら中間処理した後の残さ量</t>
  </si>
  <si>
    <t>⑦ 自ら中間処理により減量する量</t>
  </si>
  <si>
    <t>⑧ 自ら中間処理した後再生利用する量</t>
  </si>
  <si>
    <t>⑨ 自ら中間処理した後埋立処分又は海洋投入する量</t>
  </si>
  <si>
    <t>処理委託</t>
  </si>
  <si>
    <t>⑩ 直接及び自ら中間処理した後の処理委託量</t>
  </si>
  <si>
    <t>⑪ ⑩のうち優良認定業者への処理委託量</t>
  </si>
  <si>
    <t>⑫ ⑩のうち再生利用業者への処理委託量</t>
  </si>
  <si>
    <t>⑬ ⑩のうち熱回収認定業者への処理委託量</t>
  </si>
  <si>
    <t>⑭ ⑩のうち⑬以外の熱回収業者処理委託量</t>
  </si>
  <si>
    <t>前年度
実績</t>
  </si>
  <si>
    <t>前年度
計画</t>
  </si>
  <si>
    <t>② 自ら直接再生利用した量</t>
  </si>
  <si>
    <t>③ 自ら直接埋立処分又は海洋投入した量</t>
  </si>
  <si>
    <t>④ 自ら中間処理した量</t>
  </si>
  <si>
    <t>⑤ ④のうち熱回収を行った量　</t>
  </si>
  <si>
    <t>⑦ 自ら中間処理により減量した量</t>
  </si>
  <si>
    <t>⑧ 自ら中間処理した後再生利用した量</t>
  </si>
  <si>
    <t>⑨ 自ら中間処理した後埋立処分又は海洋投入した量</t>
  </si>
  <si>
    <t>浜松市中区元城町１０３-２</t>
  </si>
  <si>
    <t>053-453-6110</t>
  </si>
  <si>
    <t>記載例</t>
  </si>
  <si>
    <r>
      <t>様式第二号の十四</t>
    </r>
    <r>
      <rPr>
        <sz val="10"/>
        <rFont val="ＭＳ ゴシック"/>
        <family val="3"/>
      </rPr>
      <t>(第八条の十七の三関係)</t>
    </r>
  </si>
  <si>
    <t>特別管理産業廃棄物処理計画実施状況報告書</t>
  </si>
  <si>
    <t>特別管理産業廃棄物の種類</t>
  </si>
  <si>
    <t>① 特別管理産業廃棄物発生量（ｔ）</t>
  </si>
  <si>
    <t>引火性
廃油</t>
  </si>
  <si>
    <t>腐食性
廃酸</t>
  </si>
  <si>
    <t>腐食性
廃アルカリ</t>
  </si>
  <si>
    <t>感染性
廃棄物</t>
  </si>
  <si>
    <t>廃ＰＣＢ等</t>
  </si>
  <si>
    <t>ＰＣＢ
汚染物</t>
  </si>
  <si>
    <t>廃水銀等</t>
  </si>
  <si>
    <t>廃石綿等</t>
  </si>
  <si>
    <t>有害
ばいじん</t>
  </si>
  <si>
    <t>有害
燃え殻</t>
  </si>
  <si>
    <t>有害
鉱さい</t>
  </si>
  <si>
    <t>有害廃油</t>
  </si>
  <si>
    <t>有害汚泥</t>
  </si>
  <si>
    <t>有害廃酸</t>
  </si>
  <si>
    <t>有害
廃アルカリ</t>
  </si>
  <si>
    <t>計画書有無</t>
  </si>
  <si>
    <t>特</t>
  </si>
  <si>
    <t>家康化学株式会社
代表取締役　徳川　家康</t>
  </si>
  <si>
    <t>家康化学　A工場</t>
  </si>
  <si>
    <t>浜松市中区鴨江三丁目１－１０</t>
  </si>
  <si>
    <t>「特別管理産業廃棄物処理計画における目標値」の欄には、項目ごとに、特別管理産業廃棄物処理計画に記載した目標値を記入すること。</t>
  </si>
  <si>
    <t>第２面には、前年度の特別管理産業廃棄物の処理に関して、①～⑭の欄のそれぞれに、(1)から(14)に掲げる量を記入すること。</t>
  </si>
  <si>
    <t>(1) ①欄　当該事業場において生じた特別管理産業廃棄物の量</t>
  </si>
  <si>
    <t>(4) ④欄　(1)の量のうち、自ら中間処理をした特別管理産業廃棄物の当該中間処理前の量</t>
  </si>
  <si>
    <t>特別管理産業廃棄物の種類が２以上あるときは、特別管理産業廃棄物の種類ごとに、第２面の例により産業廃棄物処理計画の実施状況を明らかにした書面を作成し、当該書面を添付すること。</t>
  </si>
  <si>
    <t>第２面の左下の表には、項目ごとに、特別管理産業廃棄物処理計画に記載したそれぞれの実績値を記入すること。</t>
  </si>
  <si>
    <t>自ら再生利用を行う特別管理産業廃棄物の量</t>
  </si>
  <si>
    <t>自ら熱回収を行う
特別管理産業廃棄物の量</t>
  </si>
  <si>
    <t>自ら中間処理により減量する特別管理産業廃棄物の量</t>
  </si>
  <si>
    <t>自ら埋立処分又は海洋投入処分を行う特別管理産業廃棄物の量</t>
  </si>
  <si>
    <t>特別管理産業廃棄物処理計画における目標値</t>
  </si>
  <si>
    <t>特別管理産業廃棄物処理計画における計画期間</t>
  </si>
  <si>
    <t>（特別管理産業廃棄物の種類：引火性廃油）</t>
  </si>
  <si>
    <t>（特別管理産業廃棄物の種類：腐食性廃酸）</t>
  </si>
  <si>
    <t>（特別管理産業廃棄物の種類：腐食性廃アルカリ）</t>
  </si>
  <si>
    <t>（特別管理産業廃棄物の種類：感染性廃棄物）</t>
  </si>
  <si>
    <t>（特別管理産業廃棄物の種類：廃PCB等）</t>
  </si>
  <si>
    <t>（特別管理産業廃棄物の種類：PCB汚染物）</t>
  </si>
  <si>
    <t>（特別管理産業廃棄物の種類：廃水銀等）</t>
  </si>
  <si>
    <t>（特別管理産業廃棄物の種類：廃石綿等）</t>
  </si>
  <si>
    <t>（特別管理産業廃棄物の種類：有害ばいじん）</t>
  </si>
  <si>
    <t>（特別管理産業廃棄物の種類：有害燃え殻）</t>
  </si>
  <si>
    <t>（特別管理産業廃棄物の種類：有害鉱さい）</t>
  </si>
  <si>
    <t>（特別管理産業廃棄物の種類：有害廃油）</t>
  </si>
  <si>
    <t>（特別管理産業廃棄物の種類：有害汚泥）</t>
  </si>
  <si>
    <t>（特別管理産業廃棄物の種類：有害廃酸）</t>
  </si>
  <si>
    <t>（特別管理産業廃棄物の種類：有害廃アルカリ）</t>
  </si>
  <si>
    <t>（特別管理産業廃棄物の種類：合計）</t>
  </si>
  <si>
    <t xml:space="preserve">  廃棄物の処理及び清掃に関する法律第12条の２第11項の規定に基づき、     年度の特別管理産業廃棄物処理計画の実施状況を報告します。</t>
  </si>
  <si>
    <t xml:space="preserve">     年　 月　 日</t>
  </si>
  <si>
    <t xml:space="preserve">     年　    月　    日</t>
  </si>
  <si>
    <t xml:space="preserve">  廃棄物の処理及び清掃に関する法律第12条第10項の規定に基づき、     年度の産業廃棄物処理計画の実施状況を報告します。</t>
  </si>
  <si>
    <t xml:space="preserve">     年４月１日　～　      年３月３１日</t>
  </si>
  <si>
    <r>
      <t>様式第二号の十四</t>
    </r>
    <r>
      <rPr>
        <sz val="10"/>
        <rFont val="ＭＳ 明朝"/>
        <family val="1"/>
      </rPr>
      <t>(第八条の十七の三関係)</t>
    </r>
  </si>
  <si>
    <t>(日本産業規格　Ａ列４番)</t>
  </si>
  <si>
    <t>(日本産業規格　Ａ列４番)</t>
  </si>
  <si>
    <t>①特別管理産業廃棄物発生量</t>
  </si>
  <si>
    <t>特別管理産業廃棄物の種類</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</si>
</sst>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amp;&quot;ｔ&quot;"/>
    <numFmt numFmtId="177" formatCode="0\ &quot;ｔ&quot;"/>
    <numFmt numFmtId="178" formatCode="#,##0.00_ ;[Red]\-#,##0.00\ "/>
    <numFmt numFmtId="179" formatCode="0_);[Red]\(0\)"/>
    <numFmt numFmtId="180" formatCode="0.0_);[Red]\(0.0\)"/>
    <numFmt numFmtId="181" formatCode="0.00_);[Red]\(0.00\)"/>
    <numFmt numFmtId="182" formatCode="0.00&quot;t&quot;"/>
  </numFmts>
  <fonts count="62">
    <font>
      <sz val="11"/>
      <color theme="1"/>
      <name val="Calibri"/>
      <family val="3"/>
    </font>
    <font>
      <sz val="11"/>
      <color indexed="8"/>
      <name val="ＭＳ Ｐゴシック"/>
      <family val="3"/>
    </font>
    <font>
      <sz val="11"/>
      <name val="ＭＳ Ｐゴシック"/>
      <family val="3"/>
    </font>
    <font>
      <sz val="6"/>
      <name val="ＭＳ Ｐゴシック"/>
      <family val="3"/>
    </font>
    <font>
      <sz val="18"/>
      <name val="ＭＳ 明朝"/>
      <family val="1"/>
    </font>
    <font>
      <sz val="11"/>
      <name val="ＭＳ 明朝"/>
      <family val="1"/>
    </font>
    <font>
      <sz val="20"/>
      <name val="ＭＳ 明朝"/>
      <family val="1"/>
    </font>
    <font>
      <sz val="9"/>
      <name val="ＭＳ 明朝"/>
      <family val="1"/>
    </font>
    <font>
      <sz val="26"/>
      <name val="ＭＳ 明朝"/>
      <family val="1"/>
    </font>
    <font>
      <sz val="18"/>
      <name val="ＭＳ Ｐゴシック"/>
      <family val="3"/>
    </font>
    <font>
      <b/>
      <sz val="11"/>
      <color indexed="8"/>
      <name val="ＭＳ Ｐゴシック"/>
      <family val="3"/>
    </font>
    <font>
      <sz val="10"/>
      <name val="ＭＳ Ｐゴシック"/>
      <family val="3"/>
    </font>
    <font>
      <b/>
      <sz val="10"/>
      <name val="ＭＳ ゴシック"/>
      <family val="3"/>
    </font>
    <font>
      <sz val="10"/>
      <name val="ＭＳ 明朝"/>
      <family val="1"/>
    </font>
    <font>
      <sz val="10"/>
      <name val="ＭＳ ゴシック"/>
      <family val="3"/>
    </font>
    <font>
      <sz val="16"/>
      <name val="HGS創英角ﾎﾟｯﾌﾟ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10"/>
      <name val="HGS創英角ﾎﾟｯﾌﾟ体"/>
      <family val="3"/>
    </font>
    <font>
      <sz val="20"/>
      <color indexed="10"/>
      <name val="HGS創英角ﾎﾟｯﾌﾟ体"/>
      <family val="3"/>
    </font>
    <font>
      <sz val="14"/>
      <color indexed="10"/>
      <name val="HGS創英角ﾎﾟｯﾌﾟ体"/>
      <family val="3"/>
    </font>
    <font>
      <sz val="12"/>
      <color indexed="10"/>
      <name val="HGP創英角ﾎﾟｯﾌﾟ体"/>
      <family val="3"/>
    </font>
    <font>
      <sz val="16"/>
      <color indexed="10"/>
      <name val="HGS創英角ﾎﾟｯﾌﾟ体"/>
      <family val="3"/>
    </font>
    <font>
      <sz val="14"/>
      <color indexed="8"/>
      <name val="ＭＳ Ｐゴシック"/>
      <family val="3"/>
    </font>
    <font>
      <sz val="14"/>
      <color indexed="8"/>
      <name val="Calibri"/>
      <family val="2"/>
    </font>
    <font>
      <sz val="11"/>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6"/>
      <color rgb="FFFF0000"/>
      <name val="HGS創英角ﾎﾟｯﾌﾟ体"/>
      <family val="3"/>
    </font>
    <font>
      <sz val="14"/>
      <color rgb="FFFF0000"/>
      <name val="HGS創英角ﾎﾟｯﾌﾟ体"/>
      <family val="3"/>
    </font>
    <font>
      <sz val="12"/>
      <color rgb="FFFF0000"/>
      <name val="HGP創英角ﾎﾟｯﾌﾟ体"/>
      <family val="3"/>
    </font>
    <font>
      <sz val="12"/>
      <color rgb="FFFF0000"/>
      <name val="HGS創英角ﾎﾟｯﾌﾟ体"/>
      <family val="3"/>
    </font>
    <font>
      <sz val="20"/>
      <color rgb="FFFF0000"/>
      <name val="HGS創英角ﾎﾟｯﾌﾟ体"/>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99"/>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color indexed="63"/>
      </bottom>
    </border>
    <border>
      <left style="hair"/>
      <right style="hair"/>
      <top style="hair"/>
      <bottom style="hair"/>
    </border>
    <border>
      <left style="medium"/>
      <right style="thin"/>
      <top style="medium"/>
      <bottom>
        <color indexed="63"/>
      </bottom>
    </border>
    <border>
      <left style="medium"/>
      <right style="thin"/>
      <top style="thin"/>
      <bottom style="hair"/>
    </border>
    <border>
      <left style="medium"/>
      <right style="thin"/>
      <top>
        <color indexed="63"/>
      </top>
      <bottom style="hair"/>
    </border>
    <border>
      <left style="hair"/>
      <right style="medium"/>
      <top style="hair"/>
      <bottom style="hair"/>
    </border>
    <border>
      <left style="hair"/>
      <right style="medium"/>
      <top style="hair"/>
      <bottom>
        <color indexed="63"/>
      </bottom>
    </border>
    <border>
      <left style="thin"/>
      <right style="medium"/>
      <top style="thin"/>
      <bottom style="thin"/>
    </border>
    <border>
      <left style="thin"/>
      <right style="medium"/>
      <top style="medium"/>
      <bottom style="thin"/>
    </border>
    <border>
      <left style="hair"/>
      <right style="medium"/>
      <top style="hair"/>
      <bottom style="medium"/>
    </border>
    <border>
      <left>
        <color indexed="63"/>
      </left>
      <right style="thin"/>
      <top>
        <color indexed="63"/>
      </top>
      <bottom>
        <color indexed="63"/>
      </bottom>
    </border>
    <border>
      <left style="medium"/>
      <right style="thin"/>
      <top>
        <color indexed="63"/>
      </top>
      <bottom style="thin"/>
    </border>
    <border>
      <left>
        <color indexed="63"/>
      </left>
      <right style="medium"/>
      <top>
        <color indexed="63"/>
      </top>
      <bottom style="thin"/>
    </border>
    <border>
      <left>
        <color indexed="63"/>
      </left>
      <right style="thin"/>
      <top style="thin"/>
      <bottom>
        <color indexed="63"/>
      </bottom>
    </border>
    <border>
      <left style="thin"/>
      <right style="medium"/>
      <top>
        <color indexed="63"/>
      </top>
      <bottom style="thin"/>
    </border>
    <border>
      <left style="thin"/>
      <right style="medium"/>
      <top style="thin"/>
      <bottom>
        <color indexed="63"/>
      </bottom>
    </border>
    <border>
      <left>
        <color indexed="63"/>
      </left>
      <right style="medium"/>
      <top style="thin"/>
      <bottom>
        <color indexed="63"/>
      </bottom>
    </border>
    <border>
      <left style="thin"/>
      <right style="medium"/>
      <top>
        <color indexed="63"/>
      </top>
      <bottom>
        <color indexed="63"/>
      </bottom>
    </border>
    <border>
      <left style="medium"/>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style="medium"/>
    </border>
    <border>
      <left>
        <color indexed="63"/>
      </left>
      <right>
        <color indexed="63"/>
      </right>
      <top>
        <color indexed="63"/>
      </top>
      <bottom style="medium"/>
    </border>
    <border>
      <left>
        <color indexed="63"/>
      </left>
      <right style="medium"/>
      <top>
        <color indexed="63"/>
      </top>
      <bottom>
        <color indexed="63"/>
      </bottom>
    </border>
    <border>
      <left style="medium"/>
      <right style="medium"/>
      <top style="thin"/>
      <bottom>
        <color indexed="63"/>
      </bottom>
    </border>
    <border>
      <left style="medium"/>
      <right style="thin"/>
      <top>
        <color indexed="63"/>
      </top>
      <bottom>
        <color indexed="63"/>
      </bottom>
    </border>
    <border>
      <left style="hair"/>
      <right style="medium"/>
      <top style="thin"/>
      <bottom style="hair"/>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style="medium"/>
    </border>
    <border>
      <left style="hair"/>
      <right style="medium"/>
      <top>
        <color indexed="63"/>
      </top>
      <bottom>
        <color indexed="63"/>
      </bottom>
    </border>
    <border>
      <left style="hair"/>
      <right style="medium"/>
      <top style="hair"/>
      <bottom style="thin"/>
    </border>
    <border>
      <left style="thin"/>
      <right>
        <color indexed="63"/>
      </right>
      <top style="medium"/>
      <bottom>
        <color indexed="63"/>
      </bottom>
    </border>
    <border>
      <left style="hair"/>
      <right style="medium"/>
      <top style="thin"/>
      <bottom>
        <color indexed="63"/>
      </bottom>
    </border>
    <border>
      <left style="thin"/>
      <right style="medium"/>
      <top style="thin"/>
      <bottom style="hair"/>
    </border>
    <border>
      <left style="thin"/>
      <right style="medium"/>
      <top style="hair"/>
      <bottom style="hair"/>
    </border>
    <border>
      <left style="thin"/>
      <right style="medium"/>
      <top style="hair"/>
      <bottom style="thin"/>
    </border>
    <border>
      <left style="thin"/>
      <right style="medium"/>
      <top>
        <color indexed="63"/>
      </top>
      <bottom style="medium"/>
    </border>
    <border>
      <left style="thin"/>
      <right style="medium"/>
      <top>
        <color indexed="63"/>
      </top>
      <bottom style="hair"/>
    </border>
    <border>
      <left style="thin"/>
      <right style="medium"/>
      <top style="hair"/>
      <bottom style="medium"/>
    </border>
    <border>
      <left style="thin"/>
      <right style="thin"/>
      <top style="thin"/>
      <bottom style="thin"/>
    </border>
    <border>
      <left style="medium"/>
      <right style="hair"/>
      <top style="medium"/>
      <bottom>
        <color indexed="63"/>
      </bottom>
    </border>
    <border>
      <left style="hair"/>
      <right style="hair"/>
      <top style="medium"/>
      <bottom>
        <color indexed="63"/>
      </bottom>
    </border>
    <border>
      <left style="medium"/>
      <right style="hair"/>
      <top style="thin"/>
      <bottom style="hair"/>
    </border>
    <border>
      <left style="hair"/>
      <right style="hair"/>
      <top style="thin"/>
      <bottom style="hair"/>
    </border>
    <border>
      <left style="medium"/>
      <right style="hair"/>
      <top style="hair"/>
      <bottom style="hair"/>
    </border>
    <border>
      <left style="medium"/>
      <right style="hair"/>
      <top style="hair"/>
      <bottom style="thin"/>
    </border>
    <border>
      <left style="hair"/>
      <right style="hair"/>
      <top style="hair"/>
      <bottom style="thin"/>
    </border>
    <border>
      <left style="medium"/>
      <right style="hair"/>
      <top style="thin"/>
      <bottom>
        <color indexed="63"/>
      </bottom>
    </border>
    <border>
      <left style="hair"/>
      <right style="hair"/>
      <top style="thin"/>
      <bottom>
        <color indexed="63"/>
      </bottom>
    </border>
    <border>
      <left style="medium"/>
      <right style="hair"/>
      <top style="hair"/>
      <bottom>
        <color indexed="63"/>
      </bottom>
    </border>
    <border>
      <left style="hair"/>
      <right style="hair"/>
      <top style="hair"/>
      <bottom>
        <color indexed="63"/>
      </bottom>
    </border>
    <border>
      <left style="medium"/>
      <right style="hair"/>
      <top style="hair"/>
      <bottom style="medium"/>
    </border>
    <border>
      <left style="hair"/>
      <right style="hair"/>
      <top style="hair"/>
      <bottom style="medium"/>
    </border>
    <border>
      <left style="medium"/>
      <right style="hair"/>
      <top>
        <color indexed="63"/>
      </top>
      <bottom>
        <color indexed="63"/>
      </bottom>
    </border>
    <border>
      <left style="hair"/>
      <right style="hair"/>
      <top>
        <color indexed="63"/>
      </top>
      <bottom>
        <color indexed="63"/>
      </bottom>
    </border>
    <border>
      <left style="hair"/>
      <right style="hair"/>
      <top style="thin"/>
      <bottom style="thin"/>
    </border>
    <border>
      <left style="hair"/>
      <right>
        <color indexed="63"/>
      </right>
      <top style="thin"/>
      <bottom style="thin"/>
    </border>
    <border>
      <left style="hair"/>
      <right style="hair"/>
      <top style="thin"/>
      <bottom style="medium"/>
    </border>
    <border>
      <left>
        <color indexed="63"/>
      </left>
      <right style="hair"/>
      <top style="thin"/>
      <bottom style="thin"/>
    </border>
    <border>
      <left>
        <color indexed="63"/>
      </left>
      <right style="hair"/>
      <top style="thin"/>
      <bottom style="medium"/>
    </border>
    <border>
      <left>
        <color indexed="63"/>
      </left>
      <right style="hair"/>
      <top style="hair"/>
      <bottom style="hair"/>
    </border>
    <border>
      <left style="hair"/>
      <right>
        <color indexed="63"/>
      </right>
      <top style="hair"/>
      <bottom style="hair"/>
    </border>
    <border>
      <left style="medium"/>
      <right style="medium"/>
      <top style="medium"/>
      <bottom>
        <color indexed="63"/>
      </bottom>
    </border>
    <border>
      <left style="medium"/>
      <right style="medium"/>
      <top style="hair"/>
      <bottom style="hair"/>
    </border>
    <border>
      <left style="medium"/>
      <right style="medium"/>
      <top>
        <color indexed="63"/>
      </top>
      <bottom>
        <color indexed="63"/>
      </bottom>
    </border>
    <border>
      <left style="medium"/>
      <right style="medium"/>
      <top>
        <color indexed="63"/>
      </top>
      <bottom style="medium"/>
    </border>
    <border>
      <left style="hair"/>
      <right>
        <color indexed="63"/>
      </right>
      <top style="thin"/>
      <bottom style="medium"/>
    </border>
    <border>
      <left style="medium"/>
      <right style="thin"/>
      <top>
        <color indexed="63"/>
      </top>
      <bottom style="medium"/>
    </border>
    <border>
      <left style="hair"/>
      <right style="medium"/>
      <top style="medium"/>
      <bottom style="hair"/>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medium"/>
      <right style="thin"/>
      <top style="medium"/>
      <bottom style="hair"/>
    </border>
    <border>
      <left style="medium"/>
      <right style="thin"/>
      <top style="hair"/>
      <bottom style="hair"/>
    </border>
    <border>
      <left style="medium"/>
      <right style="thin"/>
      <top style="hair"/>
      <bottom>
        <color indexed="63"/>
      </bottom>
    </border>
    <border>
      <left style="medium"/>
      <right style="thin"/>
      <top style="hair"/>
      <bottom style="medium"/>
    </border>
    <border>
      <left style="hair"/>
      <right style="hair"/>
      <top>
        <color indexed="63"/>
      </top>
      <bottom style="medium"/>
    </border>
    <border>
      <left style="medium"/>
      <right>
        <color indexed="63"/>
      </right>
      <top style="medium"/>
      <bottom style="hair"/>
    </border>
    <border>
      <left style="medium"/>
      <right>
        <color indexed="63"/>
      </right>
      <top style="hair"/>
      <bottom style="hair"/>
    </border>
    <border>
      <left style="medium"/>
      <right>
        <color indexed="63"/>
      </right>
      <top style="hair"/>
      <bottom>
        <color indexed="63"/>
      </bottom>
    </border>
    <border>
      <left style="medium"/>
      <right>
        <color indexed="63"/>
      </right>
      <top style="hair"/>
      <bottom style="mediu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style="hair"/>
      <top>
        <color indexed="63"/>
      </top>
      <bottom style="medium"/>
    </border>
    <border>
      <left>
        <color indexed="63"/>
      </left>
      <right>
        <color indexed="63"/>
      </right>
      <top style="medium"/>
      <bottom style="hair"/>
    </border>
    <border>
      <left style="hair"/>
      <right style="thin"/>
      <top style="hair"/>
      <bottom>
        <color indexed="63"/>
      </bottom>
    </border>
    <border>
      <left style="hair"/>
      <right style="thin"/>
      <top>
        <color indexed="63"/>
      </top>
      <bottom style="medium"/>
    </border>
    <border>
      <left style="medium"/>
      <right style="hair"/>
      <top>
        <color indexed="63"/>
      </top>
      <bottom style="medium"/>
    </border>
    <border>
      <left style="thin"/>
      <right style="medium"/>
      <top style="hair"/>
      <bottom>
        <color indexed="63"/>
      </bottom>
    </border>
    <border>
      <left style="medium"/>
      <right style="medium"/>
      <top style="hair"/>
      <bottom>
        <color indexed="63"/>
      </bottom>
    </border>
    <border>
      <left style="hair"/>
      <right>
        <color indexed="63"/>
      </right>
      <top style="hair"/>
      <bottom>
        <color indexed="63"/>
      </bottom>
    </border>
    <border>
      <left style="hair"/>
      <right>
        <color indexed="63"/>
      </right>
      <top>
        <color indexed="63"/>
      </top>
      <bottom style="medium"/>
    </border>
    <border>
      <left>
        <color indexed="63"/>
      </left>
      <right style="hair"/>
      <top style="hair"/>
      <bottom>
        <color indexed="63"/>
      </bottom>
    </border>
    <border>
      <left>
        <color indexed="63"/>
      </left>
      <right style="hair"/>
      <top>
        <color indexed="63"/>
      </top>
      <bottom style="medium"/>
    </border>
    <border>
      <left style="medium"/>
      <right style="hair"/>
      <top style="medium"/>
      <bottom style="hair"/>
    </border>
    <border>
      <left style="medium"/>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55" fillId="32" borderId="0" applyNumberFormat="0" applyBorder="0" applyAlignment="0" applyProtection="0"/>
  </cellStyleXfs>
  <cellXfs count="326">
    <xf numFmtId="0" fontId="0" fillId="0" borderId="0" xfId="0" applyFont="1" applyAlignment="1">
      <alignment vertical="center"/>
    </xf>
    <xf numFmtId="0" fontId="2" fillId="0" borderId="0" xfId="61">
      <alignment vertical="center"/>
      <protection/>
    </xf>
    <xf numFmtId="0" fontId="4" fillId="0" borderId="0" xfId="61" applyFont="1" applyBorder="1" applyAlignment="1">
      <alignment vertical="center" wrapText="1"/>
      <protection/>
    </xf>
    <xf numFmtId="0" fontId="4" fillId="0" borderId="0" xfId="61" applyFont="1" applyBorder="1">
      <alignment vertical="center"/>
      <protection/>
    </xf>
    <xf numFmtId="0" fontId="5" fillId="0" borderId="0" xfId="61" applyFont="1" applyAlignment="1">
      <alignment horizontal="center" vertical="center"/>
      <protection/>
    </xf>
    <xf numFmtId="0" fontId="6" fillId="0" borderId="10" xfId="61" applyFont="1" applyBorder="1" applyAlignment="1">
      <alignment horizontal="center" vertical="center"/>
      <protection/>
    </xf>
    <xf numFmtId="0" fontId="6" fillId="0" borderId="10" xfId="61" applyFont="1" applyBorder="1" applyAlignment="1">
      <alignment horizontal="center" vertical="top"/>
      <protection/>
    </xf>
    <xf numFmtId="0" fontId="6" fillId="0" borderId="10" xfId="61" applyFont="1" applyBorder="1" applyAlignment="1">
      <alignment vertical="top"/>
      <protection/>
    </xf>
    <xf numFmtId="0" fontId="6" fillId="0" borderId="11" xfId="61" applyFont="1" applyBorder="1" applyAlignment="1">
      <alignment horizontal="center" vertical="center"/>
      <protection/>
    </xf>
    <xf numFmtId="38" fontId="0" fillId="33" borderId="12" xfId="48" applyFont="1" applyFill="1" applyBorder="1" applyAlignment="1">
      <alignment vertical="center"/>
    </xf>
    <xf numFmtId="38" fontId="7" fillId="33" borderId="13" xfId="48" applyFont="1" applyFill="1" applyBorder="1" applyAlignment="1" quotePrefix="1">
      <alignment horizontal="center" vertical="center" wrapText="1"/>
    </xf>
    <xf numFmtId="38" fontId="2" fillId="33" borderId="14" xfId="48" applyFont="1" applyFill="1" applyBorder="1" applyAlignment="1">
      <alignment horizontal="center" vertical="center"/>
    </xf>
    <xf numFmtId="0" fontId="0" fillId="33" borderId="15" xfId="0" applyFill="1" applyBorder="1" applyAlignment="1">
      <alignment horizontal="center" vertical="center"/>
    </xf>
    <xf numFmtId="38" fontId="0" fillId="33" borderId="16" xfId="48" applyFont="1" applyFill="1" applyBorder="1" applyAlignment="1">
      <alignment horizontal="center" vertical="center"/>
    </xf>
    <xf numFmtId="38" fontId="0" fillId="33" borderId="0" xfId="48" applyFont="1" applyFill="1" applyBorder="1" applyAlignment="1">
      <alignment vertical="center" wrapText="1"/>
    </xf>
    <xf numFmtId="38" fontId="0" fillId="33" borderId="17" xfId="48" applyFont="1" applyFill="1" applyBorder="1" applyAlignment="1">
      <alignment vertical="center"/>
    </xf>
    <xf numFmtId="38" fontId="0" fillId="33" borderId="18" xfId="48" applyFont="1" applyFill="1" applyBorder="1" applyAlignment="1">
      <alignment vertical="center"/>
    </xf>
    <xf numFmtId="0" fontId="2" fillId="33" borderId="19" xfId="48" applyNumberFormat="1" applyFont="1" applyFill="1" applyBorder="1" applyAlignment="1">
      <alignment horizontal="center" vertical="center" shrinkToFit="1"/>
    </xf>
    <xf numFmtId="0" fontId="2" fillId="33" borderId="20" xfId="48" applyNumberFormat="1" applyFont="1" applyFill="1" applyBorder="1" applyAlignment="1">
      <alignment horizontal="center" vertical="center" shrinkToFit="1"/>
    </xf>
    <xf numFmtId="38" fontId="0" fillId="33" borderId="21" xfId="48" applyFont="1" applyFill="1" applyBorder="1" applyAlignment="1">
      <alignment vertical="center"/>
    </xf>
    <xf numFmtId="0" fontId="4" fillId="0" borderId="0" xfId="61" applyFont="1" applyBorder="1" applyAlignment="1">
      <alignment vertical="center"/>
      <protection/>
    </xf>
    <xf numFmtId="0" fontId="4" fillId="0" borderId="22" xfId="61" applyFont="1" applyBorder="1">
      <alignment vertical="center"/>
      <protection/>
    </xf>
    <xf numFmtId="0" fontId="4" fillId="0" borderId="23" xfId="61" applyFont="1" applyBorder="1">
      <alignment vertical="center"/>
      <protection/>
    </xf>
    <xf numFmtId="0" fontId="4" fillId="0" borderId="24" xfId="61" applyFont="1" applyBorder="1">
      <alignment vertical="center"/>
      <protection/>
    </xf>
    <xf numFmtId="0" fontId="4" fillId="0" borderId="25" xfId="61" applyFont="1" applyBorder="1">
      <alignment vertical="center"/>
      <protection/>
    </xf>
    <xf numFmtId="0" fontId="4" fillId="0" borderId="22" xfId="61" applyFont="1" applyBorder="1" applyAlignment="1">
      <alignment vertical="center" wrapText="1"/>
      <protection/>
    </xf>
    <xf numFmtId="0" fontId="4" fillId="0" borderId="26" xfId="61" applyFont="1" applyBorder="1">
      <alignment vertical="center"/>
      <protection/>
    </xf>
    <xf numFmtId="0" fontId="4" fillId="0" borderId="27" xfId="61" applyFont="1" applyBorder="1">
      <alignment vertical="center"/>
      <protection/>
    </xf>
    <xf numFmtId="0" fontId="4" fillId="0" borderId="28" xfId="61" applyFont="1" applyBorder="1">
      <alignment vertical="center"/>
      <protection/>
    </xf>
    <xf numFmtId="0" fontId="4" fillId="0" borderId="29" xfId="61" applyFont="1" applyBorder="1">
      <alignment vertical="center"/>
      <protection/>
    </xf>
    <xf numFmtId="0" fontId="4" fillId="0" borderId="30" xfId="61" applyFont="1" applyBorder="1">
      <alignment vertical="center"/>
      <protection/>
    </xf>
    <xf numFmtId="0" fontId="4" fillId="0" borderId="31" xfId="61" applyFont="1" applyBorder="1">
      <alignment vertical="center"/>
      <protection/>
    </xf>
    <xf numFmtId="0" fontId="4" fillId="0" borderId="32" xfId="61" applyFont="1" applyBorder="1">
      <alignment vertical="center"/>
      <protection/>
    </xf>
    <xf numFmtId="0" fontId="4" fillId="0" borderId="33" xfId="61" applyFont="1" applyBorder="1">
      <alignment vertical="center"/>
      <protection/>
    </xf>
    <xf numFmtId="0" fontId="4" fillId="0" borderId="34" xfId="61" applyFont="1" applyBorder="1">
      <alignment vertical="center"/>
      <protection/>
    </xf>
    <xf numFmtId="0" fontId="4" fillId="0" borderId="0" xfId="61" applyFont="1" applyBorder="1" applyAlignment="1">
      <alignment horizontal="center" vertical="center"/>
      <protection/>
    </xf>
    <xf numFmtId="0" fontId="4" fillId="0" borderId="0" xfId="61" applyFont="1" applyBorder="1" applyAlignment="1">
      <alignment vertical="top"/>
      <protection/>
    </xf>
    <xf numFmtId="181" fontId="4" fillId="0" borderId="0" xfId="61" applyNumberFormat="1" applyFont="1" applyBorder="1" applyAlignment="1">
      <alignment horizontal="center" vertical="center"/>
      <protection/>
    </xf>
    <xf numFmtId="0" fontId="4" fillId="0" borderId="35" xfId="61" applyFont="1" applyBorder="1" applyAlignment="1">
      <alignment vertical="center" wrapText="1"/>
      <protection/>
    </xf>
    <xf numFmtId="0" fontId="4" fillId="0" borderId="36" xfId="61" applyFont="1" applyBorder="1">
      <alignment vertical="center"/>
      <protection/>
    </xf>
    <xf numFmtId="0" fontId="4" fillId="0" borderId="22" xfId="61" applyFont="1" applyBorder="1" applyAlignment="1">
      <alignment horizontal="center" vertical="center"/>
      <protection/>
    </xf>
    <xf numFmtId="181" fontId="4" fillId="0" borderId="22" xfId="61" applyNumberFormat="1" applyFont="1" applyBorder="1" applyAlignment="1">
      <alignment horizontal="center" vertical="center"/>
      <protection/>
    </xf>
    <xf numFmtId="0" fontId="4" fillId="0" borderId="37" xfId="61" applyFont="1" applyBorder="1">
      <alignment vertical="center"/>
      <protection/>
    </xf>
    <xf numFmtId="181" fontId="4" fillId="0" borderId="38" xfId="61" applyNumberFormat="1" applyFont="1" applyBorder="1" applyAlignment="1">
      <alignment horizontal="center" vertical="center"/>
      <protection/>
    </xf>
    <xf numFmtId="0" fontId="4" fillId="0" borderId="23" xfId="61" applyFont="1" applyBorder="1" applyAlignment="1">
      <alignment horizontal="center" vertical="center"/>
      <protection/>
    </xf>
    <xf numFmtId="38" fontId="0" fillId="33" borderId="39" xfId="48" applyFont="1" applyFill="1" applyBorder="1" applyAlignment="1">
      <alignment vertical="center"/>
    </xf>
    <xf numFmtId="0" fontId="4" fillId="0" borderId="38" xfId="61" applyFont="1" applyBorder="1" applyAlignment="1">
      <alignment vertical="top"/>
      <protection/>
    </xf>
    <xf numFmtId="0" fontId="4" fillId="0" borderId="40" xfId="61" applyFont="1" applyBorder="1" applyAlignment="1">
      <alignment vertical="center" wrapText="1"/>
      <protection/>
    </xf>
    <xf numFmtId="0" fontId="4" fillId="0" borderId="40" xfId="61" applyFont="1" applyBorder="1">
      <alignment vertical="center"/>
      <protection/>
    </xf>
    <xf numFmtId="181" fontId="4" fillId="0" borderId="40" xfId="61" applyNumberFormat="1" applyFont="1" applyBorder="1" applyAlignment="1">
      <alignment vertical="center"/>
      <protection/>
    </xf>
    <xf numFmtId="181" fontId="4" fillId="0" borderId="0" xfId="61" applyNumberFormat="1" applyFont="1" applyBorder="1" applyAlignment="1">
      <alignment vertical="center"/>
      <protection/>
    </xf>
    <xf numFmtId="0" fontId="9" fillId="0" borderId="0" xfId="61" applyFont="1">
      <alignment vertical="center"/>
      <protection/>
    </xf>
    <xf numFmtId="0" fontId="9" fillId="0" borderId="41" xfId="61" applyFont="1" applyBorder="1">
      <alignment vertical="center"/>
      <protection/>
    </xf>
    <xf numFmtId="0" fontId="9" fillId="0" borderId="40" xfId="61" applyFont="1" applyBorder="1">
      <alignment vertical="center"/>
      <protection/>
    </xf>
    <xf numFmtId="0" fontId="9" fillId="0" borderId="42" xfId="61" applyFont="1" applyBorder="1">
      <alignment vertical="center"/>
      <protection/>
    </xf>
    <xf numFmtId="0" fontId="9" fillId="0" borderId="10" xfId="61" applyFont="1" applyBorder="1">
      <alignment vertical="center"/>
      <protection/>
    </xf>
    <xf numFmtId="0" fontId="9" fillId="0" borderId="11" xfId="61" applyFont="1" applyBorder="1">
      <alignment vertical="center"/>
      <protection/>
    </xf>
    <xf numFmtId="0" fontId="4" fillId="0" borderId="35" xfId="61" applyFont="1" applyBorder="1">
      <alignment vertical="center"/>
      <protection/>
    </xf>
    <xf numFmtId="0" fontId="4" fillId="0" borderId="43" xfId="61" applyFont="1" applyBorder="1">
      <alignment vertical="center"/>
      <protection/>
    </xf>
    <xf numFmtId="0" fontId="4" fillId="0" borderId="44" xfId="61" applyFont="1" applyBorder="1">
      <alignment vertical="center"/>
      <protection/>
    </xf>
    <xf numFmtId="38" fontId="0" fillId="33" borderId="45" xfId="48" applyFont="1" applyFill="1" applyBorder="1" applyAlignment="1">
      <alignment vertical="center"/>
    </xf>
    <xf numFmtId="38" fontId="0" fillId="33" borderId="46" xfId="48" applyFont="1" applyFill="1" applyBorder="1" applyAlignment="1">
      <alignment vertical="center"/>
    </xf>
    <xf numFmtId="0" fontId="2" fillId="33" borderId="29" xfId="48" applyNumberFormat="1" applyFont="1" applyFill="1" applyBorder="1" applyAlignment="1">
      <alignment horizontal="center" vertical="center" shrinkToFit="1"/>
    </xf>
    <xf numFmtId="38" fontId="0" fillId="33" borderId="42" xfId="48" applyFont="1" applyFill="1" applyBorder="1" applyAlignment="1">
      <alignment vertical="center"/>
    </xf>
    <xf numFmtId="38" fontId="0" fillId="33" borderId="47" xfId="50" applyFont="1" applyFill="1" applyBorder="1" applyAlignment="1">
      <alignment horizontal="center" vertical="center" wrapText="1"/>
    </xf>
    <xf numFmtId="38" fontId="0" fillId="33" borderId="42" xfId="50" applyFont="1" applyFill="1" applyBorder="1" applyAlignment="1">
      <alignment vertical="center"/>
    </xf>
    <xf numFmtId="38" fontId="0" fillId="33" borderId="39" xfId="50" applyFont="1" applyFill="1" applyBorder="1" applyAlignment="1">
      <alignment vertical="center"/>
    </xf>
    <xf numFmtId="38" fontId="0" fillId="33" borderId="17" xfId="50" applyFont="1" applyFill="1" applyBorder="1" applyAlignment="1">
      <alignment vertical="center"/>
    </xf>
    <xf numFmtId="38" fontId="0" fillId="33" borderId="46" xfId="50" applyFont="1" applyFill="1" applyBorder="1" applyAlignment="1">
      <alignment vertical="center"/>
    </xf>
    <xf numFmtId="38" fontId="0" fillId="33" borderId="48" xfId="50" applyFont="1" applyFill="1" applyBorder="1" applyAlignment="1">
      <alignment vertical="center"/>
    </xf>
    <xf numFmtId="38" fontId="0" fillId="33" borderId="18" xfId="50" applyFont="1" applyFill="1" applyBorder="1" applyAlignment="1">
      <alignment vertical="center"/>
    </xf>
    <xf numFmtId="38" fontId="0" fillId="33" borderId="21" xfId="50" applyFont="1" applyFill="1" applyBorder="1" applyAlignment="1">
      <alignment vertical="center"/>
    </xf>
    <xf numFmtId="182" fontId="0" fillId="33" borderId="12" xfId="50" applyNumberFormat="1" applyFont="1" applyFill="1" applyBorder="1" applyAlignment="1">
      <alignment vertical="center"/>
    </xf>
    <xf numFmtId="182" fontId="0" fillId="33" borderId="49" xfId="50" applyNumberFormat="1" applyFont="1" applyFill="1" applyBorder="1" applyAlignment="1">
      <alignment vertical="center"/>
    </xf>
    <xf numFmtId="182" fontId="0" fillId="33" borderId="50" xfId="50" applyNumberFormat="1" applyFont="1" applyFill="1" applyBorder="1" applyAlignment="1">
      <alignment vertical="center"/>
    </xf>
    <xf numFmtId="182" fontId="0" fillId="33" borderId="51" xfId="50" applyNumberFormat="1" applyFont="1" applyFill="1" applyBorder="1" applyAlignment="1">
      <alignment vertical="center"/>
    </xf>
    <xf numFmtId="182" fontId="0" fillId="33" borderId="52" xfId="50" applyNumberFormat="1" applyFont="1" applyFill="1" applyBorder="1" applyAlignment="1">
      <alignment vertical="center"/>
    </xf>
    <xf numFmtId="38" fontId="0" fillId="33" borderId="47" xfId="48" applyFont="1" applyFill="1" applyBorder="1" applyAlignment="1">
      <alignment horizontal="center" vertical="center" wrapText="1"/>
    </xf>
    <xf numFmtId="182" fontId="0" fillId="33" borderId="53" xfId="50" applyNumberFormat="1" applyFont="1" applyFill="1" applyBorder="1" applyAlignment="1">
      <alignment vertical="center"/>
    </xf>
    <xf numFmtId="182" fontId="0" fillId="33" borderId="54" xfId="50" applyNumberFormat="1" applyFont="1" applyFill="1" applyBorder="1" applyAlignment="1">
      <alignment vertical="center"/>
    </xf>
    <xf numFmtId="0" fontId="0" fillId="0" borderId="0" xfId="0" applyAlignment="1" applyProtection="1">
      <alignment vertical="center"/>
      <protection locked="0"/>
    </xf>
    <xf numFmtId="0" fontId="2" fillId="0" borderId="0" xfId="61" applyProtection="1">
      <alignment vertical="center"/>
      <protection locked="0"/>
    </xf>
    <xf numFmtId="38" fontId="0" fillId="33" borderId="0" xfId="48" applyFont="1" applyFill="1" applyBorder="1" applyAlignment="1" applyProtection="1">
      <alignment vertical="center" wrapText="1"/>
      <protection locked="0"/>
    </xf>
    <xf numFmtId="0" fontId="11" fillId="0" borderId="0" xfId="61" applyFont="1">
      <alignment vertical="center"/>
      <protection/>
    </xf>
    <xf numFmtId="0" fontId="13" fillId="33" borderId="10" xfId="61" applyFont="1" applyFill="1" applyBorder="1" applyAlignment="1">
      <alignment vertical="center" wrapText="1"/>
      <protection/>
    </xf>
    <xf numFmtId="0" fontId="13" fillId="33" borderId="0" xfId="61" applyFont="1" applyFill="1" applyBorder="1" applyAlignment="1">
      <alignment vertical="center" wrapText="1"/>
      <protection/>
    </xf>
    <xf numFmtId="0" fontId="13" fillId="33" borderId="10" xfId="61" applyFont="1" applyFill="1" applyBorder="1" applyAlignment="1">
      <alignment horizontal="left" vertical="center" wrapText="1" indent="1"/>
      <protection/>
    </xf>
    <xf numFmtId="0" fontId="13" fillId="33" borderId="0" xfId="61" applyFont="1" applyFill="1" applyBorder="1" applyAlignment="1">
      <alignment horizontal="left" vertical="center" wrapText="1" indent="1"/>
      <protection/>
    </xf>
    <xf numFmtId="0" fontId="13" fillId="33" borderId="36" xfId="61" applyFont="1" applyFill="1" applyBorder="1" applyAlignment="1">
      <alignment horizontal="left" vertical="center" wrapText="1" indent="1"/>
      <protection/>
    </xf>
    <xf numFmtId="0" fontId="11" fillId="33" borderId="10" xfId="61" applyFont="1" applyFill="1" applyBorder="1">
      <alignment vertical="center"/>
      <protection/>
    </xf>
    <xf numFmtId="0" fontId="13" fillId="33" borderId="0" xfId="61" applyFont="1" applyFill="1" applyBorder="1" applyAlignment="1">
      <alignment horizontal="right" vertical="center" wrapText="1"/>
      <protection/>
    </xf>
    <xf numFmtId="0" fontId="13" fillId="33" borderId="36" xfId="61" applyFont="1" applyFill="1" applyBorder="1" applyAlignment="1">
      <alignment vertical="center" wrapText="1"/>
      <protection/>
    </xf>
    <xf numFmtId="0" fontId="13" fillId="33" borderId="10" xfId="61" applyFont="1" applyFill="1" applyBorder="1" applyAlignment="1">
      <alignment vertical="center" wrapText="1"/>
      <protection/>
    </xf>
    <xf numFmtId="0" fontId="13" fillId="33" borderId="0" xfId="61" applyFont="1" applyFill="1" applyBorder="1" applyAlignment="1">
      <alignment vertical="center" wrapText="1"/>
      <protection/>
    </xf>
    <xf numFmtId="0" fontId="13" fillId="33" borderId="36" xfId="61" applyFont="1" applyFill="1" applyBorder="1" applyAlignment="1">
      <alignment vertical="center" wrapText="1"/>
      <protection/>
    </xf>
    <xf numFmtId="0" fontId="13" fillId="0" borderId="0" xfId="61" applyFont="1" applyAlignment="1">
      <alignment vertical="center" wrapText="1"/>
      <protection/>
    </xf>
    <xf numFmtId="0" fontId="13" fillId="0" borderId="0" xfId="61" applyFont="1" applyAlignment="1">
      <alignment horizontal="right" vertical="center"/>
      <protection/>
    </xf>
    <xf numFmtId="0" fontId="13" fillId="0" borderId="0" xfId="61" applyFont="1">
      <alignment vertical="center"/>
      <protection/>
    </xf>
    <xf numFmtId="0" fontId="11" fillId="0" borderId="55" xfId="61" applyFont="1" applyBorder="1">
      <alignment vertical="center"/>
      <protection/>
    </xf>
    <xf numFmtId="38" fontId="56" fillId="0" borderId="55" xfId="48" applyFont="1" applyBorder="1" applyAlignment="1">
      <alignment horizontal="center" vertical="center"/>
    </xf>
    <xf numFmtId="0" fontId="15" fillId="0" borderId="0" xfId="61" applyFont="1">
      <alignment vertical="center"/>
      <protection/>
    </xf>
    <xf numFmtId="0" fontId="15" fillId="0" borderId="0" xfId="61" applyFont="1" applyBorder="1" applyAlignment="1">
      <alignment vertical="center"/>
      <protection/>
    </xf>
    <xf numFmtId="181" fontId="0" fillId="0" borderId="56" xfId="50" applyNumberFormat="1" applyFont="1" applyFill="1" applyBorder="1" applyAlignment="1" applyProtection="1">
      <alignment vertical="center"/>
      <protection locked="0"/>
    </xf>
    <xf numFmtId="181" fontId="0" fillId="0" borderId="57" xfId="50" applyNumberFormat="1" applyFont="1" applyFill="1" applyBorder="1" applyAlignment="1" applyProtection="1">
      <alignment vertical="center"/>
      <protection locked="0"/>
    </xf>
    <xf numFmtId="181" fontId="0" fillId="0" borderId="58" xfId="50" applyNumberFormat="1" applyFont="1" applyFill="1" applyBorder="1" applyAlignment="1" applyProtection="1">
      <alignment vertical="center"/>
      <protection locked="0"/>
    </xf>
    <xf numFmtId="181" fontId="0" fillId="0" borderId="59" xfId="50" applyNumberFormat="1" applyFont="1" applyFill="1" applyBorder="1" applyAlignment="1" applyProtection="1">
      <alignment vertical="center"/>
      <protection locked="0"/>
    </xf>
    <xf numFmtId="181" fontId="0" fillId="0" borderId="60" xfId="50" applyNumberFormat="1" applyFont="1" applyFill="1" applyBorder="1" applyAlignment="1" applyProtection="1">
      <alignment vertical="center"/>
      <protection locked="0"/>
    </xf>
    <xf numFmtId="181" fontId="0" fillId="0" borderId="13" xfId="50" applyNumberFormat="1" applyFont="1" applyFill="1" applyBorder="1" applyAlignment="1" applyProtection="1">
      <alignment vertical="center"/>
      <protection locked="0"/>
    </xf>
    <xf numFmtId="181" fontId="0" fillId="0" borderId="61" xfId="50" applyNumberFormat="1" applyFont="1" applyFill="1" applyBorder="1" applyAlignment="1" applyProtection="1">
      <alignment vertical="center"/>
      <protection locked="0"/>
    </xf>
    <xf numFmtId="181" fontId="0" fillId="0" borderId="62" xfId="50" applyNumberFormat="1" applyFont="1" applyFill="1" applyBorder="1" applyAlignment="1" applyProtection="1">
      <alignment vertical="center"/>
      <protection locked="0"/>
    </xf>
    <xf numFmtId="181" fontId="0" fillId="0" borderId="63" xfId="50" applyNumberFormat="1" applyFont="1" applyFill="1" applyBorder="1" applyAlignment="1" applyProtection="1">
      <alignment vertical="center"/>
      <protection locked="0"/>
    </xf>
    <xf numFmtId="181" fontId="0" fillId="0" borderId="64" xfId="50" applyNumberFormat="1" applyFont="1" applyFill="1" applyBorder="1" applyAlignment="1" applyProtection="1">
      <alignment vertical="center"/>
      <protection locked="0"/>
    </xf>
    <xf numFmtId="181" fontId="0" fillId="0" borderId="65" xfId="50" applyNumberFormat="1" applyFont="1" applyFill="1" applyBorder="1" applyAlignment="1" applyProtection="1">
      <alignment vertical="center"/>
      <protection locked="0"/>
    </xf>
    <xf numFmtId="181" fontId="0" fillId="0" borderId="66" xfId="50" applyNumberFormat="1" applyFont="1" applyFill="1" applyBorder="1" applyAlignment="1" applyProtection="1">
      <alignment vertical="center"/>
      <protection locked="0"/>
    </xf>
    <xf numFmtId="181" fontId="0" fillId="0" borderId="67" xfId="50" applyNumberFormat="1" applyFont="1" applyFill="1" applyBorder="1" applyAlignment="1" applyProtection="1">
      <alignment vertical="center"/>
      <protection locked="0"/>
    </xf>
    <xf numFmtId="181" fontId="0" fillId="0" borderId="68" xfId="50" applyNumberFormat="1" applyFont="1" applyFill="1" applyBorder="1" applyAlignment="1" applyProtection="1">
      <alignment vertical="center"/>
      <protection locked="0"/>
    </xf>
    <xf numFmtId="181" fontId="0" fillId="0" borderId="56" xfId="48" applyNumberFormat="1" applyFont="1" applyFill="1" applyBorder="1" applyAlignment="1" applyProtection="1">
      <alignment vertical="center"/>
      <protection locked="0"/>
    </xf>
    <xf numFmtId="181" fontId="0" fillId="0" borderId="57" xfId="48" applyNumberFormat="1" applyFont="1" applyFill="1" applyBorder="1" applyAlignment="1" applyProtection="1">
      <alignment vertical="center"/>
      <protection locked="0"/>
    </xf>
    <xf numFmtId="181" fontId="0" fillId="0" borderId="58" xfId="48" applyNumberFormat="1" applyFont="1" applyFill="1" applyBorder="1" applyAlignment="1" applyProtection="1">
      <alignment vertical="center"/>
      <protection locked="0"/>
    </xf>
    <xf numFmtId="181" fontId="0" fillId="0" borderId="59" xfId="48" applyNumberFormat="1" applyFont="1" applyFill="1" applyBorder="1" applyAlignment="1" applyProtection="1">
      <alignment vertical="center"/>
      <protection locked="0"/>
    </xf>
    <xf numFmtId="181" fontId="0" fillId="0" borderId="60" xfId="48" applyNumberFormat="1" applyFont="1" applyFill="1" applyBorder="1" applyAlignment="1" applyProtection="1">
      <alignment vertical="center"/>
      <protection locked="0"/>
    </xf>
    <xf numFmtId="181" fontId="0" fillId="0" borderId="13" xfId="48" applyNumberFormat="1" applyFont="1" applyFill="1" applyBorder="1" applyAlignment="1" applyProtection="1">
      <alignment vertical="center"/>
      <protection locked="0"/>
    </xf>
    <xf numFmtId="181" fontId="0" fillId="0" borderId="61" xfId="48" applyNumberFormat="1" applyFont="1" applyFill="1" applyBorder="1" applyAlignment="1" applyProtection="1">
      <alignment vertical="center"/>
      <protection locked="0"/>
    </xf>
    <xf numFmtId="181" fontId="0" fillId="0" borderId="62" xfId="48" applyNumberFormat="1" applyFont="1" applyFill="1" applyBorder="1" applyAlignment="1" applyProtection="1">
      <alignment vertical="center"/>
      <protection locked="0"/>
    </xf>
    <xf numFmtId="181" fontId="0" fillId="0" borderId="69" xfId="48" applyNumberFormat="1" applyFont="1" applyFill="1" applyBorder="1" applyAlignment="1" applyProtection="1">
      <alignment vertical="center"/>
      <protection locked="0"/>
    </xf>
    <xf numFmtId="181" fontId="0" fillId="0" borderId="70" xfId="48" applyNumberFormat="1" applyFont="1" applyFill="1" applyBorder="1" applyAlignment="1" applyProtection="1">
      <alignment vertical="center"/>
      <protection locked="0"/>
    </xf>
    <xf numFmtId="181" fontId="0" fillId="0" borderId="65" xfId="48" applyNumberFormat="1" applyFont="1" applyFill="1" applyBorder="1" applyAlignment="1" applyProtection="1">
      <alignment vertical="center"/>
      <protection locked="0"/>
    </xf>
    <xf numFmtId="181" fontId="0" fillId="0" borderId="66" xfId="48" applyNumberFormat="1" applyFont="1" applyFill="1" applyBorder="1" applyAlignment="1" applyProtection="1">
      <alignment vertical="center"/>
      <protection locked="0"/>
    </xf>
    <xf numFmtId="181" fontId="0" fillId="0" borderId="67" xfId="48" applyNumberFormat="1" applyFont="1" applyFill="1" applyBorder="1" applyAlignment="1" applyProtection="1">
      <alignment vertical="center"/>
      <protection locked="0"/>
    </xf>
    <xf numFmtId="181" fontId="0" fillId="0" borderId="68" xfId="48" applyNumberFormat="1" applyFont="1" applyFill="1" applyBorder="1" applyAlignment="1" applyProtection="1">
      <alignment vertical="center"/>
      <protection locked="0"/>
    </xf>
    <xf numFmtId="40" fontId="0" fillId="0" borderId="71" xfId="48" applyNumberFormat="1" applyFont="1" applyBorder="1" applyAlignment="1" applyProtection="1">
      <alignment vertical="center"/>
      <protection/>
    </xf>
    <xf numFmtId="40" fontId="0" fillId="0" borderId="72" xfId="48" applyNumberFormat="1" applyFont="1" applyBorder="1" applyAlignment="1" applyProtection="1">
      <alignment vertical="center"/>
      <protection/>
    </xf>
    <xf numFmtId="40" fontId="0" fillId="0" borderId="73" xfId="48" applyNumberFormat="1" applyFont="1" applyBorder="1" applyAlignment="1" applyProtection="1">
      <alignment vertical="center"/>
      <protection/>
    </xf>
    <xf numFmtId="40" fontId="0" fillId="0" borderId="74" xfId="48" applyNumberFormat="1" applyFont="1" applyBorder="1" applyAlignment="1" applyProtection="1">
      <alignment vertical="center"/>
      <protection/>
    </xf>
    <xf numFmtId="40" fontId="0" fillId="0" borderId="75" xfId="48" applyNumberFormat="1" applyFont="1" applyBorder="1" applyAlignment="1" applyProtection="1">
      <alignment vertical="center"/>
      <protection/>
    </xf>
    <xf numFmtId="38" fontId="7" fillId="33" borderId="76" xfId="48" applyFont="1" applyFill="1" applyBorder="1" applyAlignment="1" quotePrefix="1">
      <alignment horizontal="center" vertical="center" wrapText="1"/>
    </xf>
    <xf numFmtId="0" fontId="2" fillId="33" borderId="36" xfId="48" applyNumberFormat="1" applyFont="1" applyFill="1" applyBorder="1" applyAlignment="1">
      <alignment horizontal="center" vertical="center" shrinkToFit="1"/>
    </xf>
    <xf numFmtId="38" fontId="2" fillId="33" borderId="49" xfId="48" applyFont="1" applyFill="1" applyBorder="1" applyAlignment="1">
      <alignment horizontal="center" vertical="center"/>
    </xf>
    <xf numFmtId="38" fontId="0" fillId="33" borderId="52" xfId="48" applyFont="1" applyFill="1" applyBorder="1" applyAlignment="1">
      <alignment horizontal="center" vertical="center"/>
    </xf>
    <xf numFmtId="38" fontId="7" fillId="33" borderId="77" xfId="48" applyFont="1" applyFill="1" applyBorder="1" applyAlignment="1" quotePrefix="1">
      <alignment horizontal="center" vertical="center" wrapText="1"/>
    </xf>
    <xf numFmtId="38" fontId="0" fillId="33" borderId="78" xfId="48" applyFont="1" applyFill="1" applyBorder="1" applyAlignment="1">
      <alignment vertical="center"/>
    </xf>
    <xf numFmtId="38" fontId="0" fillId="33" borderId="79" xfId="48" applyFont="1" applyFill="1" applyBorder="1" applyAlignment="1">
      <alignment vertical="center"/>
    </xf>
    <xf numFmtId="40" fontId="0" fillId="33" borderId="80" xfId="48" applyNumberFormat="1" applyFont="1" applyFill="1" applyBorder="1" applyAlignment="1">
      <alignment vertical="center"/>
    </xf>
    <xf numFmtId="40" fontId="0" fillId="33" borderId="79" xfId="48" applyNumberFormat="1" applyFont="1" applyFill="1" applyBorder="1" applyAlignment="1">
      <alignment vertical="center"/>
    </xf>
    <xf numFmtId="40" fontId="0" fillId="33" borderId="81" xfId="48" applyNumberFormat="1" applyFont="1" applyFill="1" applyBorder="1" applyAlignment="1">
      <alignment vertical="center"/>
    </xf>
    <xf numFmtId="40" fontId="0" fillId="0" borderId="82" xfId="48" applyNumberFormat="1" applyFont="1" applyBorder="1" applyAlignment="1" applyProtection="1">
      <alignment vertical="center"/>
      <protection/>
    </xf>
    <xf numFmtId="38" fontId="0" fillId="33" borderId="83" xfId="48" applyFont="1" applyFill="1" applyBorder="1" applyAlignment="1">
      <alignment horizontal="center" vertical="center"/>
    </xf>
    <xf numFmtId="38" fontId="0" fillId="33" borderId="84" xfId="48" applyFont="1" applyFill="1" applyBorder="1" applyAlignment="1">
      <alignment vertical="center"/>
    </xf>
    <xf numFmtId="0" fontId="15" fillId="0" borderId="0" xfId="61" applyFont="1" applyAlignment="1">
      <alignment horizontal="left" vertical="center"/>
      <protection/>
    </xf>
    <xf numFmtId="0" fontId="15" fillId="0" borderId="10" xfId="61" applyFont="1" applyBorder="1" applyAlignment="1">
      <alignment horizontal="left" vertical="center"/>
      <protection/>
    </xf>
    <xf numFmtId="0" fontId="15" fillId="0" borderId="0" xfId="61" applyFont="1" applyBorder="1" applyAlignment="1">
      <alignment horizontal="left" vertical="center"/>
      <protection/>
    </xf>
    <xf numFmtId="0" fontId="13" fillId="33" borderId="41" xfId="61" applyFont="1" applyFill="1" applyBorder="1" applyAlignment="1">
      <alignment horizontal="distributed" vertical="center" wrapText="1" indent="1"/>
      <protection/>
    </xf>
    <xf numFmtId="0" fontId="13" fillId="33" borderId="42" xfId="61" applyFont="1" applyFill="1" applyBorder="1" applyAlignment="1">
      <alignment horizontal="distributed" vertical="center" wrapText="1" indent="1"/>
      <protection/>
    </xf>
    <xf numFmtId="0" fontId="13" fillId="33" borderId="11" xfId="61" applyFont="1" applyFill="1" applyBorder="1" applyAlignment="1">
      <alignment horizontal="distributed" vertical="center" wrapText="1" indent="1"/>
      <protection/>
    </xf>
    <xf numFmtId="0" fontId="13" fillId="33" borderId="43" xfId="61" applyFont="1" applyFill="1" applyBorder="1" applyAlignment="1">
      <alignment horizontal="distributed" vertical="center" wrapText="1" indent="1"/>
      <protection/>
    </xf>
    <xf numFmtId="177" fontId="13" fillId="33" borderId="41" xfId="61" applyNumberFormat="1" applyFont="1" applyFill="1" applyBorder="1" applyAlignment="1" applyProtection="1">
      <alignment horizontal="right" vertical="center" wrapText="1"/>
      <protection/>
    </xf>
    <xf numFmtId="177" fontId="13" fillId="33" borderId="42" xfId="61" applyNumberFormat="1" applyFont="1" applyFill="1" applyBorder="1" applyAlignment="1" applyProtection="1">
      <alignment horizontal="right" vertical="center" wrapText="1"/>
      <protection/>
    </xf>
    <xf numFmtId="177" fontId="13" fillId="33" borderId="11" xfId="61" applyNumberFormat="1" applyFont="1" applyFill="1" applyBorder="1" applyAlignment="1" applyProtection="1">
      <alignment horizontal="right" vertical="center" wrapText="1"/>
      <protection/>
    </xf>
    <xf numFmtId="177" fontId="13" fillId="33" borderId="43" xfId="61" applyNumberFormat="1" applyFont="1" applyFill="1" applyBorder="1" applyAlignment="1" applyProtection="1">
      <alignment horizontal="right" vertical="center" wrapText="1"/>
      <protection/>
    </xf>
    <xf numFmtId="0" fontId="13" fillId="33" borderId="41" xfId="61" applyFont="1" applyFill="1" applyBorder="1" applyAlignment="1">
      <alignment horizontal="center" vertical="center" wrapText="1"/>
      <protection/>
    </xf>
    <xf numFmtId="0" fontId="13" fillId="33" borderId="40" xfId="61" applyFont="1" applyFill="1" applyBorder="1" applyAlignment="1">
      <alignment horizontal="center" vertical="center" wrapText="1"/>
      <protection/>
    </xf>
    <xf numFmtId="0" fontId="13" fillId="33" borderId="42" xfId="61" applyFont="1" applyFill="1" applyBorder="1" applyAlignment="1">
      <alignment horizontal="center" vertical="center" wrapText="1"/>
      <protection/>
    </xf>
    <xf numFmtId="0" fontId="13" fillId="33" borderId="11" xfId="61" applyFont="1" applyFill="1" applyBorder="1" applyAlignment="1">
      <alignment horizontal="center" vertical="center" wrapText="1"/>
      <protection/>
    </xf>
    <xf numFmtId="0" fontId="13" fillId="33" borderId="35" xfId="61" applyFont="1" applyFill="1" applyBorder="1" applyAlignment="1">
      <alignment horizontal="center" vertical="center" wrapText="1"/>
      <protection/>
    </xf>
    <xf numFmtId="0" fontId="13" fillId="33" borderId="43" xfId="61" applyFont="1" applyFill="1" applyBorder="1" applyAlignment="1">
      <alignment horizontal="center" vertical="center" wrapText="1"/>
      <protection/>
    </xf>
    <xf numFmtId="0" fontId="13" fillId="33" borderId="85" xfId="61" applyFont="1" applyFill="1" applyBorder="1" applyAlignment="1">
      <alignment horizontal="distributed" vertical="center" wrapText="1" indent="1"/>
      <protection/>
    </xf>
    <xf numFmtId="0" fontId="13" fillId="33" borderId="86" xfId="61" applyFont="1" applyFill="1" applyBorder="1" applyAlignment="1">
      <alignment horizontal="distributed" vertical="center" wrapText="1" indent="1"/>
      <protection/>
    </xf>
    <xf numFmtId="177" fontId="13" fillId="33" borderId="85" xfId="61" applyNumberFormat="1" applyFont="1" applyFill="1" applyBorder="1" applyAlignment="1" applyProtection="1">
      <alignment horizontal="right" vertical="center" wrapText="1"/>
      <protection/>
    </xf>
    <xf numFmtId="177" fontId="13" fillId="33" borderId="86" xfId="61" applyNumberFormat="1" applyFont="1" applyFill="1" applyBorder="1" applyAlignment="1" applyProtection="1">
      <alignment horizontal="right" vertical="center" wrapText="1"/>
      <protection/>
    </xf>
    <xf numFmtId="0" fontId="13" fillId="33" borderId="85" xfId="61" applyFont="1" applyFill="1" applyBorder="1" applyAlignment="1">
      <alignment vertical="center" wrapText="1"/>
      <protection/>
    </xf>
    <xf numFmtId="0" fontId="13" fillId="33" borderId="44" xfId="61" applyFont="1" applyFill="1" applyBorder="1" applyAlignment="1">
      <alignment vertical="center" wrapText="1"/>
      <protection/>
    </xf>
    <xf numFmtId="0" fontId="13" fillId="33" borderId="86" xfId="61" applyFont="1" applyFill="1" applyBorder="1" applyAlignment="1">
      <alignment vertical="center" wrapText="1"/>
      <protection/>
    </xf>
    <xf numFmtId="0" fontId="11" fillId="33" borderId="11" xfId="61" applyFont="1" applyFill="1" applyBorder="1" applyAlignment="1">
      <alignment horizontal="distributed" vertical="center" wrapText="1" indent="1"/>
      <protection/>
    </xf>
    <xf numFmtId="0" fontId="11" fillId="33" borderId="43" xfId="61" applyFont="1" applyFill="1" applyBorder="1" applyAlignment="1">
      <alignment horizontal="distributed" vertical="center" wrapText="1" indent="1"/>
      <protection/>
    </xf>
    <xf numFmtId="0" fontId="13" fillId="33" borderId="85" xfId="61" applyFont="1" applyFill="1" applyBorder="1" applyAlignment="1">
      <alignment horizontal="center" vertical="center" wrapText="1"/>
      <protection/>
    </xf>
    <xf numFmtId="0" fontId="13" fillId="33" borderId="44" xfId="61" applyFont="1" applyFill="1" applyBorder="1" applyAlignment="1">
      <alignment horizontal="center" vertical="center" wrapText="1"/>
      <protection/>
    </xf>
    <xf numFmtId="0" fontId="13" fillId="33" borderId="86" xfId="61" applyFont="1" applyFill="1" applyBorder="1" applyAlignment="1">
      <alignment horizontal="center" vertical="center" wrapText="1"/>
      <protection/>
    </xf>
    <xf numFmtId="0" fontId="13" fillId="0" borderId="85" xfId="61" applyFont="1" applyFill="1" applyBorder="1" applyAlignment="1" applyProtection="1">
      <alignment horizontal="justify" vertical="center" wrapText="1"/>
      <protection locked="0"/>
    </xf>
    <xf numFmtId="0" fontId="13" fillId="0" borderId="44" xfId="61" applyFont="1" applyFill="1" applyBorder="1" applyAlignment="1" applyProtection="1">
      <alignment horizontal="justify" vertical="center" wrapText="1"/>
      <protection locked="0"/>
    </xf>
    <xf numFmtId="0" fontId="13" fillId="0" borderId="86" xfId="61" applyFont="1" applyFill="1" applyBorder="1" applyAlignment="1" applyProtection="1">
      <alignment horizontal="justify" vertical="center" wrapText="1"/>
      <protection locked="0"/>
    </xf>
    <xf numFmtId="0" fontId="13" fillId="33" borderId="41" xfId="61" applyFont="1" applyFill="1" applyBorder="1" applyAlignment="1">
      <alignment horizontal="justify" vertical="center" wrapText="1"/>
      <protection/>
    </xf>
    <xf numFmtId="0" fontId="13" fillId="33" borderId="40" xfId="61" applyFont="1" applyFill="1" applyBorder="1" applyAlignment="1">
      <alignment horizontal="justify" vertical="center" wrapText="1"/>
      <protection/>
    </xf>
    <xf numFmtId="0" fontId="13" fillId="33" borderId="42" xfId="61" applyFont="1" applyFill="1" applyBorder="1" applyAlignment="1">
      <alignment horizontal="justify" vertical="center" wrapText="1"/>
      <protection/>
    </xf>
    <xf numFmtId="0" fontId="13" fillId="33" borderId="80" xfId="61" applyFont="1" applyFill="1" applyBorder="1" applyAlignment="1">
      <alignment horizontal="center" vertical="center" wrapText="1"/>
      <protection/>
    </xf>
    <xf numFmtId="0" fontId="13" fillId="33" borderId="81" xfId="61" applyFont="1" applyFill="1" applyBorder="1" applyAlignment="1">
      <alignment horizontal="center" vertical="center" wrapText="1"/>
      <protection/>
    </xf>
    <xf numFmtId="0" fontId="13" fillId="33" borderId="0" xfId="61" applyFont="1" applyFill="1" applyBorder="1" applyAlignment="1">
      <alignment horizontal="center" vertical="center" wrapText="1"/>
      <protection/>
    </xf>
    <xf numFmtId="0" fontId="13" fillId="33" borderId="36" xfId="61" applyFont="1" applyFill="1" applyBorder="1" applyAlignment="1">
      <alignment horizontal="center" vertical="center" wrapText="1"/>
      <protection/>
    </xf>
    <xf numFmtId="0" fontId="13" fillId="0" borderId="0" xfId="61" applyFont="1" applyFill="1" applyBorder="1" applyAlignment="1" applyProtection="1">
      <alignment horizontal="left" vertical="center" wrapText="1"/>
      <protection locked="0"/>
    </xf>
    <xf numFmtId="0" fontId="13" fillId="0" borderId="36" xfId="61" applyFont="1" applyFill="1" applyBorder="1" applyAlignment="1" applyProtection="1">
      <alignment horizontal="left" vertical="center" wrapText="1"/>
      <protection locked="0"/>
    </xf>
    <xf numFmtId="0" fontId="13" fillId="33" borderId="10" xfId="61" applyFont="1" applyFill="1" applyBorder="1" applyAlignment="1" applyProtection="1">
      <alignment vertical="center" wrapText="1"/>
      <protection locked="0"/>
    </xf>
    <xf numFmtId="0" fontId="13" fillId="33" borderId="0" xfId="61" applyFont="1" applyFill="1" applyBorder="1" applyAlignment="1" applyProtection="1">
      <alignment vertical="center" wrapText="1"/>
      <protection locked="0"/>
    </xf>
    <xf numFmtId="0" fontId="13" fillId="33" borderId="36" xfId="61" applyFont="1" applyFill="1" applyBorder="1" applyAlignment="1" applyProtection="1">
      <alignment vertical="center" wrapText="1"/>
      <protection locked="0"/>
    </xf>
    <xf numFmtId="0" fontId="13" fillId="33" borderId="11" xfId="61" applyFont="1" applyFill="1" applyBorder="1" applyAlignment="1" applyProtection="1">
      <alignment vertical="center" wrapText="1"/>
      <protection locked="0"/>
    </xf>
    <xf numFmtId="0" fontId="13" fillId="33" borderId="35" xfId="61" applyFont="1" applyFill="1" applyBorder="1" applyAlignment="1" applyProtection="1">
      <alignment vertical="center" wrapText="1"/>
      <protection locked="0"/>
    </xf>
    <xf numFmtId="0" fontId="13" fillId="33" borderId="43" xfId="61" applyFont="1" applyFill="1" applyBorder="1" applyAlignment="1" applyProtection="1">
      <alignment vertical="center" wrapText="1"/>
      <protection locked="0"/>
    </xf>
    <xf numFmtId="0" fontId="13" fillId="33" borderId="10" xfId="61" applyFont="1" applyFill="1" applyBorder="1" applyAlignment="1">
      <alignment horizontal="left" vertical="center" wrapText="1" indent="2"/>
      <protection/>
    </xf>
    <xf numFmtId="0" fontId="13" fillId="33" borderId="0" xfId="61" applyFont="1" applyFill="1" applyBorder="1" applyAlignment="1">
      <alignment horizontal="left" vertical="center" wrapText="1" indent="2"/>
      <protection/>
    </xf>
    <xf numFmtId="0" fontId="13" fillId="33" borderId="36" xfId="61" applyFont="1" applyFill="1" applyBorder="1" applyAlignment="1">
      <alignment horizontal="left" vertical="center" wrapText="1" indent="2"/>
      <protection/>
    </xf>
    <xf numFmtId="0" fontId="13" fillId="33" borderId="10" xfId="61" applyFont="1" applyFill="1" applyBorder="1" applyAlignment="1">
      <alignment horizontal="left" vertical="center" wrapText="1" indent="1"/>
      <protection/>
    </xf>
    <xf numFmtId="0" fontId="13" fillId="33" borderId="0" xfId="61" applyFont="1" applyFill="1" applyBorder="1" applyAlignment="1">
      <alignment horizontal="left" vertical="center" wrapText="1" indent="1"/>
      <protection/>
    </xf>
    <xf numFmtId="0" fontId="13" fillId="33" borderId="36" xfId="61" applyFont="1" applyFill="1" applyBorder="1" applyAlignment="1">
      <alignment horizontal="left" vertical="center" wrapText="1" indent="1"/>
      <protection/>
    </xf>
    <xf numFmtId="0" fontId="13" fillId="33" borderId="10" xfId="61" applyFont="1" applyFill="1" applyBorder="1" applyAlignment="1">
      <alignment horizontal="justify" vertical="center" wrapText="1"/>
      <protection/>
    </xf>
    <xf numFmtId="0" fontId="13" fillId="33" borderId="0" xfId="61" applyFont="1" applyFill="1" applyBorder="1" applyAlignment="1">
      <alignment horizontal="justify" vertical="center" wrapText="1"/>
      <protection/>
    </xf>
    <xf numFmtId="0" fontId="13" fillId="33" borderId="36" xfId="61" applyFont="1" applyFill="1" applyBorder="1" applyAlignment="1">
      <alignment horizontal="justify" vertical="center" wrapText="1"/>
      <protection/>
    </xf>
    <xf numFmtId="0" fontId="13" fillId="33" borderId="0" xfId="61" applyFont="1" applyFill="1" applyBorder="1" applyAlignment="1">
      <alignment horizontal="left" vertical="center" wrapText="1"/>
      <protection/>
    </xf>
    <xf numFmtId="0" fontId="12" fillId="0" borderId="0" xfId="61" applyFont="1" applyAlignment="1">
      <alignment vertical="center"/>
      <protection/>
    </xf>
    <xf numFmtId="0" fontId="14" fillId="0" borderId="0" xfId="61" applyFont="1" applyAlignment="1">
      <alignment vertical="center"/>
      <protection/>
    </xf>
    <xf numFmtId="0" fontId="13" fillId="0" borderId="0" xfId="61" applyFont="1" applyBorder="1" applyAlignment="1">
      <alignment horizontal="center" vertical="center"/>
      <protection/>
    </xf>
    <xf numFmtId="0" fontId="13" fillId="0" borderId="35" xfId="61" applyFont="1" applyBorder="1" applyAlignment="1">
      <alignment horizontal="center" vertical="center"/>
      <protection/>
    </xf>
    <xf numFmtId="0" fontId="13" fillId="33" borderId="41" xfId="61" applyFont="1" applyFill="1" applyBorder="1" applyAlignment="1">
      <alignment horizontal="center" vertical="center"/>
      <protection/>
    </xf>
    <xf numFmtId="0" fontId="13" fillId="33" borderId="40" xfId="61" applyFont="1" applyFill="1" applyBorder="1" applyAlignment="1">
      <alignment horizontal="center" vertical="center"/>
      <protection/>
    </xf>
    <xf numFmtId="0" fontId="13" fillId="33" borderId="42" xfId="61" applyFont="1" applyFill="1" applyBorder="1" applyAlignment="1">
      <alignment horizontal="center" vertical="center"/>
      <protection/>
    </xf>
    <xf numFmtId="0" fontId="13" fillId="33" borderId="10" xfId="61" applyFont="1" applyFill="1" applyBorder="1" applyAlignment="1">
      <alignment horizontal="center" vertical="center" wrapText="1"/>
      <protection/>
    </xf>
    <xf numFmtId="0" fontId="13" fillId="0" borderId="0" xfId="61" applyFont="1" applyFill="1" applyBorder="1" applyAlignment="1" applyProtection="1">
      <alignment horizontal="center" vertical="center" wrapText="1"/>
      <protection locked="0"/>
    </xf>
    <xf numFmtId="0" fontId="13" fillId="0" borderId="36" xfId="61" applyFont="1" applyFill="1" applyBorder="1" applyAlignment="1" applyProtection="1">
      <alignment horizontal="center" vertical="center" wrapText="1"/>
      <protection locked="0"/>
    </xf>
    <xf numFmtId="38" fontId="2" fillId="33" borderId="87" xfId="48" applyFont="1" applyFill="1" applyBorder="1" applyAlignment="1">
      <alignment horizontal="center" vertical="center"/>
    </xf>
    <xf numFmtId="38" fontId="2" fillId="33" borderId="88" xfId="48" applyFont="1" applyFill="1" applyBorder="1" applyAlignment="1">
      <alignment horizontal="center" vertical="center"/>
    </xf>
    <xf numFmtId="38" fontId="0" fillId="33" borderId="89" xfId="48" applyFont="1" applyFill="1" applyBorder="1" applyAlignment="1">
      <alignment horizontal="center" vertical="center"/>
    </xf>
    <xf numFmtId="38" fontId="0" fillId="33" borderId="90" xfId="48" applyFont="1" applyFill="1" applyBorder="1" applyAlignment="1">
      <alignment horizontal="center" vertical="center"/>
    </xf>
    <xf numFmtId="38" fontId="0" fillId="33" borderId="91" xfId="48" applyFont="1" applyFill="1" applyBorder="1" applyAlignment="1">
      <alignment horizontal="center" vertical="center"/>
    </xf>
    <xf numFmtId="38" fontId="0" fillId="33" borderId="92" xfId="48" applyFont="1" applyFill="1" applyBorder="1" applyAlignment="1">
      <alignment horizontal="center" vertical="center"/>
    </xf>
    <xf numFmtId="38" fontId="0" fillId="33" borderId="93" xfId="48" applyFont="1" applyFill="1" applyBorder="1" applyAlignment="1">
      <alignment horizontal="center" vertical="center" wrapText="1"/>
    </xf>
    <xf numFmtId="38" fontId="0" fillId="33" borderId="94" xfId="48" applyFont="1" applyFill="1" applyBorder="1" applyAlignment="1">
      <alignment horizontal="center" vertical="center" wrapText="1"/>
    </xf>
    <xf numFmtId="38" fontId="0" fillId="33" borderId="95" xfId="48" applyFont="1" applyFill="1" applyBorder="1" applyAlignment="1">
      <alignment horizontal="center" vertical="center" wrapText="1"/>
    </xf>
    <xf numFmtId="38" fontId="0" fillId="33" borderId="96" xfId="48" applyFont="1" applyFill="1" applyBorder="1" applyAlignment="1">
      <alignment horizontal="center" vertical="center" wrapText="1"/>
    </xf>
    <xf numFmtId="0" fontId="0" fillId="33" borderId="66" xfId="0" applyFill="1" applyBorder="1" applyAlignment="1">
      <alignment horizontal="center" vertical="center" wrapText="1"/>
    </xf>
    <xf numFmtId="0" fontId="0" fillId="33" borderId="97" xfId="0" applyFill="1" applyBorder="1" applyAlignment="1">
      <alignment horizontal="center" vertical="center" wrapText="1"/>
    </xf>
    <xf numFmtId="38" fontId="0" fillId="33" borderId="98" xfId="50" applyFont="1" applyFill="1" applyBorder="1" applyAlignment="1">
      <alignment horizontal="center" vertical="center" wrapText="1"/>
    </xf>
    <xf numFmtId="38" fontId="0" fillId="33" borderId="99" xfId="50" applyFont="1" applyFill="1" applyBorder="1" applyAlignment="1">
      <alignment horizontal="center" vertical="center" wrapText="1"/>
    </xf>
    <xf numFmtId="38" fontId="0" fillId="33" borderId="100" xfId="50" applyFont="1" applyFill="1" applyBorder="1" applyAlignment="1">
      <alignment horizontal="center" vertical="center" wrapText="1"/>
    </xf>
    <xf numFmtId="38" fontId="0" fillId="33" borderId="101" xfId="50" applyFont="1" applyFill="1" applyBorder="1" applyAlignment="1">
      <alignment horizontal="center" vertical="center" wrapText="1"/>
    </xf>
    <xf numFmtId="38" fontId="0" fillId="33" borderId="102" xfId="48" applyFont="1" applyFill="1" applyBorder="1" applyAlignment="1">
      <alignment horizontal="center" vertical="center" wrapText="1"/>
    </xf>
    <xf numFmtId="38" fontId="0" fillId="33" borderId="103" xfId="48" applyFont="1" applyFill="1" applyBorder="1" applyAlignment="1">
      <alignment horizontal="center" vertical="center" wrapText="1"/>
    </xf>
    <xf numFmtId="38" fontId="0" fillId="33" borderId="104" xfId="48" applyFont="1" applyFill="1" applyBorder="1" applyAlignment="1">
      <alignment horizontal="center" vertical="center" wrapText="1"/>
    </xf>
    <xf numFmtId="38" fontId="0" fillId="33" borderId="105" xfId="48" applyFont="1" applyFill="1" applyBorder="1" applyAlignment="1">
      <alignment horizontal="center" vertical="center" wrapText="1"/>
    </xf>
    <xf numFmtId="38" fontId="0" fillId="33" borderId="102" xfId="50" applyFont="1" applyFill="1" applyBorder="1" applyAlignment="1">
      <alignment horizontal="center" vertical="center" wrapText="1"/>
    </xf>
    <xf numFmtId="38" fontId="0" fillId="33" borderId="103" xfId="50" applyFont="1" applyFill="1" applyBorder="1" applyAlignment="1">
      <alignment horizontal="center" vertical="center" wrapText="1"/>
    </xf>
    <xf numFmtId="38" fontId="0" fillId="33" borderId="104" xfId="50" applyFont="1" applyFill="1" applyBorder="1" applyAlignment="1">
      <alignment horizontal="center" vertical="center" wrapText="1"/>
    </xf>
    <xf numFmtId="38" fontId="0" fillId="33" borderId="105" xfId="50" applyFont="1" applyFill="1" applyBorder="1" applyAlignment="1">
      <alignment horizontal="center" vertical="center" wrapText="1"/>
    </xf>
    <xf numFmtId="38" fontId="5" fillId="33" borderId="106" xfId="48" applyFont="1" applyFill="1" applyBorder="1" applyAlignment="1">
      <alignment horizontal="center" vertical="center"/>
    </xf>
    <xf numFmtId="0" fontId="11" fillId="33" borderId="107" xfId="0" applyFont="1" applyFill="1" applyBorder="1" applyAlignment="1">
      <alignment horizontal="center" vertical="center" wrapText="1"/>
    </xf>
    <xf numFmtId="0" fontId="11" fillId="33" borderId="108" xfId="0" applyFont="1" applyFill="1" applyBorder="1" applyAlignment="1">
      <alignment horizontal="center" vertical="center" wrapText="1"/>
    </xf>
    <xf numFmtId="38" fontId="0" fillId="33" borderId="66" xfId="50" applyFont="1" applyFill="1" applyBorder="1" applyAlignment="1">
      <alignment horizontal="center" vertical="center"/>
    </xf>
    <xf numFmtId="38" fontId="0" fillId="33" borderId="97" xfId="50" applyFont="1" applyFill="1" applyBorder="1" applyAlignment="1">
      <alignment horizontal="center" vertical="center"/>
    </xf>
    <xf numFmtId="0" fontId="0" fillId="33" borderId="66" xfId="0" applyFill="1" applyBorder="1" applyAlignment="1">
      <alignment horizontal="center" vertical="center"/>
    </xf>
    <xf numFmtId="0" fontId="0" fillId="33" borderId="97" xfId="0" applyFill="1" applyBorder="1" applyAlignment="1">
      <alignment horizontal="center" vertical="center"/>
    </xf>
    <xf numFmtId="0" fontId="0" fillId="33" borderId="65" xfId="0" applyFill="1" applyBorder="1" applyAlignment="1">
      <alignment horizontal="center" vertical="center" wrapText="1"/>
    </xf>
    <xf numFmtId="0" fontId="0" fillId="33" borderId="109" xfId="0" applyFill="1" applyBorder="1" applyAlignment="1">
      <alignment horizontal="center" vertical="center" wrapText="1"/>
    </xf>
    <xf numFmtId="38" fontId="0" fillId="33" borderId="110" xfId="48" applyFont="1" applyFill="1" applyBorder="1" applyAlignment="1">
      <alignment horizontal="center" vertical="center"/>
    </xf>
    <xf numFmtId="38" fontId="0" fillId="33" borderId="29" xfId="48" applyFont="1" applyFill="1" applyBorder="1" applyAlignment="1">
      <alignment horizontal="center" vertical="center"/>
    </xf>
    <xf numFmtId="0" fontId="57" fillId="0" borderId="85" xfId="61" applyFont="1" applyFill="1" applyBorder="1" applyAlignment="1" applyProtection="1">
      <alignment horizontal="justify" vertical="center" wrapText="1"/>
      <protection locked="0"/>
    </xf>
    <xf numFmtId="0" fontId="57" fillId="0" borderId="44" xfId="61" applyFont="1" applyFill="1" applyBorder="1" applyAlignment="1" applyProtection="1">
      <alignment horizontal="justify" vertical="center" wrapText="1"/>
      <protection locked="0"/>
    </xf>
    <xf numFmtId="0" fontId="57" fillId="0" borderId="86" xfId="61" applyFont="1" applyFill="1" applyBorder="1" applyAlignment="1" applyProtection="1">
      <alignment horizontal="justify" vertical="center" wrapText="1"/>
      <protection locked="0"/>
    </xf>
    <xf numFmtId="0" fontId="58" fillId="0" borderId="0" xfId="61" applyFont="1" applyFill="1" applyBorder="1" applyAlignment="1" applyProtection="1">
      <alignment horizontal="left" vertical="center" wrapText="1"/>
      <protection locked="0"/>
    </xf>
    <xf numFmtId="0" fontId="58" fillId="0" borderId="36" xfId="61" applyFont="1" applyFill="1" applyBorder="1" applyAlignment="1" applyProtection="1">
      <alignment horizontal="left" vertical="center" wrapText="1"/>
      <protection locked="0"/>
    </xf>
    <xf numFmtId="0" fontId="59" fillId="0" borderId="0" xfId="61" applyFont="1" applyFill="1" applyBorder="1" applyAlignment="1" applyProtection="1">
      <alignment horizontal="left" vertical="center" wrapText="1"/>
      <protection locked="0"/>
    </xf>
    <xf numFmtId="0" fontId="59" fillId="0" borderId="36" xfId="61" applyFont="1" applyFill="1" applyBorder="1" applyAlignment="1" applyProtection="1">
      <alignment horizontal="left" vertical="center" wrapText="1"/>
      <protection locked="0"/>
    </xf>
    <xf numFmtId="0" fontId="13" fillId="33" borderId="10" xfId="61" applyFont="1" applyFill="1" applyBorder="1" applyAlignment="1">
      <alignment vertical="center" wrapText="1"/>
      <protection/>
    </xf>
    <xf numFmtId="0" fontId="13" fillId="33" borderId="0" xfId="61" applyFont="1" applyFill="1" applyBorder="1" applyAlignment="1">
      <alignment vertical="center" wrapText="1"/>
      <protection/>
    </xf>
    <xf numFmtId="0" fontId="13" fillId="33" borderId="36" xfId="61" applyFont="1" applyFill="1" applyBorder="1" applyAlignment="1">
      <alignment vertical="center" wrapText="1"/>
      <protection/>
    </xf>
    <xf numFmtId="0" fontId="13" fillId="33" borderId="11" xfId="61" applyFont="1" applyFill="1" applyBorder="1" applyAlignment="1">
      <alignment vertical="center" wrapText="1"/>
      <protection/>
    </xf>
    <xf numFmtId="0" fontId="13" fillId="33" borderId="35" xfId="61" applyFont="1" applyFill="1" applyBorder="1" applyAlignment="1">
      <alignment vertical="center" wrapText="1"/>
      <protection/>
    </xf>
    <xf numFmtId="0" fontId="13" fillId="33" borderId="43" xfId="61" applyFont="1" applyFill="1" applyBorder="1" applyAlignment="1">
      <alignment vertical="center" wrapText="1"/>
      <protection/>
    </xf>
    <xf numFmtId="0" fontId="60" fillId="0" borderId="0" xfId="61" applyFont="1" applyFill="1" applyBorder="1" applyAlignment="1" applyProtection="1">
      <alignment horizontal="center" vertical="center" wrapText="1"/>
      <protection locked="0"/>
    </xf>
    <xf numFmtId="0" fontId="60" fillId="0" borderId="36" xfId="61" applyFont="1" applyFill="1" applyBorder="1" applyAlignment="1" applyProtection="1">
      <alignment horizontal="center" vertical="center" wrapText="1"/>
      <protection locked="0"/>
    </xf>
    <xf numFmtId="0" fontId="61" fillId="0" borderId="0" xfId="61" applyFont="1" applyBorder="1" applyAlignment="1">
      <alignment horizontal="center" vertical="center"/>
      <protection/>
    </xf>
    <xf numFmtId="0" fontId="61" fillId="0" borderId="35" xfId="61" applyFont="1" applyBorder="1" applyAlignment="1">
      <alignment horizontal="center" vertical="center"/>
      <protection/>
    </xf>
    <xf numFmtId="38" fontId="0" fillId="33" borderId="111" xfId="48" applyFont="1" applyFill="1" applyBorder="1" applyAlignment="1">
      <alignment horizontal="center" vertical="center"/>
    </xf>
    <xf numFmtId="38" fontId="0" fillId="33" borderId="81" xfId="48" applyFont="1" applyFill="1" applyBorder="1" applyAlignment="1">
      <alignment horizontal="center" vertical="center"/>
    </xf>
    <xf numFmtId="0" fontId="11" fillId="33" borderId="112" xfId="0" applyFont="1" applyFill="1" applyBorder="1" applyAlignment="1">
      <alignment horizontal="center" vertical="center" wrapText="1"/>
    </xf>
    <xf numFmtId="0" fontId="11" fillId="33" borderId="113" xfId="0" applyFont="1" applyFill="1" applyBorder="1" applyAlignment="1">
      <alignment horizontal="center" vertical="center" wrapText="1"/>
    </xf>
    <xf numFmtId="0" fontId="0" fillId="33" borderId="114" xfId="0" applyFill="1" applyBorder="1" applyAlignment="1">
      <alignment horizontal="center" vertical="center" wrapText="1"/>
    </xf>
    <xf numFmtId="0" fontId="0" fillId="33" borderId="115" xfId="0" applyFill="1" applyBorder="1" applyAlignment="1">
      <alignment horizontal="center" vertical="center" wrapText="1"/>
    </xf>
    <xf numFmtId="38" fontId="0" fillId="33" borderId="116" xfId="48" applyFont="1" applyFill="1" applyBorder="1" applyAlignment="1">
      <alignment horizontal="center" vertical="center" wrapText="1"/>
    </xf>
    <xf numFmtId="38" fontId="0" fillId="33" borderId="60" xfId="48" applyFont="1" applyFill="1" applyBorder="1" applyAlignment="1">
      <alignment horizontal="center" vertical="center" wrapText="1"/>
    </xf>
    <xf numFmtId="38" fontId="0" fillId="33" borderId="65" xfId="48" applyFont="1" applyFill="1" applyBorder="1" applyAlignment="1">
      <alignment horizontal="center" vertical="center" wrapText="1"/>
    </xf>
    <xf numFmtId="38" fontId="0" fillId="33" borderId="67" xfId="48" applyFont="1" applyFill="1" applyBorder="1" applyAlignment="1">
      <alignment horizontal="center" vertical="center" wrapText="1"/>
    </xf>
    <xf numFmtId="0" fontId="4" fillId="0" borderId="117" xfId="61" applyFont="1" applyBorder="1" applyAlignment="1">
      <alignment horizontal="left" vertical="center" wrapText="1"/>
      <protection/>
    </xf>
    <xf numFmtId="181" fontId="8" fillId="0" borderId="85" xfId="61" applyNumberFormat="1" applyFont="1" applyBorder="1" applyAlignment="1">
      <alignment horizontal="center" vertical="center"/>
      <protection/>
    </xf>
    <xf numFmtId="181" fontId="8" fillId="0" borderId="44" xfId="61" applyNumberFormat="1" applyFont="1" applyBorder="1" applyAlignment="1">
      <alignment horizontal="center" vertical="center"/>
      <protection/>
    </xf>
    <xf numFmtId="181" fontId="8" fillId="0" borderId="86" xfId="61" applyNumberFormat="1" applyFont="1" applyBorder="1" applyAlignment="1">
      <alignment horizontal="center" vertical="center"/>
      <protection/>
    </xf>
    <xf numFmtId="0" fontId="8" fillId="0" borderId="85" xfId="61" applyFont="1" applyBorder="1" applyAlignment="1">
      <alignment vertical="center"/>
      <protection/>
    </xf>
    <xf numFmtId="0" fontId="8" fillId="0" borderId="86" xfId="61" applyFont="1" applyBorder="1" applyAlignment="1">
      <alignment vertical="center"/>
      <protection/>
    </xf>
    <xf numFmtId="0" fontId="4" fillId="0" borderId="85" xfId="61" applyFont="1" applyBorder="1" applyAlignment="1">
      <alignment horizontal="center" vertical="center" wrapText="1"/>
      <protection/>
    </xf>
    <xf numFmtId="0" fontId="4" fillId="0" borderId="44" xfId="61" applyFont="1" applyBorder="1" applyAlignment="1">
      <alignment horizontal="center" vertical="center" wrapText="1"/>
      <protection/>
    </xf>
    <xf numFmtId="0" fontId="4" fillId="0" borderId="86" xfId="61" applyFont="1" applyBorder="1" applyAlignment="1">
      <alignment horizontal="center" vertical="center" wrapText="1"/>
      <protection/>
    </xf>
    <xf numFmtId="0" fontId="4" fillId="0" borderId="40" xfId="61" applyFont="1" applyBorder="1" applyAlignment="1">
      <alignment vertical="top"/>
      <protection/>
    </xf>
    <xf numFmtId="0" fontId="4" fillId="0" borderId="0" xfId="61" applyFont="1" applyBorder="1" applyAlignment="1">
      <alignment vertical="center"/>
      <protection/>
    </xf>
    <xf numFmtId="0" fontId="8" fillId="0" borderId="85" xfId="61" applyFont="1" applyBorder="1" applyAlignment="1">
      <alignment vertical="center" wrapText="1"/>
      <protection/>
    </xf>
    <xf numFmtId="0" fontId="8" fillId="0" borderId="86" xfId="61" applyFont="1" applyBorder="1" applyAlignment="1">
      <alignment vertical="center" wrapText="1"/>
      <protection/>
    </xf>
    <xf numFmtId="0" fontId="8" fillId="0" borderId="10" xfId="61" applyFont="1" applyBorder="1" applyAlignment="1">
      <alignment vertical="center" wrapText="1"/>
      <protection/>
    </xf>
    <xf numFmtId="0" fontId="8" fillId="0" borderId="36" xfId="61" applyFont="1" applyBorder="1" applyAlignment="1">
      <alignment vertical="center" wrapText="1"/>
      <protection/>
    </xf>
    <xf numFmtId="0" fontId="8" fillId="0" borderId="11" xfId="61" applyFont="1" applyBorder="1" applyAlignment="1">
      <alignment vertical="center" wrapText="1"/>
      <protection/>
    </xf>
    <xf numFmtId="0" fontId="8" fillId="0" borderId="43" xfId="61" applyFont="1" applyBorder="1" applyAlignment="1">
      <alignment vertical="center" wrapText="1"/>
      <protection/>
    </xf>
    <xf numFmtId="0" fontId="4" fillId="0" borderId="10" xfId="61" applyFont="1" applyBorder="1" applyAlignment="1">
      <alignment horizontal="center" vertical="center" textRotation="180"/>
      <protection/>
    </xf>
    <xf numFmtId="0" fontId="4" fillId="0" borderId="41" xfId="61" applyFont="1" applyBorder="1" applyAlignment="1">
      <alignment horizontal="center" vertical="center"/>
      <protection/>
    </xf>
    <xf numFmtId="0" fontId="4" fillId="0" borderId="42" xfId="61" applyFont="1" applyBorder="1" applyAlignment="1">
      <alignment horizontal="center" vertical="center"/>
      <protection/>
    </xf>
    <xf numFmtId="0" fontId="4" fillId="0" borderId="11" xfId="61" applyFont="1" applyBorder="1" applyAlignment="1">
      <alignment horizontal="center" vertical="center"/>
      <protection/>
    </xf>
    <xf numFmtId="0" fontId="4" fillId="0" borderId="43" xfId="61" applyFont="1" applyBorder="1" applyAlignment="1">
      <alignment horizontal="center" vertical="center"/>
      <protection/>
    </xf>
    <xf numFmtId="0" fontId="4" fillId="0" borderId="41" xfId="61" applyFont="1" applyBorder="1" applyAlignment="1">
      <alignment horizontal="center" vertical="center" wrapText="1"/>
      <protection/>
    </xf>
    <xf numFmtId="0" fontId="4" fillId="0" borderId="42" xfId="61" applyFont="1" applyBorder="1" applyAlignment="1">
      <alignment horizontal="center" vertical="center" wrapText="1"/>
      <protection/>
    </xf>
    <xf numFmtId="0" fontId="4" fillId="0" borderId="11" xfId="61" applyFont="1" applyBorder="1" applyAlignment="1">
      <alignment horizontal="center" vertical="center" wrapText="1"/>
      <protection/>
    </xf>
    <xf numFmtId="0" fontId="4" fillId="0" borderId="43" xfId="61" applyFont="1" applyBorder="1" applyAlignment="1">
      <alignment horizontal="center" vertical="center" wrapText="1"/>
      <protection/>
    </xf>
    <xf numFmtId="0" fontId="8" fillId="0" borderId="41" xfId="61" applyFont="1" applyBorder="1" applyAlignment="1">
      <alignment vertical="center"/>
      <protection/>
    </xf>
    <xf numFmtId="0" fontId="8" fillId="0" borderId="42" xfId="61" applyFont="1" applyBorder="1" applyAlignment="1">
      <alignment vertical="center"/>
      <protection/>
    </xf>
    <xf numFmtId="0" fontId="8" fillId="0" borderId="11" xfId="61" applyFont="1" applyBorder="1" applyAlignment="1">
      <alignment vertical="center"/>
      <protection/>
    </xf>
    <xf numFmtId="0" fontId="8" fillId="0" borderId="43" xfId="61" applyFont="1" applyBorder="1" applyAlignment="1">
      <alignment vertical="center"/>
      <protection/>
    </xf>
    <xf numFmtId="0" fontId="4" fillId="0" borderId="40" xfId="61" applyFont="1" applyBorder="1" applyAlignment="1">
      <alignment horizontal="center" vertical="center" wrapText="1"/>
      <protection/>
    </xf>
    <xf numFmtId="0" fontId="4" fillId="0" borderId="35" xfId="61" applyFont="1" applyBorder="1" applyAlignment="1">
      <alignment horizontal="center" vertical="center" wrapText="1"/>
      <protection/>
    </xf>
    <xf numFmtId="0" fontId="4" fillId="0" borderId="40" xfId="61" applyFont="1" applyBorder="1" applyAlignment="1">
      <alignment horizontal="center" vertical="center"/>
      <protection/>
    </xf>
    <xf numFmtId="0" fontId="4" fillId="0" borderId="35" xfId="61" applyFont="1" applyBorder="1" applyAlignment="1">
      <alignment horizontal="center" vertical="center"/>
      <protection/>
    </xf>
    <xf numFmtId="0" fontId="8" fillId="0" borderId="0" xfId="61" applyFont="1" applyBorder="1" applyAlignment="1">
      <alignment horizontal="center" vertical="center"/>
      <protection/>
    </xf>
    <xf numFmtId="0" fontId="4" fillId="0" borderId="10" xfId="61" applyFont="1" applyBorder="1" applyAlignment="1">
      <alignment horizontal="center" vertical="center"/>
      <protection/>
    </xf>
    <xf numFmtId="0" fontId="4" fillId="0" borderId="36" xfId="61" applyFont="1" applyBorder="1" applyAlignment="1">
      <alignment horizontal="center" vertical="center"/>
      <protection/>
    </xf>
    <xf numFmtId="0" fontId="4" fillId="0" borderId="10" xfId="61" applyFont="1" applyBorder="1" applyAlignment="1">
      <alignment horizontal="center" vertical="center" wrapText="1"/>
      <protection/>
    </xf>
    <xf numFmtId="0" fontId="4" fillId="0" borderId="36" xfId="61" applyFont="1" applyBorder="1" applyAlignment="1">
      <alignment horizontal="center" vertical="center" wrapText="1"/>
      <protection/>
    </xf>
    <xf numFmtId="0" fontId="6" fillId="0" borderId="0" xfId="61" applyFont="1" applyAlignment="1">
      <alignment horizontal="center" vertical="center"/>
      <protection/>
    </xf>
    <xf numFmtId="0" fontId="6" fillId="0" borderId="41" xfId="61" applyFont="1" applyBorder="1" applyAlignment="1">
      <alignment horizontal="left" vertical="distributed" wrapText="1"/>
      <protection/>
    </xf>
    <xf numFmtId="0" fontId="2" fillId="0" borderId="40" xfId="61" applyBorder="1" applyAlignment="1">
      <alignment vertical="center"/>
      <protection/>
    </xf>
    <xf numFmtId="0" fontId="2" fillId="0" borderId="42" xfId="61" applyBorder="1" applyAlignment="1">
      <alignment vertical="center"/>
      <protection/>
    </xf>
    <xf numFmtId="0" fontId="6" fillId="0" borderId="0" xfId="61" applyFont="1" applyBorder="1" applyAlignment="1">
      <alignment horizontal="left" vertical="distributed" wrapText="1" indent="2"/>
      <protection/>
    </xf>
    <xf numFmtId="0" fontId="6" fillId="0" borderId="36" xfId="61" applyFont="1" applyBorder="1" applyAlignment="1">
      <alignment horizontal="left" vertical="distributed" wrapText="1" indent="2"/>
      <protection/>
    </xf>
    <xf numFmtId="0" fontId="6" fillId="0" borderId="0" xfId="61" applyFont="1" applyBorder="1" applyAlignment="1">
      <alignment horizontal="left" vertical="distributed" wrapText="1" indent="1"/>
      <protection/>
    </xf>
    <xf numFmtId="0" fontId="6" fillId="0" borderId="36" xfId="61" applyFont="1" applyBorder="1" applyAlignment="1">
      <alignment horizontal="left" vertical="distributed" wrapText="1" indent="1"/>
      <protection/>
    </xf>
    <xf numFmtId="0" fontId="6" fillId="0" borderId="35" xfId="61" applyFont="1" applyBorder="1" applyAlignment="1">
      <alignment horizontal="left" vertical="distributed" wrapText="1" indent="2"/>
      <protection/>
    </xf>
    <xf numFmtId="0" fontId="6" fillId="0" borderId="43" xfId="61" applyFont="1" applyBorder="1" applyAlignment="1">
      <alignment horizontal="left" vertical="distributed" wrapText="1" indent="2"/>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xdr:rowOff>
    </xdr:from>
    <xdr:to>
      <xdr:col>2</xdr:col>
      <xdr:colOff>3095625</xdr:colOff>
      <xdr:row>2</xdr:row>
      <xdr:rowOff>342900</xdr:rowOff>
    </xdr:to>
    <xdr:sp>
      <xdr:nvSpPr>
        <xdr:cNvPr id="1" name="正方形/長方形 2"/>
        <xdr:cNvSpPr>
          <a:spLocks/>
        </xdr:cNvSpPr>
      </xdr:nvSpPr>
      <xdr:spPr>
        <a:xfrm>
          <a:off x="28575" y="19050"/>
          <a:ext cx="3886200" cy="10287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400" b="0" i="0" u="none" baseline="0">
              <a:solidFill>
                <a:srgbClr val="000000"/>
              </a:solidFill>
            </a:rPr>
            <a:t>前年度計画には、前年度に提出した計画書の数値を記載してください。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今年度も計画書を提出する場合は、前年度実績欄と、計画書の前年度実績欄の数字同じになるようにしてください。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419100</xdr:colOff>
      <xdr:row>13</xdr:row>
      <xdr:rowOff>47625</xdr:rowOff>
    </xdr:from>
    <xdr:to>
      <xdr:col>10</xdr:col>
      <xdr:colOff>581025</xdr:colOff>
      <xdr:row>13</xdr:row>
      <xdr:rowOff>333375</xdr:rowOff>
    </xdr:to>
    <xdr:sp>
      <xdr:nvSpPr>
        <xdr:cNvPr id="1" name="線吹き出し 1 (枠付き) 1"/>
        <xdr:cNvSpPr>
          <a:spLocks/>
        </xdr:cNvSpPr>
      </xdr:nvSpPr>
      <xdr:spPr>
        <a:xfrm>
          <a:off x="4924425" y="2619375"/>
          <a:ext cx="800100" cy="285750"/>
        </a:xfrm>
        <a:prstGeom prst="borderCallout1">
          <a:avLst>
            <a:gd name="adj1" fmla="val -52916"/>
            <a:gd name="adj2" fmla="val 7041"/>
            <a:gd name="adj3" fmla="val -48958"/>
            <a:gd name="adj4" fmla="val -3263"/>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押印不要</a:t>
          </a:r>
        </a:p>
      </xdr:txBody>
    </xdr:sp>
    <xdr:clientData/>
  </xdr:twoCellAnchor>
  <xdr:twoCellAnchor>
    <xdr:from>
      <xdr:col>6</xdr:col>
      <xdr:colOff>352425</xdr:colOff>
      <xdr:row>16</xdr:row>
      <xdr:rowOff>0</xdr:rowOff>
    </xdr:from>
    <xdr:to>
      <xdr:col>10</xdr:col>
      <xdr:colOff>542925</xdr:colOff>
      <xdr:row>18</xdr:row>
      <xdr:rowOff>314325</xdr:rowOff>
    </xdr:to>
    <xdr:sp>
      <xdr:nvSpPr>
        <xdr:cNvPr id="2" name="線吹き出し 1 (枠付き) 2"/>
        <xdr:cNvSpPr>
          <a:spLocks/>
        </xdr:cNvSpPr>
      </xdr:nvSpPr>
      <xdr:spPr>
        <a:xfrm>
          <a:off x="3362325" y="3514725"/>
          <a:ext cx="2324100" cy="1019175"/>
        </a:xfrm>
        <a:prstGeom prst="borderCallout1">
          <a:avLst>
            <a:gd name="adj1" fmla="val -122856"/>
            <a:gd name="adj2" fmla="val 40407"/>
            <a:gd name="adj3" fmla="val -51101"/>
            <a:gd name="adj4" fmla="val -2328"/>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浜松市内に複数の現場（工事現場など）があるときは、各現場と記載してください。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浜松市内に複数の事業場（支店など）がある場合には、事業場ごとに分けて作成してください。</a:t>
          </a:r>
        </a:p>
      </xdr:txBody>
    </xdr:sp>
    <xdr:clientData/>
  </xdr:twoCellAnchor>
  <xdr:twoCellAnchor>
    <xdr:from>
      <xdr:col>5</xdr:col>
      <xdr:colOff>371475</xdr:colOff>
      <xdr:row>20</xdr:row>
      <xdr:rowOff>504825</xdr:rowOff>
    </xdr:from>
    <xdr:to>
      <xdr:col>9</xdr:col>
      <xdr:colOff>561975</xdr:colOff>
      <xdr:row>22</xdr:row>
      <xdr:rowOff>19050</xdr:rowOff>
    </xdr:to>
    <xdr:sp>
      <xdr:nvSpPr>
        <xdr:cNvPr id="3" name="線吹き出し 1 (枠付き) 3"/>
        <xdr:cNvSpPr>
          <a:spLocks/>
        </xdr:cNvSpPr>
      </xdr:nvSpPr>
      <xdr:spPr>
        <a:xfrm>
          <a:off x="2743200" y="5753100"/>
          <a:ext cx="2324100" cy="542925"/>
        </a:xfrm>
        <a:prstGeom prst="borderCallout1">
          <a:avLst>
            <a:gd name="adj1" fmla="val -95712"/>
            <a:gd name="adj2" fmla="val -1648"/>
            <a:gd name="adj3" fmla="val -51101"/>
            <a:gd name="adj4" fmla="val -2328"/>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計画期間は年のみ入力してください。</a:t>
          </a:r>
        </a:p>
      </xdr:txBody>
    </xdr:sp>
    <xdr:clientData/>
  </xdr:twoCellAnchor>
  <xdr:twoCellAnchor>
    <xdr:from>
      <xdr:col>6</xdr:col>
      <xdr:colOff>152400</xdr:colOff>
      <xdr:row>22</xdr:row>
      <xdr:rowOff>247650</xdr:rowOff>
    </xdr:from>
    <xdr:to>
      <xdr:col>10</xdr:col>
      <xdr:colOff>342900</xdr:colOff>
      <xdr:row>24</xdr:row>
      <xdr:rowOff>409575</xdr:rowOff>
    </xdr:to>
    <xdr:sp>
      <xdr:nvSpPr>
        <xdr:cNvPr id="4" name="線吹き出し 1 (枠付き) 4"/>
        <xdr:cNvSpPr>
          <a:spLocks/>
        </xdr:cNvSpPr>
      </xdr:nvSpPr>
      <xdr:spPr>
        <a:xfrm>
          <a:off x="3162300" y="6524625"/>
          <a:ext cx="2324100" cy="657225"/>
        </a:xfrm>
        <a:prstGeom prst="borderCallout1">
          <a:avLst>
            <a:gd name="adj1" fmla="val -87856"/>
            <a:gd name="adj2" fmla="val 21601"/>
            <a:gd name="adj3" fmla="val -51101"/>
            <a:gd name="adj4" fmla="val -2328"/>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目標値は別紙を記入していただくと自動的に計算されますので、変更しないでください。</a:t>
          </a:r>
        </a:p>
      </xdr:txBody>
    </xdr:sp>
    <xdr:clientData/>
  </xdr:twoCellAnchor>
  <xdr:twoCellAnchor>
    <xdr:from>
      <xdr:col>6</xdr:col>
      <xdr:colOff>247650</xdr:colOff>
      <xdr:row>20</xdr:row>
      <xdr:rowOff>104775</xdr:rowOff>
    </xdr:from>
    <xdr:to>
      <xdr:col>10</xdr:col>
      <xdr:colOff>438150</xdr:colOff>
      <xdr:row>20</xdr:row>
      <xdr:rowOff>466725</xdr:rowOff>
    </xdr:to>
    <xdr:sp>
      <xdr:nvSpPr>
        <xdr:cNvPr id="5" name="線吹き出し 1 (枠付き) 5"/>
        <xdr:cNvSpPr>
          <a:spLocks/>
        </xdr:cNvSpPr>
      </xdr:nvSpPr>
      <xdr:spPr>
        <a:xfrm>
          <a:off x="3257550" y="5353050"/>
          <a:ext cx="2324100" cy="361950"/>
        </a:xfrm>
        <a:prstGeom prst="borderCallout1">
          <a:avLst>
            <a:gd name="adj1" fmla="val -95712"/>
            <a:gd name="adj2" fmla="val -1648"/>
            <a:gd name="adj3" fmla="val -51101"/>
            <a:gd name="adj4" fmla="val -2328"/>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プルダウンリストから選択してください。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xdr:rowOff>
    </xdr:from>
    <xdr:to>
      <xdr:col>2</xdr:col>
      <xdr:colOff>3095625</xdr:colOff>
      <xdr:row>2</xdr:row>
      <xdr:rowOff>342900</xdr:rowOff>
    </xdr:to>
    <xdr:sp>
      <xdr:nvSpPr>
        <xdr:cNvPr id="1" name="正方形/長方形 1"/>
        <xdr:cNvSpPr>
          <a:spLocks/>
        </xdr:cNvSpPr>
      </xdr:nvSpPr>
      <xdr:spPr>
        <a:xfrm>
          <a:off x="28575" y="19050"/>
          <a:ext cx="3886200" cy="10287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400" b="0" i="0" u="none" baseline="0">
              <a:solidFill>
                <a:srgbClr val="000000"/>
              </a:solidFill>
            </a:rPr>
            <a:t>前年度計画には、前年度に提出した計画書の数値を記載してください。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今年度も計画書を提出する場合は、前年度実績欄と、計画書の前年度実績欄の数字同じになるようにしてください。</a:t>
          </a:r>
        </a:p>
      </xdr:txBody>
    </xdr:sp>
    <xdr:clientData/>
  </xdr:twoCellAnchor>
  <xdr:twoCellAnchor>
    <xdr:from>
      <xdr:col>4</xdr:col>
      <xdr:colOff>228600</xdr:colOff>
      <xdr:row>4</xdr:row>
      <xdr:rowOff>161925</xdr:rowOff>
    </xdr:from>
    <xdr:to>
      <xdr:col>6</xdr:col>
      <xdr:colOff>485775</xdr:colOff>
      <xdr:row>10</xdr:row>
      <xdr:rowOff>28575</xdr:rowOff>
    </xdr:to>
    <xdr:sp>
      <xdr:nvSpPr>
        <xdr:cNvPr id="2" name="線吹き出し 1 (枠付き) 3"/>
        <xdr:cNvSpPr>
          <a:spLocks/>
        </xdr:cNvSpPr>
      </xdr:nvSpPr>
      <xdr:spPr>
        <a:xfrm>
          <a:off x="4752975" y="1390650"/>
          <a:ext cx="1514475" cy="895350"/>
        </a:xfrm>
        <a:prstGeom prst="borderCallout1">
          <a:avLst>
            <a:gd name="adj1" fmla="val -63101"/>
            <a:gd name="adj2" fmla="val 24634"/>
            <a:gd name="adj3" fmla="val -50597"/>
            <a:gd name="adj4" fmla="val -3587"/>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自ら中間処理する場合は、合計が排出量と合うよう注意してください。</a:t>
          </a:r>
          <a:r>
            <a:rPr lang="en-US" cap="none" sz="1100" b="0" i="0" u="none" baseline="0">
              <a:solidFill>
                <a:srgbClr val="FF0000"/>
              </a:solidFill>
              <a:latin typeface="Calibri"/>
              <a:ea typeface="Calibri"/>
              <a:cs typeface="Calibri"/>
            </a:rPr>
            <a:t>
</a:t>
          </a:r>
        </a:p>
      </xdr:txBody>
    </xdr:sp>
    <xdr:clientData/>
  </xdr:twoCellAnchor>
  <xdr:twoCellAnchor>
    <xdr:from>
      <xdr:col>7</xdr:col>
      <xdr:colOff>228600</xdr:colOff>
      <xdr:row>4</xdr:row>
      <xdr:rowOff>104775</xdr:rowOff>
    </xdr:from>
    <xdr:to>
      <xdr:col>11</xdr:col>
      <xdr:colOff>295275</xdr:colOff>
      <xdr:row>11</xdr:row>
      <xdr:rowOff>114300</xdr:rowOff>
    </xdr:to>
    <xdr:sp>
      <xdr:nvSpPr>
        <xdr:cNvPr id="3" name="線吹き出し 1 (枠付き) 5"/>
        <xdr:cNvSpPr>
          <a:spLocks/>
        </xdr:cNvSpPr>
      </xdr:nvSpPr>
      <xdr:spPr>
        <a:xfrm>
          <a:off x="6610350" y="1333500"/>
          <a:ext cx="2466975" cy="1209675"/>
        </a:xfrm>
        <a:prstGeom prst="borderCallout1">
          <a:avLst>
            <a:gd name="adj1" fmla="val -61527"/>
            <a:gd name="adj2" fmla="val 53875"/>
            <a:gd name="adj3" fmla="val -50597"/>
            <a:gd name="adj4" fmla="val -3587"/>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優良認定業者や再生利用業者を含め、処分業者へ委託した総量を記載します。</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記載例は処理委託量</a:t>
          </a:r>
          <a:r>
            <a:rPr lang="en-US" cap="none" sz="1100" b="0" i="0" u="none" baseline="0">
              <a:solidFill>
                <a:srgbClr val="FF0000"/>
              </a:solidFill>
              <a:latin typeface="Calibri"/>
              <a:ea typeface="Calibri"/>
              <a:cs typeface="Calibri"/>
            </a:rPr>
            <a:t>200</a:t>
          </a:r>
          <a:r>
            <a:rPr lang="en-US" cap="none" sz="1100" b="0" i="0" u="none" baseline="0">
              <a:solidFill>
                <a:srgbClr val="FF0000"/>
              </a:solidFill>
            </a:rPr>
            <a:t>ｔのうち、</a:t>
          </a:r>
          <a:r>
            <a:rPr lang="en-US" cap="none" sz="1100" b="0" i="0" u="none" baseline="0">
              <a:solidFill>
                <a:srgbClr val="FF0000"/>
              </a:solidFill>
              <a:latin typeface="Calibri"/>
              <a:ea typeface="Calibri"/>
              <a:cs typeface="Calibri"/>
            </a:rPr>
            <a:t>150</a:t>
          </a:r>
          <a:r>
            <a:rPr lang="en-US" cap="none" sz="1100" b="0" i="0" u="none" baseline="0">
              <a:solidFill>
                <a:srgbClr val="FF0000"/>
              </a:solidFill>
            </a:rPr>
            <a:t>ｔは優良認定業者へ委託している場合のものです。</a:t>
          </a:r>
        </a:p>
      </xdr:txBody>
    </xdr:sp>
    <xdr:clientData/>
  </xdr:twoCellAnchor>
  <xdr:twoCellAnchor>
    <xdr:from>
      <xdr:col>4</xdr:col>
      <xdr:colOff>200025</xdr:colOff>
      <xdr:row>19</xdr:row>
      <xdr:rowOff>123825</xdr:rowOff>
    </xdr:from>
    <xdr:to>
      <xdr:col>6</xdr:col>
      <xdr:colOff>457200</xdr:colOff>
      <xdr:row>25</xdr:row>
      <xdr:rowOff>104775</xdr:rowOff>
    </xdr:to>
    <xdr:sp>
      <xdr:nvSpPr>
        <xdr:cNvPr id="4" name="線吹き出し 1 (枠付き) 7"/>
        <xdr:cNvSpPr>
          <a:spLocks/>
        </xdr:cNvSpPr>
      </xdr:nvSpPr>
      <xdr:spPr>
        <a:xfrm>
          <a:off x="4724400" y="3933825"/>
          <a:ext cx="1514475" cy="1009650"/>
        </a:xfrm>
        <a:prstGeom prst="borderCallout1">
          <a:avLst>
            <a:gd name="adj1" fmla="val -201222"/>
            <a:gd name="adj2" fmla="val -87388"/>
            <a:gd name="adj3" fmla="val -50597"/>
            <a:gd name="adj4" fmla="val -3587"/>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前年度の発生量が</a:t>
          </a:r>
          <a:r>
            <a:rPr lang="en-US" cap="none" sz="1100" b="0" i="0" u="none" baseline="0">
              <a:solidFill>
                <a:srgbClr val="FF0000"/>
              </a:solidFill>
              <a:latin typeface="Calibri"/>
              <a:ea typeface="Calibri"/>
              <a:cs typeface="Calibri"/>
            </a:rPr>
            <a:t>1000</a:t>
          </a:r>
          <a:r>
            <a:rPr lang="en-US" cap="none" sz="1100" b="0" i="0" u="none" baseline="0">
              <a:solidFill>
                <a:srgbClr val="FF0000"/>
              </a:solidFill>
            </a:rPr>
            <a:t>ｔを超えない場合は、実施状況報告書のみ提出してください。（計画書の提出は不要です。）</a:t>
          </a:r>
        </a:p>
      </xdr:txBody>
    </xdr:sp>
    <xdr:clientData/>
  </xdr:twoCellAnchor>
  <xdr:twoCellAnchor>
    <xdr:from>
      <xdr:col>7</xdr:col>
      <xdr:colOff>209550</xdr:colOff>
      <xdr:row>12</xdr:row>
      <xdr:rowOff>142875</xdr:rowOff>
    </xdr:from>
    <xdr:to>
      <xdr:col>11</xdr:col>
      <xdr:colOff>19050</xdr:colOff>
      <xdr:row>20</xdr:row>
      <xdr:rowOff>152400</xdr:rowOff>
    </xdr:to>
    <xdr:sp>
      <xdr:nvSpPr>
        <xdr:cNvPr id="5" name="線吹き出し 1 (枠付き) 6"/>
        <xdr:cNvSpPr>
          <a:spLocks/>
        </xdr:cNvSpPr>
      </xdr:nvSpPr>
      <xdr:spPr>
        <a:xfrm>
          <a:off x="6591300" y="2743200"/>
          <a:ext cx="2209800" cy="1390650"/>
        </a:xfrm>
        <a:prstGeom prst="borderCallout1">
          <a:avLst>
            <a:gd name="adj1" fmla="val -146824"/>
            <a:gd name="adj2" fmla="val -34574"/>
            <a:gd name="adj3" fmla="val -50597"/>
            <a:gd name="adj4" fmla="val -3587"/>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優良認定業者（⑪）と再生利用業者等（⑫⑬⑭）は両立することもあります。</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記載例は処理委託量</a:t>
          </a:r>
          <a:r>
            <a:rPr lang="en-US" cap="none" sz="1100" b="0" i="0" u="none" baseline="0">
              <a:solidFill>
                <a:srgbClr val="FF0000"/>
              </a:solidFill>
              <a:latin typeface="Calibri"/>
              <a:ea typeface="Calibri"/>
              <a:cs typeface="Calibri"/>
            </a:rPr>
            <a:t>500</a:t>
          </a:r>
          <a:r>
            <a:rPr lang="en-US" cap="none" sz="1100" b="0" i="0" u="none" baseline="0">
              <a:solidFill>
                <a:srgbClr val="FF0000"/>
              </a:solidFill>
            </a:rPr>
            <a:t>ｔの全てを優良認定を受けた再生利用業者へ委託している場合のものです。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Q55"/>
  <sheetViews>
    <sheetView tabSelected="1" view="pageBreakPreview" zoomScaleSheetLayoutView="100" zoomScalePageLayoutView="0" workbookViewId="0" topLeftCell="A1">
      <selection activeCell="B2" sqref="B2:K2"/>
    </sheetView>
  </sheetViews>
  <sheetFormatPr defaultColWidth="9.140625" defaultRowHeight="15"/>
  <cols>
    <col min="1" max="1" width="0.2890625" style="83" customWidth="1"/>
    <col min="2" max="2" width="6.28125" style="83" customWidth="1"/>
    <col min="3" max="3" width="15.00390625" style="83" customWidth="1"/>
    <col min="4" max="4" width="4.421875" style="83" customWidth="1"/>
    <col min="5" max="6" width="9.57421875" style="83" customWidth="1"/>
    <col min="7" max="7" width="5.7109375" style="83" customWidth="1"/>
    <col min="8" max="8" width="9.7109375" style="83" customWidth="1"/>
    <col min="9" max="9" width="7.00390625" style="83" customWidth="1"/>
    <col min="10" max="11" width="9.57421875" style="83" customWidth="1"/>
    <col min="12" max="13" width="9.00390625" style="83" customWidth="1"/>
    <col min="14" max="14" width="34.28125" style="83" bestFit="1" customWidth="1"/>
    <col min="15" max="16384" width="9.00390625" style="83" customWidth="1"/>
  </cols>
  <sheetData>
    <row r="1" ht="2.25" customHeight="1"/>
    <row r="2" spans="2:11" ht="14.25" customHeight="1">
      <c r="B2" s="205" t="s">
        <v>176</v>
      </c>
      <c r="C2" s="206"/>
      <c r="D2" s="206"/>
      <c r="E2" s="206"/>
      <c r="F2" s="206"/>
      <c r="G2" s="206"/>
      <c r="H2" s="206"/>
      <c r="I2" s="206"/>
      <c r="J2" s="206"/>
      <c r="K2" s="206"/>
    </row>
    <row r="3" spans="2:11" ht="14.25" customHeight="1">
      <c r="B3" s="207" t="s">
        <v>0</v>
      </c>
      <c r="C3" s="207"/>
      <c r="D3" s="207"/>
      <c r="E3" s="207"/>
      <c r="F3" s="207"/>
      <c r="G3" s="207"/>
      <c r="H3" s="207"/>
      <c r="I3" s="207"/>
      <c r="J3" s="207"/>
      <c r="K3" s="207"/>
    </row>
    <row r="4" spans="2:11" ht="14.25" customHeight="1" thickBot="1">
      <c r="B4" s="208"/>
      <c r="C4" s="208"/>
      <c r="D4" s="208"/>
      <c r="E4" s="208"/>
      <c r="F4" s="208"/>
      <c r="G4" s="208"/>
      <c r="H4" s="208"/>
      <c r="I4" s="208"/>
      <c r="J4" s="208"/>
      <c r="K4" s="208"/>
    </row>
    <row r="5" spans="2:11" ht="14.25" customHeight="1">
      <c r="B5" s="209"/>
      <c r="C5" s="210"/>
      <c r="D5" s="210"/>
      <c r="E5" s="210"/>
      <c r="F5" s="210"/>
      <c r="G5" s="210"/>
      <c r="H5" s="210"/>
      <c r="I5" s="210"/>
      <c r="J5" s="210"/>
      <c r="K5" s="211"/>
    </row>
    <row r="6" spans="2:17" ht="14.25" customHeight="1">
      <c r="B6" s="212" t="s">
        <v>177</v>
      </c>
      <c r="C6" s="185"/>
      <c r="D6" s="185"/>
      <c r="E6" s="185"/>
      <c r="F6" s="185"/>
      <c r="G6" s="185"/>
      <c r="H6" s="185"/>
      <c r="I6" s="185"/>
      <c r="J6" s="185"/>
      <c r="K6" s="186"/>
      <c r="L6" s="149"/>
      <c r="M6" s="148"/>
      <c r="N6" s="148"/>
      <c r="O6" s="148"/>
      <c r="P6" s="148"/>
      <c r="Q6" s="148"/>
    </row>
    <row r="7" spans="2:17" ht="25.5" customHeight="1">
      <c r="B7" s="84"/>
      <c r="C7" s="85"/>
      <c r="D7" s="85"/>
      <c r="E7" s="85"/>
      <c r="F7" s="85"/>
      <c r="G7" s="85"/>
      <c r="H7" s="85"/>
      <c r="I7" s="213" t="s">
        <v>229</v>
      </c>
      <c r="J7" s="213"/>
      <c r="K7" s="214"/>
      <c r="L7" s="149"/>
      <c r="M7" s="148"/>
      <c r="N7" s="148"/>
      <c r="O7" s="148"/>
      <c r="P7" s="148"/>
      <c r="Q7" s="148"/>
    </row>
    <row r="8" spans="2:17" ht="14.25" customHeight="1">
      <c r="B8" s="195"/>
      <c r="C8" s="196"/>
      <c r="D8" s="196"/>
      <c r="E8" s="196"/>
      <c r="F8" s="196"/>
      <c r="G8" s="196"/>
      <c r="H8" s="196"/>
      <c r="I8" s="196"/>
      <c r="J8" s="196"/>
      <c r="K8" s="197"/>
      <c r="L8" s="149"/>
      <c r="M8" s="150"/>
      <c r="N8" s="150"/>
      <c r="O8" s="150"/>
      <c r="P8" s="150"/>
      <c r="Q8" s="101"/>
    </row>
    <row r="9" spans="2:17" ht="14.25" customHeight="1">
      <c r="B9" s="198" t="s">
        <v>2</v>
      </c>
      <c r="C9" s="199"/>
      <c r="D9" s="199"/>
      <c r="E9" s="199"/>
      <c r="F9" s="199"/>
      <c r="G9" s="199"/>
      <c r="H9" s="199"/>
      <c r="I9" s="199"/>
      <c r="J9" s="199"/>
      <c r="K9" s="200"/>
      <c r="L9" s="149"/>
      <c r="M9" s="150"/>
      <c r="N9" s="150"/>
      <c r="O9" s="150"/>
      <c r="P9" s="150"/>
      <c r="Q9" s="101"/>
    </row>
    <row r="10" spans="2:16" ht="14.25" customHeight="1">
      <c r="B10" s="86"/>
      <c r="C10" s="87"/>
      <c r="D10" s="87"/>
      <c r="E10" s="87"/>
      <c r="F10" s="87"/>
      <c r="G10" s="87"/>
      <c r="H10" s="87"/>
      <c r="I10" s="87"/>
      <c r="J10" s="87"/>
      <c r="K10" s="88"/>
      <c r="L10" s="149"/>
      <c r="M10" s="148"/>
      <c r="N10" s="148"/>
      <c r="O10" s="148"/>
      <c r="P10" s="148"/>
    </row>
    <row r="11" spans="2:16" ht="14.25" customHeight="1">
      <c r="B11" s="201"/>
      <c r="C11" s="202"/>
      <c r="D11" s="202"/>
      <c r="E11" s="202"/>
      <c r="F11" s="202"/>
      <c r="G11" s="202"/>
      <c r="H11" s="202"/>
      <c r="I11" s="202"/>
      <c r="J11" s="202"/>
      <c r="K11" s="203"/>
      <c r="L11" s="149"/>
      <c r="M11" s="148"/>
      <c r="N11" s="148"/>
      <c r="O11" s="148"/>
      <c r="P11" s="148"/>
    </row>
    <row r="12" spans="2:12" ht="21.75" customHeight="1">
      <c r="B12" s="89"/>
      <c r="C12" s="90"/>
      <c r="D12" s="90"/>
      <c r="E12" s="90"/>
      <c r="F12" s="204" t="s">
        <v>3</v>
      </c>
      <c r="G12" s="204"/>
      <c r="H12" s="204"/>
      <c r="I12" s="204"/>
      <c r="J12" s="85"/>
      <c r="K12" s="91"/>
      <c r="L12" s="100"/>
    </row>
    <row r="13" spans="2:13" ht="24.75" customHeight="1">
      <c r="B13" s="89"/>
      <c r="C13" s="90"/>
      <c r="D13" s="90"/>
      <c r="E13" s="90"/>
      <c r="F13" s="90"/>
      <c r="G13" s="90" t="s">
        <v>100</v>
      </c>
      <c r="H13" s="187"/>
      <c r="I13" s="187"/>
      <c r="J13" s="187"/>
      <c r="K13" s="188"/>
      <c r="M13" s="148"/>
    </row>
    <row r="14" spans="2:13" ht="32.25" customHeight="1">
      <c r="B14" s="89"/>
      <c r="C14" s="90"/>
      <c r="D14" s="90"/>
      <c r="E14" s="90"/>
      <c r="F14" s="90"/>
      <c r="G14" s="90" t="s">
        <v>101</v>
      </c>
      <c r="H14" s="187"/>
      <c r="I14" s="187"/>
      <c r="J14" s="187"/>
      <c r="K14" s="188"/>
      <c r="M14" s="148"/>
    </row>
    <row r="15" spans="2:11" ht="17.25" customHeight="1">
      <c r="B15" s="89"/>
      <c r="C15" s="90"/>
      <c r="D15" s="90"/>
      <c r="E15" s="90"/>
      <c r="F15" s="90"/>
      <c r="G15" s="90"/>
      <c r="H15" s="185" t="s">
        <v>4</v>
      </c>
      <c r="I15" s="185"/>
      <c r="J15" s="185"/>
      <c r="K15" s="186"/>
    </row>
    <row r="16" spans="2:11" ht="24.75" customHeight="1">
      <c r="B16" s="89"/>
      <c r="C16" s="90"/>
      <c r="D16" s="90"/>
      <c r="E16" s="90"/>
      <c r="F16" s="90"/>
      <c r="G16" s="90"/>
      <c r="H16" s="90" t="s">
        <v>105</v>
      </c>
      <c r="I16" s="187"/>
      <c r="J16" s="187"/>
      <c r="K16" s="188"/>
    </row>
    <row r="17" spans="2:11" ht="30" customHeight="1">
      <c r="B17" s="189" t="s">
        <v>228</v>
      </c>
      <c r="C17" s="190"/>
      <c r="D17" s="190"/>
      <c r="E17" s="190"/>
      <c r="F17" s="190"/>
      <c r="G17" s="190"/>
      <c r="H17" s="190"/>
      <c r="I17" s="190"/>
      <c r="J17" s="190"/>
      <c r="K17" s="191"/>
    </row>
    <row r="18" spans="2:11" ht="25.5" customHeight="1" thickBot="1">
      <c r="B18" s="192"/>
      <c r="C18" s="193"/>
      <c r="D18" s="193"/>
      <c r="E18" s="193"/>
      <c r="F18" s="193"/>
      <c r="G18" s="193"/>
      <c r="H18" s="193"/>
      <c r="I18" s="193"/>
      <c r="J18" s="193"/>
      <c r="K18" s="194"/>
    </row>
    <row r="19" spans="2:11" ht="40.5" customHeight="1" thickBot="1">
      <c r="B19" s="165" t="s">
        <v>5</v>
      </c>
      <c r="C19" s="166"/>
      <c r="D19" s="177"/>
      <c r="E19" s="178"/>
      <c r="F19" s="178"/>
      <c r="G19" s="178"/>
      <c r="H19" s="178"/>
      <c r="I19" s="178"/>
      <c r="J19" s="178"/>
      <c r="K19" s="179"/>
    </row>
    <row r="20" spans="2:11" ht="40.5" customHeight="1" thickBot="1">
      <c r="B20" s="165" t="s">
        <v>6</v>
      </c>
      <c r="C20" s="166"/>
      <c r="D20" s="177"/>
      <c r="E20" s="178"/>
      <c r="F20" s="178"/>
      <c r="G20" s="178"/>
      <c r="H20" s="178"/>
      <c r="I20" s="178"/>
      <c r="J20" s="178"/>
      <c r="K20" s="179"/>
    </row>
    <row r="21" spans="2:11" ht="40.5" customHeight="1" thickBot="1">
      <c r="B21" s="165" t="s">
        <v>7</v>
      </c>
      <c r="C21" s="166"/>
      <c r="D21" s="177"/>
      <c r="E21" s="178"/>
      <c r="F21" s="178"/>
      <c r="G21" s="178"/>
      <c r="H21" s="178"/>
      <c r="I21" s="178"/>
      <c r="J21" s="178"/>
      <c r="K21" s="179"/>
    </row>
    <row r="22" spans="2:11" ht="40.5" customHeight="1" thickBot="1">
      <c r="B22" s="165" t="s">
        <v>211</v>
      </c>
      <c r="C22" s="166"/>
      <c r="D22" s="177" t="s">
        <v>232</v>
      </c>
      <c r="E22" s="178"/>
      <c r="F22" s="178"/>
      <c r="G22" s="178"/>
      <c r="H22" s="178"/>
      <c r="I22" s="178"/>
      <c r="J22" s="178"/>
      <c r="K22" s="179"/>
    </row>
    <row r="23" spans="2:11" ht="23.25" customHeight="1" thickBot="1">
      <c r="B23" s="180" t="s">
        <v>210</v>
      </c>
      <c r="C23" s="181"/>
      <c r="D23" s="181"/>
      <c r="E23" s="181"/>
      <c r="F23" s="181"/>
      <c r="G23" s="181"/>
      <c r="H23" s="181"/>
      <c r="I23" s="181"/>
      <c r="J23" s="181"/>
      <c r="K23" s="182"/>
    </row>
    <row r="24" spans="2:11" ht="15.75" customHeight="1" thickBot="1">
      <c r="B24" s="183"/>
      <c r="C24" s="174" t="s">
        <v>9</v>
      </c>
      <c r="D24" s="176"/>
      <c r="E24" s="174" t="s">
        <v>10</v>
      </c>
      <c r="F24" s="176"/>
      <c r="G24" s="174" t="s">
        <v>9</v>
      </c>
      <c r="H24" s="175"/>
      <c r="I24" s="176"/>
      <c r="J24" s="174" t="s">
        <v>10</v>
      </c>
      <c r="K24" s="176"/>
    </row>
    <row r="25" spans="2:11" ht="36.75" customHeight="1" thickBot="1">
      <c r="B25" s="183"/>
      <c r="C25" s="165" t="s">
        <v>11</v>
      </c>
      <c r="D25" s="166"/>
      <c r="E25" s="167">
        <f>'別紙'!S4</f>
        <v>0</v>
      </c>
      <c r="F25" s="168"/>
      <c r="G25" s="174" t="s">
        <v>12</v>
      </c>
      <c r="H25" s="175"/>
      <c r="I25" s="176"/>
      <c r="J25" s="167">
        <f>'別紙'!S13</f>
        <v>0</v>
      </c>
      <c r="K25" s="168"/>
    </row>
    <row r="26" spans="2:11" ht="19.5" customHeight="1">
      <c r="B26" s="183"/>
      <c r="C26" s="151" t="s">
        <v>206</v>
      </c>
      <c r="D26" s="152"/>
      <c r="E26" s="155">
        <f>'別紙'!S5+'別紙'!S11</f>
        <v>0</v>
      </c>
      <c r="F26" s="156"/>
      <c r="G26" s="159" t="s">
        <v>102</v>
      </c>
      <c r="H26" s="160"/>
      <c r="I26" s="161"/>
      <c r="J26" s="155">
        <f>'別紙'!S14</f>
        <v>0</v>
      </c>
      <c r="K26" s="156"/>
    </row>
    <row r="27" spans="2:11" ht="19.5" customHeight="1" thickBot="1">
      <c r="B27" s="183"/>
      <c r="C27" s="153"/>
      <c r="D27" s="154"/>
      <c r="E27" s="157"/>
      <c r="F27" s="158"/>
      <c r="G27" s="162"/>
      <c r="H27" s="163"/>
      <c r="I27" s="164"/>
      <c r="J27" s="157"/>
      <c r="K27" s="158"/>
    </row>
    <row r="28" spans="2:11" ht="19.5" customHeight="1">
      <c r="B28" s="183"/>
      <c r="C28" s="151" t="s">
        <v>207</v>
      </c>
      <c r="D28" s="152"/>
      <c r="E28" s="155">
        <f>'別紙'!S8</f>
        <v>0</v>
      </c>
      <c r="F28" s="156"/>
      <c r="G28" s="159" t="s">
        <v>15</v>
      </c>
      <c r="H28" s="160"/>
      <c r="I28" s="161"/>
      <c r="J28" s="155">
        <f>'別紙'!S15</f>
        <v>0</v>
      </c>
      <c r="K28" s="156"/>
    </row>
    <row r="29" spans="2:11" ht="19.5" customHeight="1" thickBot="1">
      <c r="B29" s="183"/>
      <c r="C29" s="153"/>
      <c r="D29" s="154"/>
      <c r="E29" s="157"/>
      <c r="F29" s="158"/>
      <c r="G29" s="162"/>
      <c r="H29" s="163"/>
      <c r="I29" s="164"/>
      <c r="J29" s="157"/>
      <c r="K29" s="158"/>
    </row>
    <row r="30" spans="2:11" ht="19.5" customHeight="1">
      <c r="B30" s="183"/>
      <c r="C30" s="151" t="s">
        <v>208</v>
      </c>
      <c r="D30" s="152"/>
      <c r="E30" s="155">
        <f>'別紙'!S10</f>
        <v>0</v>
      </c>
      <c r="F30" s="156"/>
      <c r="G30" s="159" t="s">
        <v>103</v>
      </c>
      <c r="H30" s="160"/>
      <c r="I30" s="161"/>
      <c r="J30" s="155">
        <f>'別紙'!S16</f>
        <v>0</v>
      </c>
      <c r="K30" s="156"/>
    </row>
    <row r="31" spans="2:11" ht="19.5" customHeight="1" thickBot="1">
      <c r="B31" s="183"/>
      <c r="C31" s="172"/>
      <c r="D31" s="173"/>
      <c r="E31" s="157"/>
      <c r="F31" s="158"/>
      <c r="G31" s="162"/>
      <c r="H31" s="163"/>
      <c r="I31" s="164"/>
      <c r="J31" s="157"/>
      <c r="K31" s="158"/>
    </row>
    <row r="32" spans="2:11" ht="42.75" customHeight="1">
      <c r="B32" s="183"/>
      <c r="C32" s="151" t="s">
        <v>209</v>
      </c>
      <c r="D32" s="152"/>
      <c r="E32" s="155">
        <f>'別紙'!S6+'別紙'!S12</f>
        <v>0</v>
      </c>
      <c r="F32" s="156"/>
      <c r="G32" s="159" t="s">
        <v>104</v>
      </c>
      <c r="H32" s="160"/>
      <c r="I32" s="161"/>
      <c r="J32" s="155">
        <f>'別紙'!S17</f>
        <v>0</v>
      </c>
      <c r="K32" s="156"/>
    </row>
    <row r="33" spans="2:11" ht="9.75" customHeight="1" thickBot="1">
      <c r="B33" s="184"/>
      <c r="C33" s="153"/>
      <c r="D33" s="154"/>
      <c r="E33" s="157"/>
      <c r="F33" s="158"/>
      <c r="G33" s="162"/>
      <c r="H33" s="163"/>
      <c r="I33" s="164"/>
      <c r="J33" s="157"/>
      <c r="K33" s="158"/>
    </row>
    <row r="34" spans="2:11" ht="13.5" customHeight="1" thickBot="1">
      <c r="B34" s="169" t="s">
        <v>18</v>
      </c>
      <c r="C34" s="170"/>
      <c r="D34" s="171"/>
      <c r="E34" s="169"/>
      <c r="F34" s="170"/>
      <c r="G34" s="170"/>
      <c r="H34" s="170"/>
      <c r="I34" s="170"/>
      <c r="J34" s="170"/>
      <c r="K34" s="171"/>
    </row>
    <row r="35" spans="2:11" ht="14.25" customHeight="1">
      <c r="B35" s="95"/>
      <c r="C35" s="95"/>
      <c r="D35" s="95"/>
      <c r="E35" s="95"/>
      <c r="F35" s="95"/>
      <c r="G35" s="95"/>
      <c r="H35" s="95"/>
      <c r="I35" s="95"/>
      <c r="J35" s="95"/>
      <c r="K35" s="96" t="s">
        <v>234</v>
      </c>
    </row>
    <row r="36" spans="3:15" ht="12">
      <c r="C36" s="97"/>
      <c r="D36" s="97"/>
      <c r="E36" s="97"/>
      <c r="F36" s="97"/>
      <c r="G36" s="97"/>
      <c r="H36" s="97"/>
      <c r="I36" s="97"/>
      <c r="J36" s="97"/>
      <c r="N36" s="98" t="s">
        <v>107</v>
      </c>
      <c r="O36" s="98" t="s">
        <v>108</v>
      </c>
    </row>
    <row r="37" spans="14:15" ht="12">
      <c r="N37" s="99" t="s">
        <v>109</v>
      </c>
      <c r="O37" s="98" t="s">
        <v>127</v>
      </c>
    </row>
    <row r="38" spans="14:15" ht="12">
      <c r="N38" s="99" t="s">
        <v>111</v>
      </c>
      <c r="O38" s="98" t="s">
        <v>110</v>
      </c>
    </row>
    <row r="39" spans="14:15" ht="12">
      <c r="N39" s="99" t="s">
        <v>112</v>
      </c>
      <c r="O39" s="98" t="s">
        <v>128</v>
      </c>
    </row>
    <row r="40" spans="14:15" ht="12">
      <c r="N40" s="99" t="s">
        <v>98</v>
      </c>
      <c r="O40" s="98" t="s">
        <v>129</v>
      </c>
    </row>
    <row r="41" spans="14:15" ht="12">
      <c r="N41" s="99" t="s">
        <v>99</v>
      </c>
      <c r="O41" s="98" t="s">
        <v>130</v>
      </c>
    </row>
    <row r="42" spans="14:15" ht="12">
      <c r="N42" s="99" t="s">
        <v>113</v>
      </c>
      <c r="O42" s="98" t="s">
        <v>131</v>
      </c>
    </row>
    <row r="43" spans="14:15" ht="12">
      <c r="N43" s="99" t="s">
        <v>114</v>
      </c>
      <c r="O43" s="98" t="s">
        <v>132</v>
      </c>
    </row>
    <row r="44" spans="14:15" ht="12">
      <c r="N44" s="99" t="s">
        <v>115</v>
      </c>
      <c r="O44" s="98" t="s">
        <v>133</v>
      </c>
    </row>
    <row r="45" spans="14:15" ht="12">
      <c r="N45" s="99" t="s">
        <v>116</v>
      </c>
      <c r="O45" s="98" t="s">
        <v>134</v>
      </c>
    </row>
    <row r="46" spans="14:15" ht="12">
      <c r="N46" s="99" t="s">
        <v>117</v>
      </c>
      <c r="O46" s="98" t="s">
        <v>135</v>
      </c>
    </row>
    <row r="47" spans="14:15" ht="12">
      <c r="N47" s="99" t="s">
        <v>118</v>
      </c>
      <c r="O47" s="98" t="s">
        <v>136</v>
      </c>
    </row>
    <row r="48" spans="14:15" ht="12">
      <c r="N48" s="99" t="s">
        <v>119</v>
      </c>
      <c r="O48" s="98" t="s">
        <v>137</v>
      </c>
    </row>
    <row r="49" spans="14:15" ht="12">
      <c r="N49" s="99" t="s">
        <v>120</v>
      </c>
      <c r="O49" s="98" t="s">
        <v>138</v>
      </c>
    </row>
    <row r="50" spans="14:15" ht="12">
      <c r="N50" s="99" t="s">
        <v>121</v>
      </c>
      <c r="O50" s="98" t="s">
        <v>139</v>
      </c>
    </row>
    <row r="51" spans="14:15" ht="12">
      <c r="N51" s="99" t="s">
        <v>122</v>
      </c>
      <c r="O51" s="98" t="s">
        <v>140</v>
      </c>
    </row>
    <row r="52" spans="14:15" ht="12">
      <c r="N52" s="99" t="s">
        <v>123</v>
      </c>
      <c r="O52" s="98" t="s">
        <v>141</v>
      </c>
    </row>
    <row r="53" spans="14:15" ht="12">
      <c r="N53" s="99" t="s">
        <v>124</v>
      </c>
      <c r="O53" s="98" t="s">
        <v>142</v>
      </c>
    </row>
    <row r="54" spans="14:15" ht="12">
      <c r="N54" s="99" t="s">
        <v>125</v>
      </c>
      <c r="O54" s="98" t="s">
        <v>143</v>
      </c>
    </row>
    <row r="55" spans="14:15" ht="12">
      <c r="N55" s="99" t="s">
        <v>126</v>
      </c>
      <c r="O55" s="98" t="s">
        <v>144</v>
      </c>
    </row>
  </sheetData>
  <sheetProtection password="CC6F" sheet="1"/>
  <mergeCells count="55">
    <mergeCell ref="B2:K2"/>
    <mergeCell ref="B3:K3"/>
    <mergeCell ref="B4:K4"/>
    <mergeCell ref="B5:K5"/>
    <mergeCell ref="B6:K6"/>
    <mergeCell ref="I7:K7"/>
    <mergeCell ref="B8:K8"/>
    <mergeCell ref="B9:K9"/>
    <mergeCell ref="B11:K11"/>
    <mergeCell ref="F12:I12"/>
    <mergeCell ref="H13:K13"/>
    <mergeCell ref="H14:K14"/>
    <mergeCell ref="H15:K15"/>
    <mergeCell ref="I16:K16"/>
    <mergeCell ref="B17:K18"/>
    <mergeCell ref="B19:C19"/>
    <mergeCell ref="D19:K19"/>
    <mergeCell ref="B20:C20"/>
    <mergeCell ref="D20:K20"/>
    <mergeCell ref="B21:C21"/>
    <mergeCell ref="D21:K21"/>
    <mergeCell ref="B22:C22"/>
    <mergeCell ref="D22:K22"/>
    <mergeCell ref="B23:K23"/>
    <mergeCell ref="B24:B33"/>
    <mergeCell ref="C24:D24"/>
    <mergeCell ref="E24:F24"/>
    <mergeCell ref="G24:I24"/>
    <mergeCell ref="J24:K24"/>
    <mergeCell ref="G25:I25"/>
    <mergeCell ref="J25:K25"/>
    <mergeCell ref="C26:D27"/>
    <mergeCell ref="E26:F27"/>
    <mergeCell ref="G26:I27"/>
    <mergeCell ref="J26:K27"/>
    <mergeCell ref="B34:D34"/>
    <mergeCell ref="E34:K34"/>
    <mergeCell ref="C28:D29"/>
    <mergeCell ref="E28:F29"/>
    <mergeCell ref="G28:I29"/>
    <mergeCell ref="J28:K29"/>
    <mergeCell ref="C30:D31"/>
    <mergeCell ref="E30:F31"/>
    <mergeCell ref="G30:I31"/>
    <mergeCell ref="J30:K31"/>
    <mergeCell ref="M13:M14"/>
    <mergeCell ref="L6:Q7"/>
    <mergeCell ref="L8:P9"/>
    <mergeCell ref="L10:P11"/>
    <mergeCell ref="C32:D33"/>
    <mergeCell ref="E32:F33"/>
    <mergeCell ref="G32:I33"/>
    <mergeCell ref="J32:K33"/>
    <mergeCell ref="C25:D25"/>
    <mergeCell ref="E25:F25"/>
  </mergeCells>
  <dataValidations count="1">
    <dataValidation type="list" allowBlank="1" showInputMessage="1" showErrorMessage="1" sqref="D21:K21">
      <formula1>$N$37:$N$55</formula1>
    </dataValidation>
  </dataValidations>
  <printOptions/>
  <pageMargins left="0.7480314960629921" right="0.7480314960629921" top="0.984251968503937" bottom="0.984251968503937" header="0.5118110236220472" footer="0.5118110236220472"/>
  <pageSetup blackAndWhite="1"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F0"/>
    <pageSetUpPr fitToPage="1"/>
  </sheetPr>
  <dimension ref="B2:AA36"/>
  <sheetViews>
    <sheetView zoomScale="40" zoomScaleNormal="40" zoomScalePageLayoutView="0" workbookViewId="0" topLeftCell="A1">
      <selection activeCell="B23" sqref="B23:K24"/>
    </sheetView>
  </sheetViews>
  <sheetFormatPr defaultColWidth="9.140625" defaultRowHeight="15"/>
  <cols>
    <col min="1" max="2" width="0.85546875" style="51" customWidth="1"/>
    <col min="3" max="4" width="9.00390625" style="51" customWidth="1"/>
    <col min="5" max="6" width="22.421875" style="51" customWidth="1"/>
    <col min="7" max="8" width="9.00390625" style="51" customWidth="1"/>
    <col min="9" max="10" width="22.421875" style="51" customWidth="1"/>
    <col min="11" max="12" width="4.421875" style="51" customWidth="1"/>
    <col min="13" max="14" width="22.421875" style="51" customWidth="1"/>
    <col min="15" max="15" width="9.00390625" style="51" customWidth="1"/>
    <col min="16" max="17" width="22.421875" style="51" customWidth="1"/>
    <col min="18" max="19" width="4.421875" style="51" customWidth="1"/>
    <col min="20" max="21" width="22.421875" style="51" customWidth="1"/>
    <col min="22" max="23" width="4.421875" style="51" customWidth="1"/>
    <col min="24" max="25" width="22.421875" style="51" customWidth="1"/>
    <col min="26" max="16384" width="9.00390625" style="51" customWidth="1"/>
  </cols>
  <sheetData>
    <row r="1" ht="5.25" customHeight="1" thickBot="1"/>
    <row r="2" spans="2:26" ht="5.25" customHeight="1" thickBot="1">
      <c r="B2" s="52"/>
      <c r="C2" s="53"/>
      <c r="D2" s="53"/>
      <c r="E2" s="53"/>
      <c r="F2" s="53"/>
      <c r="G2" s="53"/>
      <c r="H2" s="53"/>
      <c r="I2" s="53"/>
      <c r="J2" s="53"/>
      <c r="K2" s="53"/>
      <c r="L2" s="53"/>
      <c r="M2" s="53"/>
      <c r="N2" s="53"/>
      <c r="O2" s="53"/>
      <c r="P2" s="53"/>
      <c r="Q2" s="53"/>
      <c r="R2" s="53"/>
      <c r="S2" s="53"/>
      <c r="T2" s="53"/>
      <c r="U2" s="53"/>
      <c r="V2" s="53"/>
      <c r="W2" s="53"/>
      <c r="X2" s="53"/>
      <c r="Y2" s="53"/>
      <c r="Z2" s="54"/>
    </row>
    <row r="3" spans="2:26" ht="21">
      <c r="B3" s="55"/>
      <c r="C3" s="295" t="s">
        <v>19</v>
      </c>
      <c r="D3" s="309"/>
      <c r="E3" s="309"/>
      <c r="F3" s="309"/>
      <c r="G3" s="296"/>
      <c r="H3" s="35"/>
      <c r="I3" s="311" t="s">
        <v>216</v>
      </c>
      <c r="J3" s="311"/>
      <c r="K3" s="311"/>
      <c r="L3" s="311"/>
      <c r="M3" s="311"/>
      <c r="N3" s="311"/>
      <c r="O3" s="311"/>
      <c r="P3" s="311"/>
      <c r="Q3" s="311"/>
      <c r="R3" s="311"/>
      <c r="S3" s="311"/>
      <c r="T3" s="311"/>
      <c r="U3" s="3"/>
      <c r="V3" s="3"/>
      <c r="W3" s="3"/>
      <c r="X3" s="3"/>
      <c r="Y3" s="3"/>
      <c r="Z3" s="39"/>
    </row>
    <row r="4" spans="2:26" ht="21.75" thickBot="1">
      <c r="B4" s="55"/>
      <c r="C4" s="297"/>
      <c r="D4" s="310"/>
      <c r="E4" s="310"/>
      <c r="F4" s="310"/>
      <c r="G4" s="298"/>
      <c r="H4" s="35"/>
      <c r="I4" s="311"/>
      <c r="J4" s="311"/>
      <c r="K4" s="311"/>
      <c r="L4" s="311"/>
      <c r="M4" s="311"/>
      <c r="N4" s="311"/>
      <c r="O4" s="311"/>
      <c r="P4" s="311"/>
      <c r="Q4" s="311"/>
      <c r="R4" s="311"/>
      <c r="S4" s="311"/>
      <c r="T4" s="311"/>
      <c r="U4" s="3"/>
      <c r="V4" s="3"/>
      <c r="W4" s="3"/>
      <c r="X4" s="3"/>
      <c r="Y4" s="3"/>
      <c r="Z4" s="39"/>
    </row>
    <row r="5" spans="2:26" ht="21.75" thickBot="1">
      <c r="B5" s="55"/>
      <c r="C5" s="3"/>
      <c r="D5" s="3"/>
      <c r="E5" s="3"/>
      <c r="F5" s="3"/>
      <c r="G5" s="3"/>
      <c r="H5" s="3"/>
      <c r="I5" s="3"/>
      <c r="J5" s="3"/>
      <c r="K5" s="3"/>
      <c r="L5" s="3"/>
      <c r="M5" s="3"/>
      <c r="N5" s="3"/>
      <c r="O5" s="3"/>
      <c r="P5" s="3"/>
      <c r="Q5" s="3"/>
      <c r="R5" s="3"/>
      <c r="S5" s="3"/>
      <c r="T5" s="3"/>
      <c r="U5" s="3"/>
      <c r="V5" s="3"/>
      <c r="W5" s="3"/>
      <c r="X5" s="3"/>
      <c r="Y5" s="3"/>
      <c r="Z5" s="39"/>
    </row>
    <row r="6" spans="2:26" ht="22.5" customHeight="1">
      <c r="B6" s="55"/>
      <c r="C6" s="3"/>
      <c r="D6" s="3"/>
      <c r="E6" s="3"/>
      <c r="F6" s="3"/>
      <c r="G6" s="3"/>
      <c r="H6" s="3"/>
      <c r="I6" s="295" t="s">
        <v>20</v>
      </c>
      <c r="J6" s="296"/>
      <c r="K6" s="35"/>
      <c r="L6" s="3"/>
      <c r="M6" s="3"/>
      <c r="N6" s="3"/>
      <c r="O6" s="3"/>
      <c r="P6" s="3"/>
      <c r="Q6" s="3"/>
      <c r="R6" s="3"/>
      <c r="S6" s="3"/>
      <c r="T6" s="3"/>
      <c r="U6" s="3"/>
      <c r="V6" s="3"/>
      <c r="W6" s="3"/>
      <c r="X6" s="3"/>
      <c r="Y6" s="3"/>
      <c r="Z6" s="39"/>
    </row>
    <row r="7" spans="2:26" ht="11.25" customHeight="1">
      <c r="B7" s="55"/>
      <c r="C7" s="3"/>
      <c r="D7" s="3"/>
      <c r="E7" s="3"/>
      <c r="F7" s="3"/>
      <c r="G7" s="3"/>
      <c r="H7" s="23"/>
      <c r="I7" s="312"/>
      <c r="J7" s="313"/>
      <c r="K7" s="35"/>
      <c r="L7" s="3"/>
      <c r="M7" s="3"/>
      <c r="N7" s="3"/>
      <c r="O7" s="3"/>
      <c r="P7" s="3"/>
      <c r="Q7" s="3"/>
      <c r="R7" s="3"/>
      <c r="S7" s="3"/>
      <c r="T7" s="3"/>
      <c r="U7" s="3"/>
      <c r="V7" s="3"/>
      <c r="W7" s="3"/>
      <c r="X7" s="3"/>
      <c r="Y7" s="3"/>
      <c r="Z7" s="39"/>
    </row>
    <row r="8" spans="2:26" ht="11.25" customHeight="1">
      <c r="B8" s="55"/>
      <c r="C8" s="3"/>
      <c r="D8" s="3"/>
      <c r="E8" s="3"/>
      <c r="F8" s="3"/>
      <c r="G8" s="21"/>
      <c r="H8" s="3"/>
      <c r="I8" s="312"/>
      <c r="J8" s="313"/>
      <c r="K8" s="35"/>
      <c r="L8" s="3"/>
      <c r="M8" s="3"/>
      <c r="N8" s="3"/>
      <c r="O8" s="3"/>
      <c r="P8" s="3"/>
      <c r="Q8" s="3"/>
      <c r="R8" s="3"/>
      <c r="S8" s="3"/>
      <c r="T8" s="3"/>
      <c r="U8" s="3"/>
      <c r="V8" s="3"/>
      <c r="W8" s="3"/>
      <c r="X8" s="3"/>
      <c r="Y8" s="3"/>
      <c r="Z8" s="39"/>
    </row>
    <row r="9" spans="2:26" ht="22.5" customHeight="1" thickBot="1">
      <c r="B9" s="55"/>
      <c r="C9" s="3"/>
      <c r="D9" s="3"/>
      <c r="E9" s="3"/>
      <c r="F9" s="3"/>
      <c r="G9" s="21"/>
      <c r="H9" s="3"/>
      <c r="I9" s="297"/>
      <c r="J9" s="298"/>
      <c r="K9" s="35"/>
      <c r="L9" s="3"/>
      <c r="M9" s="3"/>
      <c r="N9" s="3"/>
      <c r="O9" s="3"/>
      <c r="P9" s="3"/>
      <c r="Q9" s="3"/>
      <c r="R9" s="3"/>
      <c r="S9" s="3"/>
      <c r="T9" s="3"/>
      <c r="U9" s="3"/>
      <c r="V9" s="3"/>
      <c r="W9" s="3"/>
      <c r="X9" s="3"/>
      <c r="Y9" s="3"/>
      <c r="Z9" s="39"/>
    </row>
    <row r="10" spans="2:26" ht="21.75" thickBot="1">
      <c r="B10" s="55"/>
      <c r="C10" s="3"/>
      <c r="D10" s="3"/>
      <c r="E10" s="3"/>
      <c r="F10" s="3"/>
      <c r="G10" s="21"/>
      <c r="H10" s="3"/>
      <c r="I10" s="3"/>
      <c r="J10" s="3"/>
      <c r="K10" s="3"/>
      <c r="L10" s="3"/>
      <c r="M10" s="3"/>
      <c r="N10" s="3"/>
      <c r="O10" s="3"/>
      <c r="P10" s="3"/>
      <c r="Q10" s="3"/>
      <c r="R10" s="3"/>
      <c r="S10" s="3"/>
      <c r="T10" s="3"/>
      <c r="U10" s="3"/>
      <c r="V10" s="3"/>
      <c r="W10" s="3"/>
      <c r="X10" s="3"/>
      <c r="Y10" s="3"/>
      <c r="Z10" s="39"/>
    </row>
    <row r="11" spans="2:26" ht="33.75" customHeight="1">
      <c r="B11" s="55"/>
      <c r="C11" s="3"/>
      <c r="D11" s="3"/>
      <c r="E11" s="299" t="s">
        <v>21</v>
      </c>
      <c r="F11" s="300"/>
      <c r="G11" s="21"/>
      <c r="H11" s="3"/>
      <c r="I11" s="3"/>
      <c r="J11" s="3"/>
      <c r="K11" s="3"/>
      <c r="L11" s="3"/>
      <c r="M11" s="299" t="s">
        <v>22</v>
      </c>
      <c r="N11" s="300"/>
      <c r="O11" s="3"/>
      <c r="P11" s="3"/>
      <c r="Q11" s="3"/>
      <c r="R11" s="3"/>
      <c r="S11" s="3"/>
      <c r="T11" s="299" t="s">
        <v>23</v>
      </c>
      <c r="U11" s="300"/>
      <c r="V11" s="3"/>
      <c r="W11" s="3"/>
      <c r="X11" s="3"/>
      <c r="Y11" s="3"/>
      <c r="Z11" s="39"/>
    </row>
    <row r="12" spans="2:26" ht="33.75" customHeight="1" thickBot="1">
      <c r="B12" s="55"/>
      <c r="C12" s="3"/>
      <c r="D12" s="3"/>
      <c r="E12" s="314"/>
      <c r="F12" s="315"/>
      <c r="G12" s="22"/>
      <c r="H12" s="3"/>
      <c r="I12" s="3"/>
      <c r="J12" s="3"/>
      <c r="K12" s="3"/>
      <c r="L12" s="23"/>
      <c r="M12" s="301"/>
      <c r="N12" s="302"/>
      <c r="O12" s="3"/>
      <c r="P12" s="3"/>
      <c r="Q12" s="3"/>
      <c r="R12" s="3"/>
      <c r="S12" s="3"/>
      <c r="T12" s="301"/>
      <c r="U12" s="302"/>
      <c r="V12" s="3"/>
      <c r="W12" s="3"/>
      <c r="X12" s="3"/>
      <c r="Y12" s="3"/>
      <c r="Z12" s="39"/>
    </row>
    <row r="13" spans="2:26" ht="33.75" customHeight="1">
      <c r="B13" s="55"/>
      <c r="C13" s="3"/>
      <c r="D13" s="3"/>
      <c r="E13" s="314"/>
      <c r="F13" s="315"/>
      <c r="G13" s="24"/>
      <c r="H13" s="3"/>
      <c r="I13" s="3"/>
      <c r="J13" s="3"/>
      <c r="K13" s="21"/>
      <c r="L13" s="3"/>
      <c r="M13" s="303" t="str">
        <f>"②"&amp;'別紙（まとめ）'!G6</f>
        <v>②0</v>
      </c>
      <c r="N13" s="304"/>
      <c r="O13" s="3"/>
      <c r="P13" s="3"/>
      <c r="Q13" s="3"/>
      <c r="R13" s="21"/>
      <c r="S13" s="27"/>
      <c r="T13" s="303" t="str">
        <f>"⑧"&amp;'別紙（まとめ）'!G12</f>
        <v>⑧0</v>
      </c>
      <c r="U13" s="304"/>
      <c r="V13" s="3"/>
      <c r="W13" s="3"/>
      <c r="X13" s="3"/>
      <c r="Y13" s="3"/>
      <c r="Z13" s="39"/>
    </row>
    <row r="14" spans="2:26" ht="33.75" customHeight="1" thickBot="1">
      <c r="B14" s="55"/>
      <c r="C14" s="3"/>
      <c r="D14" s="3"/>
      <c r="E14" s="301"/>
      <c r="F14" s="302"/>
      <c r="G14" s="21"/>
      <c r="H14" s="3"/>
      <c r="I14" s="3"/>
      <c r="J14" s="3"/>
      <c r="K14" s="21"/>
      <c r="L14" s="3"/>
      <c r="M14" s="305"/>
      <c r="N14" s="306"/>
      <c r="O14" s="3"/>
      <c r="P14" s="3"/>
      <c r="Q14" s="3"/>
      <c r="R14" s="21"/>
      <c r="S14" s="3"/>
      <c r="T14" s="305"/>
      <c r="U14" s="306"/>
      <c r="V14" s="3"/>
      <c r="W14" s="3"/>
      <c r="X14" s="3"/>
      <c r="Y14" s="3"/>
      <c r="Z14" s="39"/>
    </row>
    <row r="15" spans="2:26" ht="21">
      <c r="B15" s="55"/>
      <c r="C15" s="3"/>
      <c r="D15" s="3"/>
      <c r="E15" s="3"/>
      <c r="F15" s="3"/>
      <c r="G15" s="25"/>
      <c r="H15" s="2"/>
      <c r="I15" s="3"/>
      <c r="J15" s="3"/>
      <c r="K15" s="21"/>
      <c r="L15" s="3"/>
      <c r="M15" s="3"/>
      <c r="N15" s="3"/>
      <c r="O15" s="3"/>
      <c r="P15" s="3"/>
      <c r="Q15" s="3"/>
      <c r="R15" s="21"/>
      <c r="S15" s="3"/>
      <c r="T15" s="3"/>
      <c r="U15" s="3"/>
      <c r="V15" s="3"/>
      <c r="W15" s="3"/>
      <c r="X15" s="3"/>
      <c r="Y15" s="3"/>
      <c r="Z15" s="39"/>
    </row>
    <row r="16" spans="2:26" ht="21.75" thickBot="1">
      <c r="B16" s="55"/>
      <c r="C16" s="3"/>
      <c r="D16" s="3"/>
      <c r="E16" s="3"/>
      <c r="F16" s="3"/>
      <c r="G16" s="21"/>
      <c r="H16" s="3"/>
      <c r="I16" s="3"/>
      <c r="J16" s="3"/>
      <c r="K16" s="21"/>
      <c r="L16" s="3"/>
      <c r="M16" s="3"/>
      <c r="N16" s="3"/>
      <c r="O16" s="3"/>
      <c r="P16" s="3"/>
      <c r="Q16" s="3"/>
      <c r="R16" s="21"/>
      <c r="S16" s="3"/>
      <c r="T16" s="3"/>
      <c r="U16" s="3"/>
      <c r="V16" s="3"/>
      <c r="W16" s="3"/>
      <c r="X16" s="3"/>
      <c r="Y16" s="3"/>
      <c r="Z16" s="39"/>
    </row>
    <row r="17" spans="2:26" ht="33.75" customHeight="1">
      <c r="B17" s="55"/>
      <c r="C17" s="3"/>
      <c r="D17" s="3"/>
      <c r="E17" s="3"/>
      <c r="F17" s="3"/>
      <c r="G17" s="21"/>
      <c r="H17" s="3"/>
      <c r="I17" s="295" t="s">
        <v>24</v>
      </c>
      <c r="J17" s="296"/>
      <c r="K17" s="40"/>
      <c r="L17" s="3"/>
      <c r="M17" s="299" t="s">
        <v>25</v>
      </c>
      <c r="N17" s="300"/>
      <c r="O17" s="3"/>
      <c r="P17" s="3"/>
      <c r="Q17" s="3"/>
      <c r="R17" s="21"/>
      <c r="S17" s="3"/>
      <c r="T17" s="3"/>
      <c r="U17" s="3"/>
      <c r="V17" s="3"/>
      <c r="W17" s="3"/>
      <c r="X17" s="3"/>
      <c r="Y17" s="3"/>
      <c r="Z17" s="39"/>
    </row>
    <row r="18" spans="2:26" ht="33.75" customHeight="1" thickBot="1">
      <c r="B18" s="55"/>
      <c r="C18" s="3"/>
      <c r="D18" s="3"/>
      <c r="E18" s="3"/>
      <c r="F18" s="3"/>
      <c r="G18" s="21"/>
      <c r="H18" s="26"/>
      <c r="I18" s="297"/>
      <c r="J18" s="298"/>
      <c r="K18" s="44"/>
      <c r="L18" s="23"/>
      <c r="M18" s="301"/>
      <c r="N18" s="302"/>
      <c r="O18" s="3"/>
      <c r="P18" s="3"/>
      <c r="Q18" s="3"/>
      <c r="R18" s="21"/>
      <c r="S18" s="3"/>
      <c r="T18" s="3"/>
      <c r="U18" s="3"/>
      <c r="V18" s="3"/>
      <c r="W18" s="3"/>
      <c r="X18" s="3"/>
      <c r="Y18" s="3"/>
      <c r="Z18" s="39"/>
    </row>
    <row r="19" spans="2:26" ht="33.75" customHeight="1">
      <c r="B19" s="55"/>
      <c r="C19" s="3"/>
      <c r="D19" s="3"/>
      <c r="E19" s="3"/>
      <c r="F19" s="3"/>
      <c r="G19" s="3"/>
      <c r="H19" s="28"/>
      <c r="I19" s="303" t="str">
        <f>"①"&amp;'別紙（まとめ）'!G5</f>
        <v>①0</v>
      </c>
      <c r="J19" s="304"/>
      <c r="K19" s="46"/>
      <c r="L19" s="39"/>
      <c r="M19" s="303" t="str">
        <f>"③"&amp;'別紙（まとめ）'!G7</f>
        <v>③0</v>
      </c>
      <c r="N19" s="304"/>
      <c r="O19" s="3"/>
      <c r="P19" s="3"/>
      <c r="Q19" s="3"/>
      <c r="R19" s="21"/>
      <c r="S19" s="3"/>
      <c r="T19" s="3"/>
      <c r="U19" s="3"/>
      <c r="V19" s="3"/>
      <c r="W19" s="3"/>
      <c r="X19" s="3"/>
      <c r="Y19" s="3"/>
      <c r="Z19" s="39"/>
    </row>
    <row r="20" spans="2:26" ht="33.75" customHeight="1" thickBot="1">
      <c r="B20" s="55"/>
      <c r="C20" s="3"/>
      <c r="D20" s="3"/>
      <c r="E20" s="3"/>
      <c r="F20" s="3"/>
      <c r="G20" s="3"/>
      <c r="H20" s="39"/>
      <c r="I20" s="305"/>
      <c r="J20" s="306"/>
      <c r="K20" s="46"/>
      <c r="L20" s="29"/>
      <c r="M20" s="305"/>
      <c r="N20" s="306"/>
      <c r="O20" s="3"/>
      <c r="P20" s="3"/>
      <c r="Q20" s="3"/>
      <c r="R20" s="21"/>
      <c r="S20" s="3"/>
      <c r="T20" s="3"/>
      <c r="U20" s="3"/>
      <c r="V20" s="3"/>
      <c r="W20" s="3"/>
      <c r="Y20" s="2"/>
      <c r="Z20" s="39"/>
    </row>
    <row r="21" spans="2:26" ht="33.75" customHeight="1">
      <c r="B21" s="55"/>
      <c r="C21" s="3"/>
      <c r="D21" s="3"/>
      <c r="E21" s="3"/>
      <c r="F21" s="3"/>
      <c r="G21" s="3"/>
      <c r="H21" s="3"/>
      <c r="I21" s="3"/>
      <c r="J21" s="3"/>
      <c r="K21" s="21"/>
      <c r="L21" s="3"/>
      <c r="M21" s="3"/>
      <c r="N21" s="3"/>
      <c r="O21" s="3"/>
      <c r="P21" s="3"/>
      <c r="Q21" s="3"/>
      <c r="R21" s="21"/>
      <c r="S21" s="3"/>
      <c r="T21" s="3"/>
      <c r="U21" s="3"/>
      <c r="V21" s="3"/>
      <c r="W21" s="3"/>
      <c r="X21" s="299" t="s">
        <v>26</v>
      </c>
      <c r="Y21" s="300"/>
      <c r="Z21" s="39"/>
    </row>
    <row r="22" spans="2:26" ht="22.5" customHeight="1" thickBot="1">
      <c r="B22" s="55"/>
      <c r="C22" s="3"/>
      <c r="D22" s="3"/>
      <c r="E22" s="3"/>
      <c r="F22" s="3"/>
      <c r="G22" s="3"/>
      <c r="H22" s="3"/>
      <c r="I22" s="3"/>
      <c r="J22" s="3"/>
      <c r="K22" s="21"/>
      <c r="L22" s="3"/>
      <c r="M22" s="3"/>
      <c r="N22" s="3"/>
      <c r="O22" s="3"/>
      <c r="P22" s="3"/>
      <c r="Q22" s="3"/>
      <c r="R22" s="21"/>
      <c r="S22" s="3"/>
      <c r="T22" s="38"/>
      <c r="U22" s="38"/>
      <c r="V22" s="3"/>
      <c r="W22" s="23"/>
      <c r="X22" s="301"/>
      <c r="Y22" s="302"/>
      <c r="Z22" s="39"/>
    </row>
    <row r="23" spans="2:26" ht="45.75" customHeight="1">
      <c r="B23" s="55"/>
      <c r="C23" s="3"/>
      <c r="D23" s="3"/>
      <c r="E23" s="299" t="s">
        <v>28</v>
      </c>
      <c r="F23" s="307"/>
      <c r="G23" s="300"/>
      <c r="H23" s="295" t="s">
        <v>29</v>
      </c>
      <c r="I23" s="309"/>
      <c r="J23" s="296"/>
      <c r="K23" s="21"/>
      <c r="L23" s="3"/>
      <c r="M23" s="295" t="s">
        <v>30</v>
      </c>
      <c r="N23" s="296"/>
      <c r="O23" s="3"/>
      <c r="P23" s="299" t="s">
        <v>31</v>
      </c>
      <c r="Q23" s="300"/>
      <c r="R23" s="21"/>
      <c r="S23" s="3"/>
      <c r="T23" s="299" t="s">
        <v>27</v>
      </c>
      <c r="U23" s="300"/>
      <c r="V23" s="21"/>
      <c r="W23" s="3"/>
      <c r="X23" s="290" t="str">
        <f>"⑫"&amp;'別紙（まとめ）'!G16</f>
        <v>⑫0</v>
      </c>
      <c r="Y23" s="291"/>
      <c r="Z23" s="39"/>
    </row>
    <row r="24" spans="2:27" ht="21.75" customHeight="1" thickBot="1">
      <c r="B24" s="55"/>
      <c r="C24" s="3"/>
      <c r="D24" s="3"/>
      <c r="E24" s="301"/>
      <c r="F24" s="308"/>
      <c r="G24" s="302"/>
      <c r="H24" s="297"/>
      <c r="I24" s="310"/>
      <c r="J24" s="298"/>
      <c r="K24" s="40"/>
      <c r="L24" s="3"/>
      <c r="M24" s="297"/>
      <c r="N24" s="298"/>
      <c r="O24" s="3"/>
      <c r="P24" s="301"/>
      <c r="Q24" s="302"/>
      <c r="R24" s="33"/>
      <c r="S24" s="23"/>
      <c r="T24" s="301"/>
      <c r="U24" s="302"/>
      <c r="V24" s="21"/>
      <c r="W24" s="3"/>
      <c r="X24" s="292"/>
      <c r="Y24" s="293"/>
      <c r="Z24" s="39"/>
      <c r="AA24" s="294" t="s">
        <v>32</v>
      </c>
    </row>
    <row r="25" spans="2:27" ht="67.5" customHeight="1" thickBot="1">
      <c r="B25" s="55"/>
      <c r="C25" s="3"/>
      <c r="D25" s="3"/>
      <c r="E25" s="277" t="s">
        <v>33</v>
      </c>
      <c r="F25" s="277"/>
      <c r="G25" s="277"/>
      <c r="H25" s="278">
        <f>'別紙（まとめ）'!G5</f>
        <v>0</v>
      </c>
      <c r="I25" s="279"/>
      <c r="J25" s="280"/>
      <c r="K25" s="41"/>
      <c r="L25" s="27"/>
      <c r="M25" s="281" t="str">
        <f>"④"&amp;'別紙（まとめ）'!G8</f>
        <v>④0</v>
      </c>
      <c r="N25" s="282"/>
      <c r="O25" s="42"/>
      <c r="P25" s="281" t="str">
        <f>"⑥"&amp;'別紙（まとめ）'!G10</f>
        <v>⑥0</v>
      </c>
      <c r="Q25" s="282"/>
      <c r="R25" s="30"/>
      <c r="S25" s="39"/>
      <c r="T25" s="281" t="str">
        <f>"⑨"&amp;'別紙（まとめ）'!G13</f>
        <v>⑨0</v>
      </c>
      <c r="U25" s="282"/>
      <c r="V25" s="21"/>
      <c r="W25" s="3"/>
      <c r="X25" s="3"/>
      <c r="Y25" s="3"/>
      <c r="Z25" s="39"/>
      <c r="AA25" s="294"/>
    </row>
    <row r="26" spans="2:26" ht="67.5" customHeight="1" thickBot="1">
      <c r="B26" s="55"/>
      <c r="C26" s="3"/>
      <c r="D26" s="3"/>
      <c r="E26" s="277" t="s">
        <v>34</v>
      </c>
      <c r="F26" s="277"/>
      <c r="G26" s="277"/>
      <c r="H26" s="278">
        <f>'別紙（まとめ）'!G6+'別紙（まとめ）'!G12</f>
        <v>0</v>
      </c>
      <c r="I26" s="279"/>
      <c r="J26" s="280"/>
      <c r="K26" s="41"/>
      <c r="L26" s="3"/>
      <c r="M26" s="34"/>
      <c r="N26" s="3"/>
      <c r="O26" s="3"/>
      <c r="P26" s="34"/>
      <c r="Q26" s="3"/>
      <c r="R26" s="21"/>
      <c r="S26" s="3"/>
      <c r="T26" s="48"/>
      <c r="U26" s="48"/>
      <c r="V26" s="21"/>
      <c r="W26" s="3"/>
      <c r="X26" s="283" t="s">
        <v>35</v>
      </c>
      <c r="Y26" s="285"/>
      <c r="Z26" s="39"/>
    </row>
    <row r="27" spans="2:26" ht="67.5" customHeight="1" thickBot="1">
      <c r="B27" s="55"/>
      <c r="C27" s="3"/>
      <c r="D27" s="3"/>
      <c r="E27" s="277" t="s">
        <v>36</v>
      </c>
      <c r="F27" s="277"/>
      <c r="G27" s="277"/>
      <c r="H27" s="278">
        <f>'別紙（まとめ）'!G9</f>
        <v>0</v>
      </c>
      <c r="I27" s="279"/>
      <c r="J27" s="280"/>
      <c r="K27" s="43"/>
      <c r="L27" s="3"/>
      <c r="M27" s="283" t="s">
        <v>37</v>
      </c>
      <c r="N27" s="285"/>
      <c r="O27" s="3"/>
      <c r="P27" s="283" t="s">
        <v>38</v>
      </c>
      <c r="Q27" s="285"/>
      <c r="R27" s="21"/>
      <c r="S27" s="3"/>
      <c r="T27" s="2"/>
      <c r="U27" s="2"/>
      <c r="V27" s="21"/>
      <c r="W27" s="27"/>
      <c r="X27" s="281" t="str">
        <f>"⑬"&amp;'別紙（まとめ）'!G17</f>
        <v>⑬0</v>
      </c>
      <c r="Y27" s="282"/>
      <c r="Z27" s="39"/>
    </row>
    <row r="28" spans="2:26" ht="67.5" customHeight="1" thickBot="1">
      <c r="B28" s="55"/>
      <c r="C28" s="3"/>
      <c r="D28" s="3"/>
      <c r="E28" s="277" t="s">
        <v>40</v>
      </c>
      <c r="F28" s="277"/>
      <c r="G28" s="277"/>
      <c r="H28" s="278">
        <f>'別紙（まとめ）'!G11</f>
        <v>0</v>
      </c>
      <c r="I28" s="279"/>
      <c r="J28" s="280"/>
      <c r="K28" s="43"/>
      <c r="L28" s="29"/>
      <c r="M28" s="281" t="str">
        <f>"⑤"&amp;'別紙（まとめ）'!G9</f>
        <v>⑤0</v>
      </c>
      <c r="N28" s="282"/>
      <c r="O28" s="3"/>
      <c r="P28" s="281" t="str">
        <f>"⑦"&amp;'別紙（まとめ）'!G11</f>
        <v>⑦0</v>
      </c>
      <c r="Q28" s="282"/>
      <c r="R28" s="21"/>
      <c r="S28" s="3"/>
      <c r="T28" s="38"/>
      <c r="U28" s="38"/>
      <c r="V28" s="21"/>
      <c r="W28" s="3"/>
      <c r="X28" s="3"/>
      <c r="Y28" s="3"/>
      <c r="Z28" s="39"/>
    </row>
    <row r="29" spans="2:26" ht="67.5" customHeight="1" thickBot="1">
      <c r="B29" s="55"/>
      <c r="C29" s="3"/>
      <c r="D29" s="3"/>
      <c r="E29" s="277" t="s">
        <v>41</v>
      </c>
      <c r="F29" s="277"/>
      <c r="G29" s="277"/>
      <c r="H29" s="278">
        <f>'別紙（まとめ）'!G7+'別紙（まとめ）'!G13</f>
        <v>0</v>
      </c>
      <c r="I29" s="279"/>
      <c r="J29" s="280"/>
      <c r="K29" s="43"/>
      <c r="L29" s="31"/>
      <c r="M29" s="32"/>
      <c r="N29" s="32"/>
      <c r="O29" s="32"/>
      <c r="P29" s="32"/>
      <c r="Q29" s="32"/>
      <c r="R29" s="33"/>
      <c r="S29" s="26"/>
      <c r="T29" s="283" t="s">
        <v>39</v>
      </c>
      <c r="U29" s="285"/>
      <c r="V29" s="22"/>
      <c r="W29" s="23"/>
      <c r="X29" s="283" t="s">
        <v>42</v>
      </c>
      <c r="Y29" s="285"/>
      <c r="Z29" s="39"/>
    </row>
    <row r="30" spans="2:26" ht="67.5" customHeight="1" thickBot="1">
      <c r="B30" s="55"/>
      <c r="C30" s="3"/>
      <c r="D30" s="3"/>
      <c r="E30" s="277" t="s">
        <v>43</v>
      </c>
      <c r="F30" s="277"/>
      <c r="G30" s="277"/>
      <c r="H30" s="278">
        <f>'別紙（まとめ）'!G14</f>
        <v>0</v>
      </c>
      <c r="I30" s="279"/>
      <c r="J30" s="280"/>
      <c r="K30" s="37"/>
      <c r="L30" s="3"/>
      <c r="M30" s="287"/>
      <c r="N30" s="287"/>
      <c r="O30" s="287"/>
      <c r="P30" s="287"/>
      <c r="Q30" s="287"/>
      <c r="R30" s="287"/>
      <c r="S30" s="20"/>
      <c r="T30" s="288" t="str">
        <f>"⑩"&amp;'別紙（まとめ）'!G14</f>
        <v>⑩0</v>
      </c>
      <c r="U30" s="289"/>
      <c r="V30" s="3"/>
      <c r="W30" s="3"/>
      <c r="X30" s="281" t="str">
        <f>"⑭"&amp;'別紙（まとめ）'!G18</f>
        <v>⑭0</v>
      </c>
      <c r="Y30" s="282"/>
      <c r="Z30" s="39"/>
    </row>
    <row r="31" spans="2:26" ht="67.5" customHeight="1" thickBot="1">
      <c r="B31" s="55"/>
      <c r="C31" s="3"/>
      <c r="D31" s="3"/>
      <c r="E31" s="277" t="s">
        <v>44</v>
      </c>
      <c r="F31" s="277"/>
      <c r="G31" s="277"/>
      <c r="H31" s="278">
        <f>'別紙（まとめ）'!G15</f>
        <v>0</v>
      </c>
      <c r="I31" s="279"/>
      <c r="J31" s="280"/>
      <c r="K31" s="37"/>
      <c r="L31" s="3"/>
      <c r="M31" s="3"/>
      <c r="N31" s="3"/>
      <c r="O31" s="3"/>
      <c r="P31" s="3"/>
      <c r="Q31" s="3"/>
      <c r="R31" s="3"/>
      <c r="S31" s="3"/>
      <c r="T31" s="59"/>
      <c r="U31" s="59"/>
      <c r="V31" s="3"/>
      <c r="W31" s="3"/>
      <c r="X31" s="286"/>
      <c r="Y31" s="286"/>
      <c r="Z31" s="39"/>
    </row>
    <row r="32" spans="2:26" ht="67.5" customHeight="1" thickBot="1">
      <c r="B32" s="55"/>
      <c r="C32" s="3"/>
      <c r="D32" s="3"/>
      <c r="E32" s="277" t="s">
        <v>45</v>
      </c>
      <c r="F32" s="277"/>
      <c r="G32" s="277"/>
      <c r="H32" s="278">
        <f>'別紙（まとめ）'!G16</f>
        <v>0</v>
      </c>
      <c r="I32" s="279"/>
      <c r="J32" s="280"/>
      <c r="K32" s="37"/>
      <c r="L32" s="3"/>
      <c r="M32" s="3"/>
      <c r="N32" s="3"/>
      <c r="O32" s="3"/>
      <c r="P32" s="3"/>
      <c r="Q32" s="3"/>
      <c r="R32" s="3"/>
      <c r="S32" s="3"/>
      <c r="T32" s="283" t="s">
        <v>46</v>
      </c>
      <c r="U32" s="285"/>
      <c r="V32" s="3"/>
      <c r="W32" s="3"/>
      <c r="X32" s="3"/>
      <c r="Y32" s="3"/>
      <c r="Z32" s="39"/>
    </row>
    <row r="33" spans="2:26" ht="67.5" customHeight="1" thickBot="1">
      <c r="B33" s="55"/>
      <c r="C33" s="3"/>
      <c r="D33" s="3"/>
      <c r="E33" s="277" t="s">
        <v>47</v>
      </c>
      <c r="F33" s="277"/>
      <c r="G33" s="277"/>
      <c r="H33" s="278">
        <f>'別紙（まとめ）'!G17</f>
        <v>0</v>
      </c>
      <c r="I33" s="279"/>
      <c r="J33" s="280"/>
      <c r="K33" s="37"/>
      <c r="L33" s="3"/>
      <c r="M33" s="3"/>
      <c r="N33" s="3"/>
      <c r="O33" s="3"/>
      <c r="P33" s="3"/>
      <c r="Q33" s="3"/>
      <c r="R33" s="3"/>
      <c r="S33" s="3"/>
      <c r="T33" s="281" t="str">
        <f>"⑪"&amp;'別紙（まとめ）'!G15</f>
        <v>⑪0</v>
      </c>
      <c r="U33" s="282"/>
      <c r="V33" s="3"/>
      <c r="W33" s="3"/>
      <c r="X33" s="3"/>
      <c r="Y33" s="3"/>
      <c r="Z33" s="39"/>
    </row>
    <row r="34" spans="2:26" ht="67.5" customHeight="1" thickBot="1">
      <c r="B34" s="55"/>
      <c r="C34" s="3"/>
      <c r="D34" s="3"/>
      <c r="E34" s="283" t="s">
        <v>48</v>
      </c>
      <c r="F34" s="284"/>
      <c r="G34" s="285"/>
      <c r="H34" s="278">
        <f>'別紙（まとめ）'!G18</f>
        <v>0</v>
      </c>
      <c r="I34" s="279"/>
      <c r="J34" s="280"/>
      <c r="K34" s="37"/>
      <c r="L34" s="3"/>
      <c r="M34" s="3"/>
      <c r="N34" s="3"/>
      <c r="O34" s="3"/>
      <c r="P34" s="3"/>
      <c r="Q34" s="3"/>
      <c r="R34" s="3"/>
      <c r="S34" s="3"/>
      <c r="V34" s="3"/>
      <c r="W34" s="3"/>
      <c r="X34" s="3"/>
      <c r="Y34" s="3"/>
      <c r="Z34" s="39"/>
    </row>
    <row r="35" spans="2:26" ht="30" customHeight="1">
      <c r="B35" s="55"/>
      <c r="C35" s="3"/>
      <c r="D35" s="3"/>
      <c r="E35" s="47"/>
      <c r="F35" s="47"/>
      <c r="G35" s="47"/>
      <c r="H35" s="49"/>
      <c r="I35" s="50"/>
      <c r="J35" s="49"/>
      <c r="K35" s="37"/>
      <c r="L35" s="3"/>
      <c r="M35" s="3"/>
      <c r="N35" s="3"/>
      <c r="O35" s="3"/>
      <c r="P35" s="3"/>
      <c r="Q35" s="3"/>
      <c r="R35" s="3"/>
      <c r="S35" s="3"/>
      <c r="T35" s="36"/>
      <c r="U35" s="36"/>
      <c r="V35" s="3"/>
      <c r="W35" s="3"/>
      <c r="X35" s="3"/>
      <c r="Y35" s="3"/>
      <c r="Z35" s="39"/>
    </row>
    <row r="36" spans="2:26" ht="21.75" thickBot="1">
      <c r="B36" s="56"/>
      <c r="C36" s="57"/>
      <c r="D36" s="57"/>
      <c r="E36" s="57"/>
      <c r="F36" s="57"/>
      <c r="G36" s="57"/>
      <c r="H36" s="57"/>
      <c r="I36" s="57"/>
      <c r="J36" s="57"/>
      <c r="K36" s="57"/>
      <c r="L36" s="57"/>
      <c r="M36" s="57"/>
      <c r="N36" s="57"/>
      <c r="O36" s="57"/>
      <c r="P36" s="57"/>
      <c r="Q36" s="57"/>
      <c r="R36" s="57"/>
      <c r="S36" s="57"/>
      <c r="T36" s="57"/>
      <c r="U36" s="57"/>
      <c r="V36" s="57"/>
      <c r="W36" s="57"/>
      <c r="X36" s="57"/>
      <c r="Y36" s="57"/>
      <c r="Z36" s="58"/>
    </row>
  </sheetData>
  <sheetProtection password="CC6F" sheet="1"/>
  <mergeCells count="57">
    <mergeCell ref="E33:G33"/>
    <mergeCell ref="T33:U33"/>
    <mergeCell ref="T32:U32"/>
    <mergeCell ref="E31:G31"/>
    <mergeCell ref="X31:Y31"/>
    <mergeCell ref="X30:Y30"/>
    <mergeCell ref="E30:G30"/>
    <mergeCell ref="M30:R30"/>
    <mergeCell ref="H32:J32"/>
    <mergeCell ref="H33:J33"/>
    <mergeCell ref="X29:Y29"/>
    <mergeCell ref="H31:J31"/>
    <mergeCell ref="E32:G32"/>
    <mergeCell ref="E28:G28"/>
    <mergeCell ref="M28:N28"/>
    <mergeCell ref="P28:Q28"/>
    <mergeCell ref="E29:G29"/>
    <mergeCell ref="T29:U29"/>
    <mergeCell ref="T30:U30"/>
    <mergeCell ref="H30:J30"/>
    <mergeCell ref="H25:J25"/>
    <mergeCell ref="E26:G26"/>
    <mergeCell ref="X26:Y26"/>
    <mergeCell ref="E27:G27"/>
    <mergeCell ref="M27:N27"/>
    <mergeCell ref="P27:Q27"/>
    <mergeCell ref="X27:Y27"/>
    <mergeCell ref="H26:J26"/>
    <mergeCell ref="H27:J27"/>
    <mergeCell ref="I17:J18"/>
    <mergeCell ref="M17:N18"/>
    <mergeCell ref="I19:J20"/>
    <mergeCell ref="M19:N20"/>
    <mergeCell ref="AA24:AA25"/>
    <mergeCell ref="E25:G25"/>
    <mergeCell ref="M25:N25"/>
    <mergeCell ref="P25:Q25"/>
    <mergeCell ref="T25:U25"/>
    <mergeCell ref="X21:Y22"/>
    <mergeCell ref="M23:N24"/>
    <mergeCell ref="P23:Q24"/>
    <mergeCell ref="T23:U24"/>
    <mergeCell ref="X23:Y24"/>
    <mergeCell ref="M11:N12"/>
    <mergeCell ref="T11:U12"/>
    <mergeCell ref="M13:N14"/>
    <mergeCell ref="T13:U14"/>
    <mergeCell ref="E34:G34"/>
    <mergeCell ref="H34:J34"/>
    <mergeCell ref="H23:J24"/>
    <mergeCell ref="I3:T4"/>
    <mergeCell ref="E23:G24"/>
    <mergeCell ref="C3:G4"/>
    <mergeCell ref="I6:J9"/>
    <mergeCell ref="E11:F14"/>
    <mergeCell ref="H28:J28"/>
    <mergeCell ref="H29:J29"/>
  </mergeCells>
  <printOptions/>
  <pageMargins left="0.75" right="0.75" top="1" bottom="1" header="0.512" footer="0.512"/>
  <pageSetup fitToHeight="1" fitToWidth="1" horizontalDpi="600" verticalDpi="600" orientation="landscape" paperSize="9" scale="37" r:id="rId1"/>
</worksheet>
</file>

<file path=xl/worksheets/sheet11.xml><?xml version="1.0" encoding="utf-8"?>
<worksheet xmlns="http://schemas.openxmlformats.org/spreadsheetml/2006/main" xmlns:r="http://schemas.openxmlformats.org/officeDocument/2006/relationships">
  <sheetPr>
    <tabColor rgb="FF00B0F0"/>
    <pageSetUpPr fitToPage="1"/>
  </sheetPr>
  <dimension ref="B2:AA36"/>
  <sheetViews>
    <sheetView zoomScale="40" zoomScaleNormal="40" zoomScalePageLayoutView="0" workbookViewId="0" topLeftCell="A1">
      <selection activeCell="B23" sqref="B23:K24"/>
    </sheetView>
  </sheetViews>
  <sheetFormatPr defaultColWidth="9.140625" defaultRowHeight="15"/>
  <cols>
    <col min="1" max="2" width="0.85546875" style="51" customWidth="1"/>
    <col min="3" max="4" width="9.00390625" style="51" customWidth="1"/>
    <col min="5" max="6" width="22.421875" style="51" customWidth="1"/>
    <col min="7" max="8" width="9.00390625" style="51" customWidth="1"/>
    <col min="9" max="10" width="22.421875" style="51" customWidth="1"/>
    <col min="11" max="12" width="4.421875" style="51" customWidth="1"/>
    <col min="13" max="14" width="22.421875" style="51" customWidth="1"/>
    <col min="15" max="15" width="9.00390625" style="51" customWidth="1"/>
    <col min="16" max="17" width="22.421875" style="51" customWidth="1"/>
    <col min="18" max="19" width="4.421875" style="51" customWidth="1"/>
    <col min="20" max="21" width="22.421875" style="51" customWidth="1"/>
    <col min="22" max="23" width="4.421875" style="51" customWidth="1"/>
    <col min="24" max="25" width="22.421875" style="51" customWidth="1"/>
    <col min="26" max="16384" width="9.00390625" style="51" customWidth="1"/>
  </cols>
  <sheetData>
    <row r="1" ht="5.25" customHeight="1" thickBot="1"/>
    <row r="2" spans="2:26" ht="5.25" customHeight="1" thickBot="1">
      <c r="B2" s="52"/>
      <c r="C2" s="53"/>
      <c r="D2" s="53"/>
      <c r="E2" s="53"/>
      <c r="F2" s="53"/>
      <c r="G2" s="53"/>
      <c r="H2" s="53"/>
      <c r="I2" s="53"/>
      <c r="J2" s="53"/>
      <c r="K2" s="53"/>
      <c r="L2" s="53"/>
      <c r="M2" s="53"/>
      <c r="N2" s="53"/>
      <c r="O2" s="53"/>
      <c r="P2" s="53"/>
      <c r="Q2" s="53"/>
      <c r="R2" s="53"/>
      <c r="S2" s="53"/>
      <c r="T2" s="53"/>
      <c r="U2" s="53"/>
      <c r="V2" s="53"/>
      <c r="W2" s="53"/>
      <c r="X2" s="53"/>
      <c r="Y2" s="53"/>
      <c r="Z2" s="54"/>
    </row>
    <row r="3" spans="2:26" ht="21">
      <c r="B3" s="55"/>
      <c r="C3" s="295" t="s">
        <v>19</v>
      </c>
      <c r="D3" s="309"/>
      <c r="E3" s="309"/>
      <c r="F3" s="309"/>
      <c r="G3" s="296"/>
      <c r="H3" s="35"/>
      <c r="I3" s="311" t="s">
        <v>217</v>
      </c>
      <c r="J3" s="311"/>
      <c r="K3" s="311"/>
      <c r="L3" s="311"/>
      <c r="M3" s="311"/>
      <c r="N3" s="311"/>
      <c r="O3" s="311"/>
      <c r="P3" s="311"/>
      <c r="Q3" s="311"/>
      <c r="R3" s="311"/>
      <c r="S3" s="311"/>
      <c r="T3" s="311"/>
      <c r="U3" s="3"/>
      <c r="V3" s="3"/>
      <c r="W3" s="3"/>
      <c r="X3" s="3"/>
      <c r="Y3" s="3"/>
      <c r="Z3" s="39"/>
    </row>
    <row r="4" spans="2:26" ht="21.75" thickBot="1">
      <c r="B4" s="55"/>
      <c r="C4" s="297"/>
      <c r="D4" s="310"/>
      <c r="E4" s="310"/>
      <c r="F4" s="310"/>
      <c r="G4" s="298"/>
      <c r="H4" s="35"/>
      <c r="I4" s="311"/>
      <c r="J4" s="311"/>
      <c r="K4" s="311"/>
      <c r="L4" s="311"/>
      <c r="M4" s="311"/>
      <c r="N4" s="311"/>
      <c r="O4" s="311"/>
      <c r="P4" s="311"/>
      <c r="Q4" s="311"/>
      <c r="R4" s="311"/>
      <c r="S4" s="311"/>
      <c r="T4" s="311"/>
      <c r="U4" s="3"/>
      <c r="V4" s="3"/>
      <c r="W4" s="3"/>
      <c r="X4" s="3"/>
      <c r="Y4" s="3"/>
      <c r="Z4" s="39"/>
    </row>
    <row r="5" spans="2:26" ht="21.75" thickBot="1">
      <c r="B5" s="55"/>
      <c r="C5" s="3"/>
      <c r="D5" s="3"/>
      <c r="E5" s="3"/>
      <c r="F5" s="3"/>
      <c r="G5" s="3"/>
      <c r="H5" s="3"/>
      <c r="I5" s="3"/>
      <c r="J5" s="3"/>
      <c r="K5" s="3"/>
      <c r="L5" s="3"/>
      <c r="M5" s="3"/>
      <c r="N5" s="3"/>
      <c r="O5" s="3"/>
      <c r="P5" s="3"/>
      <c r="Q5" s="3"/>
      <c r="R5" s="3"/>
      <c r="S5" s="3"/>
      <c r="T5" s="3"/>
      <c r="U5" s="3"/>
      <c r="V5" s="3"/>
      <c r="W5" s="3"/>
      <c r="X5" s="3"/>
      <c r="Y5" s="3"/>
      <c r="Z5" s="39"/>
    </row>
    <row r="6" spans="2:26" ht="22.5" customHeight="1">
      <c r="B6" s="55"/>
      <c r="C6" s="3"/>
      <c r="D6" s="3"/>
      <c r="E6" s="3"/>
      <c r="F6" s="3"/>
      <c r="G6" s="3"/>
      <c r="H6" s="3"/>
      <c r="I6" s="295" t="s">
        <v>20</v>
      </c>
      <c r="J6" s="296"/>
      <c r="K6" s="35"/>
      <c r="L6" s="3"/>
      <c r="M6" s="3"/>
      <c r="N6" s="3"/>
      <c r="O6" s="3"/>
      <c r="P6" s="3"/>
      <c r="Q6" s="3"/>
      <c r="R6" s="3"/>
      <c r="S6" s="3"/>
      <c r="T6" s="3"/>
      <c r="U6" s="3"/>
      <c r="V6" s="3"/>
      <c r="W6" s="3"/>
      <c r="X6" s="3"/>
      <c r="Y6" s="3"/>
      <c r="Z6" s="39"/>
    </row>
    <row r="7" spans="2:26" ht="11.25" customHeight="1">
      <c r="B7" s="55"/>
      <c r="C7" s="3"/>
      <c r="D7" s="3"/>
      <c r="E7" s="3"/>
      <c r="F7" s="3"/>
      <c r="G7" s="3"/>
      <c r="H7" s="23"/>
      <c r="I7" s="312"/>
      <c r="J7" s="313"/>
      <c r="K7" s="35"/>
      <c r="L7" s="3"/>
      <c r="M7" s="3"/>
      <c r="N7" s="3"/>
      <c r="O7" s="3"/>
      <c r="P7" s="3"/>
      <c r="Q7" s="3"/>
      <c r="R7" s="3"/>
      <c r="S7" s="3"/>
      <c r="T7" s="3"/>
      <c r="U7" s="3"/>
      <c r="V7" s="3"/>
      <c r="W7" s="3"/>
      <c r="X7" s="3"/>
      <c r="Y7" s="3"/>
      <c r="Z7" s="39"/>
    </row>
    <row r="8" spans="2:26" ht="11.25" customHeight="1">
      <c r="B8" s="55"/>
      <c r="C8" s="3"/>
      <c r="D8" s="3"/>
      <c r="E8" s="3"/>
      <c r="F8" s="3"/>
      <c r="G8" s="21"/>
      <c r="H8" s="3"/>
      <c r="I8" s="312"/>
      <c r="J8" s="313"/>
      <c r="K8" s="35"/>
      <c r="L8" s="3"/>
      <c r="M8" s="3"/>
      <c r="N8" s="3"/>
      <c r="O8" s="3"/>
      <c r="P8" s="3"/>
      <c r="Q8" s="3"/>
      <c r="R8" s="3"/>
      <c r="S8" s="3"/>
      <c r="T8" s="3"/>
      <c r="U8" s="3"/>
      <c r="V8" s="3"/>
      <c r="W8" s="3"/>
      <c r="X8" s="3"/>
      <c r="Y8" s="3"/>
      <c r="Z8" s="39"/>
    </row>
    <row r="9" spans="2:26" ht="22.5" customHeight="1" thickBot="1">
      <c r="B9" s="55"/>
      <c r="C9" s="3"/>
      <c r="D9" s="3"/>
      <c r="E9" s="3"/>
      <c r="F9" s="3"/>
      <c r="G9" s="21"/>
      <c r="H9" s="3"/>
      <c r="I9" s="297"/>
      <c r="J9" s="298"/>
      <c r="K9" s="35"/>
      <c r="L9" s="3"/>
      <c r="M9" s="3"/>
      <c r="N9" s="3"/>
      <c r="O9" s="3"/>
      <c r="P9" s="3"/>
      <c r="Q9" s="3"/>
      <c r="R9" s="3"/>
      <c r="S9" s="3"/>
      <c r="T9" s="3"/>
      <c r="U9" s="3"/>
      <c r="V9" s="3"/>
      <c r="W9" s="3"/>
      <c r="X9" s="3"/>
      <c r="Y9" s="3"/>
      <c r="Z9" s="39"/>
    </row>
    <row r="10" spans="2:26" ht="21.75" thickBot="1">
      <c r="B10" s="55"/>
      <c r="C10" s="3"/>
      <c r="D10" s="3"/>
      <c r="E10" s="3"/>
      <c r="F10" s="3"/>
      <c r="G10" s="21"/>
      <c r="H10" s="3"/>
      <c r="I10" s="3"/>
      <c r="J10" s="3"/>
      <c r="K10" s="3"/>
      <c r="L10" s="3"/>
      <c r="M10" s="3"/>
      <c r="N10" s="3"/>
      <c r="O10" s="3"/>
      <c r="P10" s="3"/>
      <c r="Q10" s="3"/>
      <c r="R10" s="3"/>
      <c r="S10" s="3"/>
      <c r="T10" s="3"/>
      <c r="U10" s="3"/>
      <c r="V10" s="3"/>
      <c r="W10" s="3"/>
      <c r="X10" s="3"/>
      <c r="Y10" s="3"/>
      <c r="Z10" s="39"/>
    </row>
    <row r="11" spans="2:26" ht="33.75" customHeight="1">
      <c r="B11" s="55"/>
      <c r="C11" s="3"/>
      <c r="D11" s="3"/>
      <c r="E11" s="299" t="s">
        <v>21</v>
      </c>
      <c r="F11" s="300"/>
      <c r="G11" s="21"/>
      <c r="H11" s="3"/>
      <c r="I11" s="3"/>
      <c r="J11" s="3"/>
      <c r="K11" s="3"/>
      <c r="L11" s="3"/>
      <c r="M11" s="299" t="s">
        <v>22</v>
      </c>
      <c r="N11" s="300"/>
      <c r="O11" s="3"/>
      <c r="P11" s="3"/>
      <c r="Q11" s="3"/>
      <c r="R11" s="3"/>
      <c r="S11" s="3"/>
      <c r="T11" s="299" t="s">
        <v>23</v>
      </c>
      <c r="U11" s="300"/>
      <c r="V11" s="3"/>
      <c r="W11" s="3"/>
      <c r="X11" s="3"/>
      <c r="Y11" s="3"/>
      <c r="Z11" s="39"/>
    </row>
    <row r="12" spans="2:26" ht="33.75" customHeight="1" thickBot="1">
      <c r="B12" s="55"/>
      <c r="C12" s="3"/>
      <c r="D12" s="3"/>
      <c r="E12" s="314"/>
      <c r="F12" s="315"/>
      <c r="G12" s="22"/>
      <c r="H12" s="3"/>
      <c r="I12" s="3"/>
      <c r="J12" s="3"/>
      <c r="K12" s="3"/>
      <c r="L12" s="23"/>
      <c r="M12" s="301"/>
      <c r="N12" s="302"/>
      <c r="O12" s="3"/>
      <c r="P12" s="3"/>
      <c r="Q12" s="3"/>
      <c r="R12" s="3"/>
      <c r="S12" s="3"/>
      <c r="T12" s="301"/>
      <c r="U12" s="302"/>
      <c r="V12" s="3"/>
      <c r="W12" s="3"/>
      <c r="X12" s="3"/>
      <c r="Y12" s="3"/>
      <c r="Z12" s="39"/>
    </row>
    <row r="13" spans="2:26" ht="33.75" customHeight="1">
      <c r="B13" s="55"/>
      <c r="C13" s="3"/>
      <c r="D13" s="3"/>
      <c r="E13" s="314"/>
      <c r="F13" s="315"/>
      <c r="G13" s="24"/>
      <c r="H13" s="3"/>
      <c r="I13" s="3"/>
      <c r="J13" s="3"/>
      <c r="K13" s="21"/>
      <c r="L13" s="3"/>
      <c r="M13" s="303" t="str">
        <f>"②"&amp;'別紙（まとめ）'!H6</f>
        <v>②0</v>
      </c>
      <c r="N13" s="304"/>
      <c r="O13" s="3"/>
      <c r="P13" s="3"/>
      <c r="Q13" s="3"/>
      <c r="R13" s="21"/>
      <c r="S13" s="27"/>
      <c r="T13" s="303" t="str">
        <f>"⑧"&amp;'別紙（まとめ）'!H12</f>
        <v>⑧0</v>
      </c>
      <c r="U13" s="304"/>
      <c r="V13" s="3"/>
      <c r="W13" s="3"/>
      <c r="X13" s="3"/>
      <c r="Y13" s="3"/>
      <c r="Z13" s="39"/>
    </row>
    <row r="14" spans="2:26" ht="33.75" customHeight="1" thickBot="1">
      <c r="B14" s="55"/>
      <c r="C14" s="3"/>
      <c r="D14" s="3"/>
      <c r="E14" s="301"/>
      <c r="F14" s="302"/>
      <c r="G14" s="21"/>
      <c r="H14" s="3"/>
      <c r="I14" s="3"/>
      <c r="J14" s="3"/>
      <c r="K14" s="21"/>
      <c r="L14" s="3"/>
      <c r="M14" s="305"/>
      <c r="N14" s="306"/>
      <c r="O14" s="3"/>
      <c r="P14" s="3"/>
      <c r="Q14" s="3"/>
      <c r="R14" s="21"/>
      <c r="S14" s="3"/>
      <c r="T14" s="305"/>
      <c r="U14" s="306"/>
      <c r="V14" s="3"/>
      <c r="W14" s="3"/>
      <c r="X14" s="3"/>
      <c r="Y14" s="3"/>
      <c r="Z14" s="39"/>
    </row>
    <row r="15" spans="2:26" ht="21">
      <c r="B15" s="55"/>
      <c r="C15" s="3"/>
      <c r="D15" s="3"/>
      <c r="E15" s="3"/>
      <c r="F15" s="3"/>
      <c r="G15" s="25"/>
      <c r="H15" s="2"/>
      <c r="I15" s="3"/>
      <c r="J15" s="3"/>
      <c r="K15" s="21"/>
      <c r="L15" s="3"/>
      <c r="M15" s="3"/>
      <c r="N15" s="3"/>
      <c r="O15" s="3"/>
      <c r="P15" s="3"/>
      <c r="Q15" s="3"/>
      <c r="R15" s="21"/>
      <c r="S15" s="3"/>
      <c r="T15" s="3"/>
      <c r="U15" s="3"/>
      <c r="V15" s="3"/>
      <c r="W15" s="3"/>
      <c r="X15" s="3"/>
      <c r="Y15" s="3"/>
      <c r="Z15" s="39"/>
    </row>
    <row r="16" spans="2:26" ht="21.75" thickBot="1">
      <c r="B16" s="55"/>
      <c r="C16" s="3"/>
      <c r="D16" s="3"/>
      <c r="E16" s="3"/>
      <c r="F16" s="3"/>
      <c r="G16" s="21"/>
      <c r="H16" s="3"/>
      <c r="I16" s="3"/>
      <c r="J16" s="3"/>
      <c r="K16" s="21"/>
      <c r="L16" s="3"/>
      <c r="M16" s="3"/>
      <c r="N16" s="3"/>
      <c r="O16" s="3"/>
      <c r="P16" s="3"/>
      <c r="Q16" s="3"/>
      <c r="R16" s="21"/>
      <c r="S16" s="3"/>
      <c r="T16" s="3"/>
      <c r="U16" s="3"/>
      <c r="V16" s="3"/>
      <c r="W16" s="3"/>
      <c r="X16" s="3"/>
      <c r="Y16" s="3"/>
      <c r="Z16" s="39"/>
    </row>
    <row r="17" spans="2:26" ht="33.75" customHeight="1">
      <c r="B17" s="55"/>
      <c r="C17" s="3"/>
      <c r="D17" s="3"/>
      <c r="E17" s="3"/>
      <c r="F17" s="3"/>
      <c r="G17" s="21"/>
      <c r="H17" s="3"/>
      <c r="I17" s="295" t="s">
        <v>24</v>
      </c>
      <c r="J17" s="296"/>
      <c r="K17" s="40"/>
      <c r="L17" s="3"/>
      <c r="M17" s="299" t="s">
        <v>25</v>
      </c>
      <c r="N17" s="300"/>
      <c r="O17" s="3"/>
      <c r="P17" s="3"/>
      <c r="Q17" s="3"/>
      <c r="R17" s="21"/>
      <c r="S17" s="3"/>
      <c r="T17" s="3"/>
      <c r="U17" s="3"/>
      <c r="V17" s="3"/>
      <c r="W17" s="3"/>
      <c r="X17" s="3"/>
      <c r="Y17" s="3"/>
      <c r="Z17" s="39"/>
    </row>
    <row r="18" spans="2:26" ht="33.75" customHeight="1" thickBot="1">
      <c r="B18" s="55"/>
      <c r="C18" s="3"/>
      <c r="D18" s="3"/>
      <c r="E18" s="3"/>
      <c r="F18" s="3"/>
      <c r="G18" s="21"/>
      <c r="H18" s="26"/>
      <c r="I18" s="297"/>
      <c r="J18" s="298"/>
      <c r="K18" s="44"/>
      <c r="L18" s="23"/>
      <c r="M18" s="301"/>
      <c r="N18" s="302"/>
      <c r="O18" s="3"/>
      <c r="P18" s="3"/>
      <c r="Q18" s="3"/>
      <c r="R18" s="21"/>
      <c r="S18" s="3"/>
      <c r="T18" s="3"/>
      <c r="U18" s="3"/>
      <c r="V18" s="3"/>
      <c r="W18" s="3"/>
      <c r="X18" s="3"/>
      <c r="Y18" s="3"/>
      <c r="Z18" s="39"/>
    </row>
    <row r="19" spans="2:26" ht="33.75" customHeight="1">
      <c r="B19" s="55"/>
      <c r="C19" s="3"/>
      <c r="D19" s="3"/>
      <c r="E19" s="3"/>
      <c r="F19" s="3"/>
      <c r="G19" s="3"/>
      <c r="H19" s="28"/>
      <c r="I19" s="303" t="str">
        <f>"①"&amp;'別紙（まとめ）'!H5</f>
        <v>①0</v>
      </c>
      <c r="J19" s="304"/>
      <c r="K19" s="46"/>
      <c r="L19" s="39"/>
      <c r="M19" s="303" t="str">
        <f>"③"&amp;'別紙（まとめ）'!H7</f>
        <v>③0</v>
      </c>
      <c r="N19" s="304"/>
      <c r="O19" s="3"/>
      <c r="P19" s="3"/>
      <c r="Q19" s="3"/>
      <c r="R19" s="21"/>
      <c r="S19" s="3"/>
      <c r="T19" s="3"/>
      <c r="U19" s="3"/>
      <c r="V19" s="3"/>
      <c r="W19" s="3"/>
      <c r="X19" s="3"/>
      <c r="Y19" s="3"/>
      <c r="Z19" s="39"/>
    </row>
    <row r="20" spans="2:26" ht="33.75" customHeight="1" thickBot="1">
      <c r="B20" s="55"/>
      <c r="C20" s="3"/>
      <c r="D20" s="3"/>
      <c r="E20" s="3"/>
      <c r="F20" s="3"/>
      <c r="G20" s="3"/>
      <c r="H20" s="39"/>
      <c r="I20" s="305"/>
      <c r="J20" s="306"/>
      <c r="K20" s="46"/>
      <c r="L20" s="29"/>
      <c r="M20" s="305"/>
      <c r="N20" s="306"/>
      <c r="O20" s="3"/>
      <c r="P20" s="3"/>
      <c r="Q20" s="3"/>
      <c r="R20" s="21"/>
      <c r="S20" s="3"/>
      <c r="T20" s="3"/>
      <c r="U20" s="3"/>
      <c r="V20" s="3"/>
      <c r="W20" s="3"/>
      <c r="Y20" s="2"/>
      <c r="Z20" s="39"/>
    </row>
    <row r="21" spans="2:26" ht="33.75" customHeight="1">
      <c r="B21" s="55"/>
      <c r="C21" s="3"/>
      <c r="D21" s="3"/>
      <c r="E21" s="3"/>
      <c r="F21" s="3"/>
      <c r="G21" s="3"/>
      <c r="H21" s="3"/>
      <c r="I21" s="3"/>
      <c r="J21" s="3"/>
      <c r="K21" s="21"/>
      <c r="L21" s="3"/>
      <c r="M21" s="3"/>
      <c r="N21" s="3"/>
      <c r="O21" s="3"/>
      <c r="P21" s="3"/>
      <c r="Q21" s="3"/>
      <c r="R21" s="21"/>
      <c r="S21" s="3"/>
      <c r="T21" s="3"/>
      <c r="U21" s="3"/>
      <c r="V21" s="3"/>
      <c r="W21" s="3"/>
      <c r="X21" s="299" t="s">
        <v>26</v>
      </c>
      <c r="Y21" s="300"/>
      <c r="Z21" s="39"/>
    </row>
    <row r="22" spans="2:26" ht="22.5" customHeight="1" thickBot="1">
      <c r="B22" s="55"/>
      <c r="C22" s="3"/>
      <c r="D22" s="3"/>
      <c r="E22" s="3"/>
      <c r="F22" s="3"/>
      <c r="G22" s="3"/>
      <c r="H22" s="3"/>
      <c r="I22" s="3"/>
      <c r="J22" s="3"/>
      <c r="K22" s="21"/>
      <c r="L22" s="3"/>
      <c r="M22" s="3"/>
      <c r="N22" s="3"/>
      <c r="O22" s="3"/>
      <c r="P22" s="3"/>
      <c r="Q22" s="3"/>
      <c r="R22" s="21"/>
      <c r="S22" s="3"/>
      <c r="T22" s="38"/>
      <c r="U22" s="38"/>
      <c r="V22" s="3"/>
      <c r="W22" s="23"/>
      <c r="X22" s="301"/>
      <c r="Y22" s="302"/>
      <c r="Z22" s="39"/>
    </row>
    <row r="23" spans="2:26" ht="45.75" customHeight="1">
      <c r="B23" s="55"/>
      <c r="C23" s="3"/>
      <c r="D23" s="3"/>
      <c r="E23" s="299" t="s">
        <v>28</v>
      </c>
      <c r="F23" s="307"/>
      <c r="G23" s="300"/>
      <c r="H23" s="295" t="s">
        <v>29</v>
      </c>
      <c r="I23" s="309"/>
      <c r="J23" s="296"/>
      <c r="K23" s="21"/>
      <c r="L23" s="3"/>
      <c r="M23" s="295" t="s">
        <v>30</v>
      </c>
      <c r="N23" s="296"/>
      <c r="O23" s="3"/>
      <c r="P23" s="299" t="s">
        <v>31</v>
      </c>
      <c r="Q23" s="300"/>
      <c r="R23" s="21"/>
      <c r="S23" s="3"/>
      <c r="T23" s="299" t="s">
        <v>27</v>
      </c>
      <c r="U23" s="300"/>
      <c r="V23" s="21"/>
      <c r="W23" s="3"/>
      <c r="X23" s="290" t="str">
        <f>"⑫"&amp;'別紙（まとめ）'!H16</f>
        <v>⑫0</v>
      </c>
      <c r="Y23" s="291"/>
      <c r="Z23" s="39"/>
    </row>
    <row r="24" spans="2:27" ht="21.75" customHeight="1" thickBot="1">
      <c r="B24" s="55"/>
      <c r="C24" s="3"/>
      <c r="D24" s="3"/>
      <c r="E24" s="301"/>
      <c r="F24" s="308"/>
      <c r="G24" s="302"/>
      <c r="H24" s="297"/>
      <c r="I24" s="310"/>
      <c r="J24" s="298"/>
      <c r="K24" s="40"/>
      <c r="L24" s="3"/>
      <c r="M24" s="297"/>
      <c r="N24" s="298"/>
      <c r="O24" s="3"/>
      <c r="P24" s="301"/>
      <c r="Q24" s="302"/>
      <c r="R24" s="33"/>
      <c r="S24" s="23"/>
      <c r="T24" s="301"/>
      <c r="U24" s="302"/>
      <c r="V24" s="21"/>
      <c r="W24" s="3"/>
      <c r="X24" s="292"/>
      <c r="Y24" s="293"/>
      <c r="Z24" s="39"/>
      <c r="AA24" s="294" t="s">
        <v>32</v>
      </c>
    </row>
    <row r="25" spans="2:27" ht="67.5" customHeight="1" thickBot="1">
      <c r="B25" s="55"/>
      <c r="C25" s="3"/>
      <c r="D25" s="3"/>
      <c r="E25" s="277" t="s">
        <v>33</v>
      </c>
      <c r="F25" s="277"/>
      <c r="G25" s="277"/>
      <c r="H25" s="278">
        <f>'別紙（まとめ）'!H5</f>
        <v>0</v>
      </c>
      <c r="I25" s="279"/>
      <c r="J25" s="280"/>
      <c r="K25" s="41"/>
      <c r="L25" s="27"/>
      <c r="M25" s="281" t="str">
        <f>"④"&amp;'別紙（まとめ）'!H8</f>
        <v>④0</v>
      </c>
      <c r="N25" s="282"/>
      <c r="O25" s="42"/>
      <c r="P25" s="281" t="str">
        <f>"⑥"&amp;'別紙（まとめ）'!H10</f>
        <v>⑥0</v>
      </c>
      <c r="Q25" s="282"/>
      <c r="R25" s="30"/>
      <c r="S25" s="39"/>
      <c r="T25" s="281" t="str">
        <f>"⑨"&amp;'別紙（まとめ）'!H13</f>
        <v>⑨0</v>
      </c>
      <c r="U25" s="282"/>
      <c r="V25" s="21"/>
      <c r="W25" s="3"/>
      <c r="X25" s="3"/>
      <c r="Y25" s="3"/>
      <c r="Z25" s="39"/>
      <c r="AA25" s="294"/>
    </row>
    <row r="26" spans="2:26" ht="67.5" customHeight="1" thickBot="1">
      <c r="B26" s="55"/>
      <c r="C26" s="3"/>
      <c r="D26" s="3"/>
      <c r="E26" s="277" t="s">
        <v>34</v>
      </c>
      <c r="F26" s="277"/>
      <c r="G26" s="277"/>
      <c r="H26" s="278">
        <f>'別紙（まとめ）'!H6+'別紙（まとめ）'!H12</f>
        <v>0</v>
      </c>
      <c r="I26" s="279"/>
      <c r="J26" s="280"/>
      <c r="K26" s="41"/>
      <c r="L26" s="3"/>
      <c r="M26" s="34"/>
      <c r="N26" s="3"/>
      <c r="O26" s="3"/>
      <c r="P26" s="34"/>
      <c r="Q26" s="3"/>
      <c r="R26" s="21"/>
      <c r="S26" s="3"/>
      <c r="T26" s="48"/>
      <c r="U26" s="48"/>
      <c r="V26" s="21"/>
      <c r="W26" s="3"/>
      <c r="X26" s="283" t="s">
        <v>35</v>
      </c>
      <c r="Y26" s="285"/>
      <c r="Z26" s="39"/>
    </row>
    <row r="27" spans="2:26" ht="67.5" customHeight="1" thickBot="1">
      <c r="B27" s="55"/>
      <c r="C27" s="3"/>
      <c r="D27" s="3"/>
      <c r="E27" s="277" t="s">
        <v>36</v>
      </c>
      <c r="F27" s="277"/>
      <c r="G27" s="277"/>
      <c r="H27" s="278">
        <f>'別紙（まとめ）'!H9</f>
        <v>0</v>
      </c>
      <c r="I27" s="279"/>
      <c r="J27" s="280"/>
      <c r="K27" s="43"/>
      <c r="L27" s="3"/>
      <c r="M27" s="283" t="s">
        <v>37</v>
      </c>
      <c r="N27" s="285"/>
      <c r="O27" s="3"/>
      <c r="P27" s="283" t="s">
        <v>38</v>
      </c>
      <c r="Q27" s="285"/>
      <c r="R27" s="21"/>
      <c r="S27" s="3"/>
      <c r="T27" s="2"/>
      <c r="U27" s="2"/>
      <c r="V27" s="21"/>
      <c r="W27" s="27"/>
      <c r="X27" s="281" t="str">
        <f>"⑬"&amp;'別紙（まとめ）'!H17</f>
        <v>⑬0</v>
      </c>
      <c r="Y27" s="282"/>
      <c r="Z27" s="39"/>
    </row>
    <row r="28" spans="2:26" ht="67.5" customHeight="1" thickBot="1">
      <c r="B28" s="55"/>
      <c r="C28" s="3"/>
      <c r="D28" s="3"/>
      <c r="E28" s="277" t="s">
        <v>40</v>
      </c>
      <c r="F28" s="277"/>
      <c r="G28" s="277"/>
      <c r="H28" s="278">
        <f>'別紙（まとめ）'!H11</f>
        <v>0</v>
      </c>
      <c r="I28" s="279"/>
      <c r="J28" s="280"/>
      <c r="K28" s="43"/>
      <c r="L28" s="29"/>
      <c r="M28" s="281" t="str">
        <f>"⑤"&amp;'別紙（まとめ）'!H9</f>
        <v>⑤0</v>
      </c>
      <c r="N28" s="282"/>
      <c r="O28" s="3"/>
      <c r="P28" s="281" t="str">
        <f>"⑦"&amp;'別紙（まとめ）'!H11</f>
        <v>⑦0</v>
      </c>
      <c r="Q28" s="282"/>
      <c r="R28" s="21"/>
      <c r="S28" s="3"/>
      <c r="T28" s="38"/>
      <c r="U28" s="38"/>
      <c r="V28" s="21"/>
      <c r="W28" s="3"/>
      <c r="X28" s="3"/>
      <c r="Y28" s="3"/>
      <c r="Z28" s="39"/>
    </row>
    <row r="29" spans="2:26" ht="67.5" customHeight="1" thickBot="1">
      <c r="B29" s="55"/>
      <c r="C29" s="3"/>
      <c r="D29" s="3"/>
      <c r="E29" s="277" t="s">
        <v>41</v>
      </c>
      <c r="F29" s="277"/>
      <c r="G29" s="277"/>
      <c r="H29" s="278">
        <f>'別紙（まとめ）'!H7+'別紙（まとめ）'!H13</f>
        <v>0</v>
      </c>
      <c r="I29" s="279"/>
      <c r="J29" s="280"/>
      <c r="K29" s="43"/>
      <c r="L29" s="31"/>
      <c r="M29" s="32"/>
      <c r="N29" s="32"/>
      <c r="O29" s="32"/>
      <c r="P29" s="32"/>
      <c r="Q29" s="32"/>
      <c r="R29" s="33"/>
      <c r="S29" s="26"/>
      <c r="T29" s="283" t="s">
        <v>39</v>
      </c>
      <c r="U29" s="285"/>
      <c r="V29" s="22"/>
      <c r="W29" s="23"/>
      <c r="X29" s="283" t="s">
        <v>42</v>
      </c>
      <c r="Y29" s="285"/>
      <c r="Z29" s="39"/>
    </row>
    <row r="30" spans="2:26" ht="67.5" customHeight="1" thickBot="1">
      <c r="B30" s="55"/>
      <c r="C30" s="3"/>
      <c r="D30" s="3"/>
      <c r="E30" s="277" t="s">
        <v>43</v>
      </c>
      <c r="F30" s="277"/>
      <c r="G30" s="277"/>
      <c r="H30" s="278">
        <f>'別紙（まとめ）'!H14</f>
        <v>0</v>
      </c>
      <c r="I30" s="279"/>
      <c r="J30" s="280"/>
      <c r="K30" s="37"/>
      <c r="L30" s="3"/>
      <c r="M30" s="287"/>
      <c r="N30" s="287"/>
      <c r="O30" s="287"/>
      <c r="P30" s="287"/>
      <c r="Q30" s="287"/>
      <c r="R30" s="287"/>
      <c r="S30" s="20"/>
      <c r="T30" s="288" t="str">
        <f>"⑩"&amp;'別紙（まとめ）'!H14</f>
        <v>⑩0</v>
      </c>
      <c r="U30" s="289"/>
      <c r="V30" s="3"/>
      <c r="W30" s="3"/>
      <c r="X30" s="281" t="str">
        <f>"⑭"&amp;'別紙（まとめ）'!H18</f>
        <v>⑭0</v>
      </c>
      <c r="Y30" s="282"/>
      <c r="Z30" s="39"/>
    </row>
    <row r="31" spans="2:26" ht="67.5" customHeight="1" thickBot="1">
      <c r="B31" s="55"/>
      <c r="C31" s="3"/>
      <c r="D31" s="3"/>
      <c r="E31" s="277" t="s">
        <v>44</v>
      </c>
      <c r="F31" s="277"/>
      <c r="G31" s="277"/>
      <c r="H31" s="278">
        <f>'別紙（まとめ）'!H15</f>
        <v>0</v>
      </c>
      <c r="I31" s="279"/>
      <c r="J31" s="280"/>
      <c r="K31" s="37"/>
      <c r="L31" s="3"/>
      <c r="M31" s="3"/>
      <c r="N31" s="3"/>
      <c r="O31" s="3"/>
      <c r="P31" s="3"/>
      <c r="Q31" s="3"/>
      <c r="R31" s="3"/>
      <c r="S31" s="3"/>
      <c r="T31" s="59"/>
      <c r="U31" s="59"/>
      <c r="V31" s="3"/>
      <c r="W31" s="3"/>
      <c r="X31" s="286"/>
      <c r="Y31" s="286"/>
      <c r="Z31" s="39"/>
    </row>
    <row r="32" spans="2:26" ht="67.5" customHeight="1" thickBot="1">
      <c r="B32" s="55"/>
      <c r="C32" s="3"/>
      <c r="D32" s="3"/>
      <c r="E32" s="277" t="s">
        <v>45</v>
      </c>
      <c r="F32" s="277"/>
      <c r="G32" s="277"/>
      <c r="H32" s="278">
        <f>'別紙（まとめ）'!H16</f>
        <v>0</v>
      </c>
      <c r="I32" s="279"/>
      <c r="J32" s="280"/>
      <c r="K32" s="37"/>
      <c r="L32" s="3"/>
      <c r="M32" s="3"/>
      <c r="N32" s="3"/>
      <c r="O32" s="3"/>
      <c r="P32" s="3"/>
      <c r="Q32" s="3"/>
      <c r="R32" s="3"/>
      <c r="S32" s="3"/>
      <c r="T32" s="283" t="s">
        <v>46</v>
      </c>
      <c r="U32" s="285"/>
      <c r="V32" s="3"/>
      <c r="W32" s="3"/>
      <c r="X32" s="3"/>
      <c r="Y32" s="3"/>
      <c r="Z32" s="39"/>
    </row>
    <row r="33" spans="2:26" ht="67.5" customHeight="1" thickBot="1">
      <c r="B33" s="55"/>
      <c r="C33" s="3"/>
      <c r="D33" s="3"/>
      <c r="E33" s="277" t="s">
        <v>47</v>
      </c>
      <c r="F33" s="277"/>
      <c r="G33" s="277"/>
      <c r="H33" s="278">
        <f>'別紙（まとめ）'!H17</f>
        <v>0</v>
      </c>
      <c r="I33" s="279"/>
      <c r="J33" s="280"/>
      <c r="K33" s="37"/>
      <c r="L33" s="3"/>
      <c r="M33" s="3"/>
      <c r="N33" s="3"/>
      <c r="O33" s="3"/>
      <c r="P33" s="3"/>
      <c r="Q33" s="3"/>
      <c r="R33" s="3"/>
      <c r="S33" s="3"/>
      <c r="T33" s="281" t="str">
        <f>"⑪"&amp;'別紙（まとめ）'!H15</f>
        <v>⑪0</v>
      </c>
      <c r="U33" s="282"/>
      <c r="V33" s="3"/>
      <c r="W33" s="3"/>
      <c r="X33" s="3"/>
      <c r="Y33" s="3"/>
      <c r="Z33" s="39"/>
    </row>
    <row r="34" spans="2:26" ht="67.5" customHeight="1" thickBot="1">
      <c r="B34" s="55"/>
      <c r="C34" s="3"/>
      <c r="D34" s="3"/>
      <c r="E34" s="283" t="s">
        <v>48</v>
      </c>
      <c r="F34" s="284"/>
      <c r="G34" s="285"/>
      <c r="H34" s="278">
        <f>'別紙（まとめ）'!H18</f>
        <v>0</v>
      </c>
      <c r="I34" s="279"/>
      <c r="J34" s="280"/>
      <c r="K34" s="37"/>
      <c r="L34" s="3"/>
      <c r="M34" s="3"/>
      <c r="N34" s="3"/>
      <c r="O34" s="3"/>
      <c r="P34" s="3"/>
      <c r="Q34" s="3"/>
      <c r="R34" s="3"/>
      <c r="S34" s="3"/>
      <c r="V34" s="3"/>
      <c r="W34" s="3"/>
      <c r="X34" s="3"/>
      <c r="Y34" s="3"/>
      <c r="Z34" s="39"/>
    </row>
    <row r="35" spans="2:26" ht="30" customHeight="1">
      <c r="B35" s="55"/>
      <c r="C35" s="3"/>
      <c r="D35" s="3"/>
      <c r="E35" s="47"/>
      <c r="F35" s="47"/>
      <c r="G35" s="47"/>
      <c r="H35" s="49"/>
      <c r="I35" s="50"/>
      <c r="J35" s="49"/>
      <c r="K35" s="37"/>
      <c r="L35" s="3"/>
      <c r="M35" s="3"/>
      <c r="N35" s="3"/>
      <c r="O35" s="3"/>
      <c r="P35" s="3"/>
      <c r="Q35" s="3"/>
      <c r="R35" s="3"/>
      <c r="S35" s="3"/>
      <c r="T35" s="36"/>
      <c r="U35" s="36"/>
      <c r="V35" s="3"/>
      <c r="W35" s="3"/>
      <c r="X35" s="3"/>
      <c r="Y35" s="3"/>
      <c r="Z35" s="39"/>
    </row>
    <row r="36" spans="2:26" ht="21.75" thickBot="1">
      <c r="B36" s="56"/>
      <c r="C36" s="57"/>
      <c r="D36" s="57"/>
      <c r="E36" s="57"/>
      <c r="F36" s="57"/>
      <c r="G36" s="57"/>
      <c r="H36" s="57"/>
      <c r="I36" s="57"/>
      <c r="J36" s="57"/>
      <c r="K36" s="57"/>
      <c r="L36" s="57"/>
      <c r="M36" s="57"/>
      <c r="N36" s="57"/>
      <c r="O36" s="57"/>
      <c r="P36" s="57"/>
      <c r="Q36" s="57"/>
      <c r="R36" s="57"/>
      <c r="S36" s="57"/>
      <c r="T36" s="57"/>
      <c r="U36" s="57"/>
      <c r="V36" s="57"/>
      <c r="W36" s="57"/>
      <c r="X36" s="57"/>
      <c r="Y36" s="57"/>
      <c r="Z36" s="58"/>
    </row>
  </sheetData>
  <sheetProtection password="CC6F" sheet="1"/>
  <mergeCells count="57">
    <mergeCell ref="E33:G33"/>
    <mergeCell ref="T33:U33"/>
    <mergeCell ref="T32:U32"/>
    <mergeCell ref="E31:G31"/>
    <mergeCell ref="X31:Y31"/>
    <mergeCell ref="X30:Y30"/>
    <mergeCell ref="E30:G30"/>
    <mergeCell ref="M30:R30"/>
    <mergeCell ref="H32:J32"/>
    <mergeCell ref="H33:J33"/>
    <mergeCell ref="X29:Y29"/>
    <mergeCell ref="H31:J31"/>
    <mergeCell ref="E32:G32"/>
    <mergeCell ref="E28:G28"/>
    <mergeCell ref="M28:N28"/>
    <mergeCell ref="P28:Q28"/>
    <mergeCell ref="E29:G29"/>
    <mergeCell ref="T29:U29"/>
    <mergeCell ref="T30:U30"/>
    <mergeCell ref="H30:J30"/>
    <mergeCell ref="H25:J25"/>
    <mergeCell ref="E26:G26"/>
    <mergeCell ref="X26:Y26"/>
    <mergeCell ref="E27:G27"/>
    <mergeCell ref="M27:N27"/>
    <mergeCell ref="P27:Q27"/>
    <mergeCell ref="X27:Y27"/>
    <mergeCell ref="H26:J26"/>
    <mergeCell ref="H27:J27"/>
    <mergeCell ref="I17:J18"/>
    <mergeCell ref="M17:N18"/>
    <mergeCell ref="I19:J20"/>
    <mergeCell ref="M19:N20"/>
    <mergeCell ref="AA24:AA25"/>
    <mergeCell ref="E25:G25"/>
    <mergeCell ref="M25:N25"/>
    <mergeCell ref="P25:Q25"/>
    <mergeCell ref="T25:U25"/>
    <mergeCell ref="X21:Y22"/>
    <mergeCell ref="M23:N24"/>
    <mergeCell ref="P23:Q24"/>
    <mergeCell ref="T23:U24"/>
    <mergeCell ref="X23:Y24"/>
    <mergeCell ref="M11:N12"/>
    <mergeCell ref="T11:U12"/>
    <mergeCell ref="M13:N14"/>
    <mergeCell ref="T13:U14"/>
    <mergeCell ref="E34:G34"/>
    <mergeCell ref="H34:J34"/>
    <mergeCell ref="H23:J24"/>
    <mergeCell ref="I3:T4"/>
    <mergeCell ref="E23:G24"/>
    <mergeCell ref="C3:G4"/>
    <mergeCell ref="I6:J9"/>
    <mergeCell ref="E11:F14"/>
    <mergeCell ref="H28:J28"/>
    <mergeCell ref="H29:J29"/>
  </mergeCells>
  <printOptions/>
  <pageMargins left="0.75" right="0.75" top="1" bottom="1" header="0.512" footer="0.512"/>
  <pageSetup fitToHeight="1" fitToWidth="1" horizontalDpi="600" verticalDpi="600" orientation="landscape" paperSize="9" scale="37" r:id="rId1"/>
</worksheet>
</file>

<file path=xl/worksheets/sheet12.xml><?xml version="1.0" encoding="utf-8"?>
<worksheet xmlns="http://schemas.openxmlformats.org/spreadsheetml/2006/main" xmlns:r="http://schemas.openxmlformats.org/officeDocument/2006/relationships">
  <sheetPr>
    <tabColor rgb="FF00B0F0"/>
    <pageSetUpPr fitToPage="1"/>
  </sheetPr>
  <dimension ref="B2:AA36"/>
  <sheetViews>
    <sheetView zoomScale="40" zoomScaleNormal="40" zoomScalePageLayoutView="0" workbookViewId="0" topLeftCell="A1">
      <selection activeCell="B23" sqref="B23:K24"/>
    </sheetView>
  </sheetViews>
  <sheetFormatPr defaultColWidth="9.140625" defaultRowHeight="15"/>
  <cols>
    <col min="1" max="2" width="0.85546875" style="51" customWidth="1"/>
    <col min="3" max="4" width="9.00390625" style="51" customWidth="1"/>
    <col min="5" max="6" width="22.421875" style="51" customWidth="1"/>
    <col min="7" max="8" width="9.00390625" style="51" customWidth="1"/>
    <col min="9" max="10" width="22.421875" style="51" customWidth="1"/>
    <col min="11" max="12" width="4.421875" style="51" customWidth="1"/>
    <col min="13" max="14" width="22.421875" style="51" customWidth="1"/>
    <col min="15" max="15" width="9.00390625" style="51" customWidth="1"/>
    <col min="16" max="17" width="22.421875" style="51" customWidth="1"/>
    <col min="18" max="19" width="4.421875" style="51" customWidth="1"/>
    <col min="20" max="21" width="22.421875" style="51" customWidth="1"/>
    <col min="22" max="23" width="4.421875" style="51" customWidth="1"/>
    <col min="24" max="25" width="22.421875" style="51" customWidth="1"/>
    <col min="26" max="16384" width="9.00390625" style="51" customWidth="1"/>
  </cols>
  <sheetData>
    <row r="1" ht="5.25" customHeight="1" thickBot="1"/>
    <row r="2" spans="2:26" ht="5.25" customHeight="1" thickBot="1">
      <c r="B2" s="52"/>
      <c r="C2" s="53"/>
      <c r="D2" s="53"/>
      <c r="E2" s="53"/>
      <c r="F2" s="53"/>
      <c r="G2" s="53"/>
      <c r="H2" s="53"/>
      <c r="I2" s="53"/>
      <c r="J2" s="53"/>
      <c r="K2" s="53"/>
      <c r="L2" s="53"/>
      <c r="M2" s="53"/>
      <c r="N2" s="53"/>
      <c r="O2" s="53"/>
      <c r="P2" s="53"/>
      <c r="Q2" s="53"/>
      <c r="R2" s="53"/>
      <c r="S2" s="53"/>
      <c r="T2" s="53"/>
      <c r="U2" s="53"/>
      <c r="V2" s="53"/>
      <c r="W2" s="53"/>
      <c r="X2" s="53"/>
      <c r="Y2" s="53"/>
      <c r="Z2" s="54"/>
    </row>
    <row r="3" spans="2:26" ht="21">
      <c r="B3" s="55"/>
      <c r="C3" s="295" t="s">
        <v>19</v>
      </c>
      <c r="D3" s="309"/>
      <c r="E3" s="309"/>
      <c r="F3" s="309"/>
      <c r="G3" s="296"/>
      <c r="H3" s="35"/>
      <c r="I3" s="311" t="s">
        <v>218</v>
      </c>
      <c r="J3" s="311"/>
      <c r="K3" s="311"/>
      <c r="L3" s="311"/>
      <c r="M3" s="311"/>
      <c r="N3" s="311"/>
      <c r="O3" s="311"/>
      <c r="P3" s="311"/>
      <c r="Q3" s="311"/>
      <c r="R3" s="311"/>
      <c r="S3" s="311"/>
      <c r="T3" s="311"/>
      <c r="U3" s="3"/>
      <c r="V3" s="3"/>
      <c r="W3" s="3"/>
      <c r="X3" s="3"/>
      <c r="Y3" s="3"/>
      <c r="Z3" s="39"/>
    </row>
    <row r="4" spans="2:26" ht="21.75" thickBot="1">
      <c r="B4" s="55"/>
      <c r="C4" s="297"/>
      <c r="D4" s="310"/>
      <c r="E4" s="310"/>
      <c r="F4" s="310"/>
      <c r="G4" s="298"/>
      <c r="H4" s="35"/>
      <c r="I4" s="311"/>
      <c r="J4" s="311"/>
      <c r="K4" s="311"/>
      <c r="L4" s="311"/>
      <c r="M4" s="311"/>
      <c r="N4" s="311"/>
      <c r="O4" s="311"/>
      <c r="P4" s="311"/>
      <c r="Q4" s="311"/>
      <c r="R4" s="311"/>
      <c r="S4" s="311"/>
      <c r="T4" s="311"/>
      <c r="U4" s="3"/>
      <c r="V4" s="3"/>
      <c r="W4" s="3"/>
      <c r="X4" s="3"/>
      <c r="Y4" s="3"/>
      <c r="Z4" s="39"/>
    </row>
    <row r="5" spans="2:26" ht="21.75" thickBot="1">
      <c r="B5" s="55"/>
      <c r="C5" s="3"/>
      <c r="D5" s="3"/>
      <c r="E5" s="3"/>
      <c r="F5" s="3"/>
      <c r="G5" s="3"/>
      <c r="H5" s="3"/>
      <c r="I5" s="3"/>
      <c r="J5" s="3"/>
      <c r="K5" s="3"/>
      <c r="L5" s="3"/>
      <c r="M5" s="3"/>
      <c r="N5" s="3"/>
      <c r="O5" s="3"/>
      <c r="P5" s="3"/>
      <c r="Q5" s="3"/>
      <c r="R5" s="3"/>
      <c r="S5" s="3"/>
      <c r="T5" s="3"/>
      <c r="U5" s="3"/>
      <c r="V5" s="3"/>
      <c r="W5" s="3"/>
      <c r="X5" s="3"/>
      <c r="Y5" s="3"/>
      <c r="Z5" s="39"/>
    </row>
    <row r="6" spans="2:26" ht="22.5" customHeight="1">
      <c r="B6" s="55"/>
      <c r="C6" s="3"/>
      <c r="D6" s="3"/>
      <c r="E6" s="3"/>
      <c r="F6" s="3"/>
      <c r="G6" s="3"/>
      <c r="H6" s="3"/>
      <c r="I6" s="295" t="s">
        <v>20</v>
      </c>
      <c r="J6" s="296"/>
      <c r="K6" s="35"/>
      <c r="L6" s="3"/>
      <c r="M6" s="3"/>
      <c r="N6" s="3"/>
      <c r="O6" s="3"/>
      <c r="P6" s="3"/>
      <c r="Q6" s="3"/>
      <c r="R6" s="3"/>
      <c r="S6" s="3"/>
      <c r="T6" s="3"/>
      <c r="U6" s="3"/>
      <c r="V6" s="3"/>
      <c r="W6" s="3"/>
      <c r="X6" s="3"/>
      <c r="Y6" s="3"/>
      <c r="Z6" s="39"/>
    </row>
    <row r="7" spans="2:26" ht="11.25" customHeight="1">
      <c r="B7" s="55"/>
      <c r="C7" s="3"/>
      <c r="D7" s="3"/>
      <c r="E7" s="3"/>
      <c r="F7" s="3"/>
      <c r="G7" s="3"/>
      <c r="H7" s="23"/>
      <c r="I7" s="312"/>
      <c r="J7" s="313"/>
      <c r="K7" s="35"/>
      <c r="L7" s="3"/>
      <c r="M7" s="3"/>
      <c r="N7" s="3"/>
      <c r="O7" s="3"/>
      <c r="P7" s="3"/>
      <c r="Q7" s="3"/>
      <c r="R7" s="3"/>
      <c r="S7" s="3"/>
      <c r="T7" s="3"/>
      <c r="U7" s="3"/>
      <c r="V7" s="3"/>
      <c r="W7" s="3"/>
      <c r="X7" s="3"/>
      <c r="Y7" s="3"/>
      <c r="Z7" s="39"/>
    </row>
    <row r="8" spans="2:26" ht="11.25" customHeight="1">
      <c r="B8" s="55"/>
      <c r="C8" s="3"/>
      <c r="D8" s="3"/>
      <c r="E8" s="3"/>
      <c r="F8" s="3"/>
      <c r="G8" s="21"/>
      <c r="H8" s="3"/>
      <c r="I8" s="312"/>
      <c r="J8" s="313"/>
      <c r="K8" s="35"/>
      <c r="L8" s="3"/>
      <c r="M8" s="3"/>
      <c r="N8" s="3"/>
      <c r="O8" s="3"/>
      <c r="P8" s="3"/>
      <c r="Q8" s="3"/>
      <c r="R8" s="3"/>
      <c r="S8" s="3"/>
      <c r="T8" s="3"/>
      <c r="U8" s="3"/>
      <c r="V8" s="3"/>
      <c r="W8" s="3"/>
      <c r="X8" s="3"/>
      <c r="Y8" s="3"/>
      <c r="Z8" s="39"/>
    </row>
    <row r="9" spans="2:26" ht="22.5" customHeight="1" thickBot="1">
      <c r="B9" s="55"/>
      <c r="C9" s="3"/>
      <c r="D9" s="3"/>
      <c r="E9" s="3"/>
      <c r="F9" s="3"/>
      <c r="G9" s="21"/>
      <c r="H9" s="3"/>
      <c r="I9" s="297"/>
      <c r="J9" s="298"/>
      <c r="K9" s="35"/>
      <c r="L9" s="3"/>
      <c r="M9" s="3"/>
      <c r="N9" s="3"/>
      <c r="O9" s="3"/>
      <c r="P9" s="3"/>
      <c r="Q9" s="3"/>
      <c r="R9" s="3"/>
      <c r="S9" s="3"/>
      <c r="T9" s="3"/>
      <c r="U9" s="3"/>
      <c r="V9" s="3"/>
      <c r="W9" s="3"/>
      <c r="X9" s="3"/>
      <c r="Y9" s="3"/>
      <c r="Z9" s="39"/>
    </row>
    <row r="10" spans="2:26" ht="21.75" thickBot="1">
      <c r="B10" s="55"/>
      <c r="C10" s="3"/>
      <c r="D10" s="3"/>
      <c r="E10" s="3"/>
      <c r="F10" s="3"/>
      <c r="G10" s="21"/>
      <c r="H10" s="3"/>
      <c r="I10" s="3"/>
      <c r="J10" s="3"/>
      <c r="K10" s="3"/>
      <c r="L10" s="3"/>
      <c r="M10" s="3"/>
      <c r="N10" s="3"/>
      <c r="O10" s="3"/>
      <c r="P10" s="3"/>
      <c r="Q10" s="3"/>
      <c r="R10" s="3"/>
      <c r="S10" s="3"/>
      <c r="T10" s="3"/>
      <c r="U10" s="3"/>
      <c r="V10" s="3"/>
      <c r="W10" s="3"/>
      <c r="X10" s="3"/>
      <c r="Y10" s="3"/>
      <c r="Z10" s="39"/>
    </row>
    <row r="11" spans="2:26" ht="33.75" customHeight="1">
      <c r="B11" s="55"/>
      <c r="C11" s="3"/>
      <c r="D11" s="3"/>
      <c r="E11" s="299" t="s">
        <v>21</v>
      </c>
      <c r="F11" s="300"/>
      <c r="G11" s="21"/>
      <c r="H11" s="3"/>
      <c r="I11" s="3"/>
      <c r="J11" s="3"/>
      <c r="K11" s="3"/>
      <c r="L11" s="3"/>
      <c r="M11" s="299" t="s">
        <v>22</v>
      </c>
      <c r="N11" s="300"/>
      <c r="O11" s="3"/>
      <c r="P11" s="3"/>
      <c r="Q11" s="3"/>
      <c r="R11" s="3"/>
      <c r="S11" s="3"/>
      <c r="T11" s="299" t="s">
        <v>23</v>
      </c>
      <c r="U11" s="300"/>
      <c r="V11" s="3"/>
      <c r="W11" s="3"/>
      <c r="X11" s="3"/>
      <c r="Y11" s="3"/>
      <c r="Z11" s="39"/>
    </row>
    <row r="12" spans="2:26" ht="33.75" customHeight="1" thickBot="1">
      <c r="B12" s="55"/>
      <c r="C12" s="3"/>
      <c r="D12" s="3"/>
      <c r="E12" s="314"/>
      <c r="F12" s="315"/>
      <c r="G12" s="22"/>
      <c r="H12" s="3"/>
      <c r="I12" s="3"/>
      <c r="J12" s="3"/>
      <c r="K12" s="3"/>
      <c r="L12" s="23"/>
      <c r="M12" s="301"/>
      <c r="N12" s="302"/>
      <c r="O12" s="3"/>
      <c r="P12" s="3"/>
      <c r="Q12" s="3"/>
      <c r="R12" s="3"/>
      <c r="S12" s="3"/>
      <c r="T12" s="301"/>
      <c r="U12" s="302"/>
      <c r="V12" s="3"/>
      <c r="W12" s="3"/>
      <c r="X12" s="3"/>
      <c r="Y12" s="3"/>
      <c r="Z12" s="39"/>
    </row>
    <row r="13" spans="2:26" ht="33.75" customHeight="1">
      <c r="B13" s="55"/>
      <c r="C13" s="3"/>
      <c r="D13" s="3"/>
      <c r="E13" s="314"/>
      <c r="F13" s="315"/>
      <c r="G13" s="24"/>
      <c r="H13" s="3"/>
      <c r="I13" s="3"/>
      <c r="J13" s="3"/>
      <c r="K13" s="21"/>
      <c r="L13" s="3"/>
      <c r="M13" s="303" t="str">
        <f>"②"&amp;'別紙（まとめ）'!I6</f>
        <v>②0</v>
      </c>
      <c r="N13" s="304"/>
      <c r="O13" s="3"/>
      <c r="P13" s="3"/>
      <c r="Q13" s="3"/>
      <c r="R13" s="21"/>
      <c r="S13" s="27"/>
      <c r="T13" s="303" t="str">
        <f>"⑧"&amp;'別紙（まとめ）'!I12</f>
        <v>⑧0</v>
      </c>
      <c r="U13" s="304"/>
      <c r="V13" s="3"/>
      <c r="W13" s="3"/>
      <c r="X13" s="3"/>
      <c r="Y13" s="3"/>
      <c r="Z13" s="39"/>
    </row>
    <row r="14" spans="2:26" ht="33.75" customHeight="1" thickBot="1">
      <c r="B14" s="55"/>
      <c r="C14" s="3"/>
      <c r="D14" s="3"/>
      <c r="E14" s="301"/>
      <c r="F14" s="302"/>
      <c r="G14" s="21"/>
      <c r="H14" s="3"/>
      <c r="I14" s="3"/>
      <c r="J14" s="3"/>
      <c r="K14" s="21"/>
      <c r="L14" s="3"/>
      <c r="M14" s="305"/>
      <c r="N14" s="306"/>
      <c r="O14" s="3"/>
      <c r="P14" s="3"/>
      <c r="Q14" s="3"/>
      <c r="R14" s="21"/>
      <c r="S14" s="3"/>
      <c r="T14" s="305"/>
      <c r="U14" s="306"/>
      <c r="V14" s="3"/>
      <c r="W14" s="3"/>
      <c r="X14" s="3"/>
      <c r="Y14" s="3"/>
      <c r="Z14" s="39"/>
    </row>
    <row r="15" spans="2:26" ht="21">
      <c r="B15" s="55"/>
      <c r="C15" s="3"/>
      <c r="D15" s="3"/>
      <c r="E15" s="3"/>
      <c r="F15" s="3"/>
      <c r="G15" s="25"/>
      <c r="H15" s="2"/>
      <c r="I15" s="3"/>
      <c r="J15" s="3"/>
      <c r="K15" s="21"/>
      <c r="L15" s="3"/>
      <c r="M15" s="3"/>
      <c r="N15" s="3"/>
      <c r="O15" s="3"/>
      <c r="P15" s="3"/>
      <c r="Q15" s="3"/>
      <c r="R15" s="21"/>
      <c r="S15" s="3"/>
      <c r="T15" s="3"/>
      <c r="U15" s="3"/>
      <c r="V15" s="3"/>
      <c r="W15" s="3"/>
      <c r="X15" s="3"/>
      <c r="Y15" s="3"/>
      <c r="Z15" s="39"/>
    </row>
    <row r="16" spans="2:26" ht="21.75" thickBot="1">
      <c r="B16" s="55"/>
      <c r="C16" s="3"/>
      <c r="D16" s="3"/>
      <c r="E16" s="3"/>
      <c r="F16" s="3"/>
      <c r="G16" s="21"/>
      <c r="H16" s="3"/>
      <c r="I16" s="3"/>
      <c r="J16" s="3"/>
      <c r="K16" s="21"/>
      <c r="L16" s="3"/>
      <c r="M16" s="3"/>
      <c r="N16" s="3"/>
      <c r="O16" s="3"/>
      <c r="P16" s="3"/>
      <c r="Q16" s="3"/>
      <c r="R16" s="21"/>
      <c r="S16" s="3"/>
      <c r="T16" s="3"/>
      <c r="U16" s="3"/>
      <c r="V16" s="3"/>
      <c r="W16" s="3"/>
      <c r="X16" s="3"/>
      <c r="Y16" s="3"/>
      <c r="Z16" s="39"/>
    </row>
    <row r="17" spans="2:26" ht="33.75" customHeight="1">
      <c r="B17" s="55"/>
      <c r="C17" s="3"/>
      <c r="D17" s="3"/>
      <c r="E17" s="3"/>
      <c r="F17" s="3"/>
      <c r="G17" s="21"/>
      <c r="H17" s="3"/>
      <c r="I17" s="295" t="s">
        <v>24</v>
      </c>
      <c r="J17" s="296"/>
      <c r="K17" s="40"/>
      <c r="L17" s="3"/>
      <c r="M17" s="299" t="s">
        <v>25</v>
      </c>
      <c r="N17" s="300"/>
      <c r="O17" s="3"/>
      <c r="P17" s="3"/>
      <c r="Q17" s="3"/>
      <c r="R17" s="21"/>
      <c r="S17" s="3"/>
      <c r="T17" s="3"/>
      <c r="U17" s="3"/>
      <c r="V17" s="3"/>
      <c r="W17" s="3"/>
      <c r="X17" s="3"/>
      <c r="Y17" s="3"/>
      <c r="Z17" s="39"/>
    </row>
    <row r="18" spans="2:26" ht="33.75" customHeight="1" thickBot="1">
      <c r="B18" s="55"/>
      <c r="C18" s="3"/>
      <c r="D18" s="3"/>
      <c r="E18" s="3"/>
      <c r="F18" s="3"/>
      <c r="G18" s="21"/>
      <c r="H18" s="26"/>
      <c r="I18" s="297"/>
      <c r="J18" s="298"/>
      <c r="K18" s="44"/>
      <c r="L18" s="23"/>
      <c r="M18" s="301"/>
      <c r="N18" s="302"/>
      <c r="O18" s="3"/>
      <c r="P18" s="3"/>
      <c r="Q18" s="3"/>
      <c r="R18" s="21"/>
      <c r="S18" s="3"/>
      <c r="T18" s="3"/>
      <c r="U18" s="3"/>
      <c r="V18" s="3"/>
      <c r="W18" s="3"/>
      <c r="X18" s="3"/>
      <c r="Y18" s="3"/>
      <c r="Z18" s="39"/>
    </row>
    <row r="19" spans="2:26" ht="33.75" customHeight="1">
      <c r="B19" s="55"/>
      <c r="C19" s="3"/>
      <c r="D19" s="3"/>
      <c r="E19" s="3"/>
      <c r="F19" s="3"/>
      <c r="G19" s="3"/>
      <c r="H19" s="28"/>
      <c r="I19" s="303" t="str">
        <f>"①"&amp;'別紙（まとめ）'!I5</f>
        <v>①0</v>
      </c>
      <c r="J19" s="304"/>
      <c r="K19" s="46"/>
      <c r="L19" s="39"/>
      <c r="M19" s="303" t="str">
        <f>"③"&amp;'別紙（まとめ）'!I7</f>
        <v>③0</v>
      </c>
      <c r="N19" s="304"/>
      <c r="O19" s="3"/>
      <c r="P19" s="3"/>
      <c r="Q19" s="3"/>
      <c r="R19" s="21"/>
      <c r="S19" s="3"/>
      <c r="T19" s="3"/>
      <c r="U19" s="3"/>
      <c r="V19" s="3"/>
      <c r="W19" s="3"/>
      <c r="X19" s="3"/>
      <c r="Y19" s="3"/>
      <c r="Z19" s="39"/>
    </row>
    <row r="20" spans="2:26" ht="33.75" customHeight="1" thickBot="1">
      <c r="B20" s="55"/>
      <c r="C20" s="3"/>
      <c r="D20" s="3"/>
      <c r="E20" s="3"/>
      <c r="F20" s="3"/>
      <c r="G20" s="3"/>
      <c r="H20" s="39"/>
      <c r="I20" s="305"/>
      <c r="J20" s="306"/>
      <c r="K20" s="46"/>
      <c r="L20" s="29"/>
      <c r="M20" s="305"/>
      <c r="N20" s="306"/>
      <c r="O20" s="3"/>
      <c r="P20" s="3"/>
      <c r="Q20" s="3"/>
      <c r="R20" s="21"/>
      <c r="S20" s="3"/>
      <c r="T20" s="3"/>
      <c r="U20" s="3"/>
      <c r="V20" s="3"/>
      <c r="W20" s="3"/>
      <c r="Y20" s="2"/>
      <c r="Z20" s="39"/>
    </row>
    <row r="21" spans="2:26" ht="33.75" customHeight="1">
      <c r="B21" s="55"/>
      <c r="C21" s="3"/>
      <c r="D21" s="3"/>
      <c r="E21" s="3"/>
      <c r="F21" s="3"/>
      <c r="G21" s="3"/>
      <c r="H21" s="3"/>
      <c r="I21" s="3"/>
      <c r="J21" s="3"/>
      <c r="K21" s="21"/>
      <c r="L21" s="3"/>
      <c r="M21" s="3"/>
      <c r="N21" s="3"/>
      <c r="O21" s="3"/>
      <c r="P21" s="3"/>
      <c r="Q21" s="3"/>
      <c r="R21" s="21"/>
      <c r="S21" s="3"/>
      <c r="T21" s="3"/>
      <c r="U21" s="3"/>
      <c r="V21" s="3"/>
      <c r="W21" s="3"/>
      <c r="X21" s="299" t="s">
        <v>26</v>
      </c>
      <c r="Y21" s="300"/>
      <c r="Z21" s="39"/>
    </row>
    <row r="22" spans="2:26" ht="22.5" customHeight="1" thickBot="1">
      <c r="B22" s="55"/>
      <c r="C22" s="3"/>
      <c r="D22" s="3"/>
      <c r="E22" s="3"/>
      <c r="F22" s="3"/>
      <c r="G22" s="3"/>
      <c r="H22" s="3"/>
      <c r="I22" s="3"/>
      <c r="J22" s="3"/>
      <c r="K22" s="21"/>
      <c r="L22" s="3"/>
      <c r="M22" s="3"/>
      <c r="N22" s="3"/>
      <c r="O22" s="3"/>
      <c r="P22" s="3"/>
      <c r="Q22" s="3"/>
      <c r="R22" s="21"/>
      <c r="S22" s="3"/>
      <c r="T22" s="38"/>
      <c r="U22" s="38"/>
      <c r="V22" s="3"/>
      <c r="W22" s="23"/>
      <c r="X22" s="301"/>
      <c r="Y22" s="302"/>
      <c r="Z22" s="39"/>
    </row>
    <row r="23" spans="2:26" ht="45.75" customHeight="1">
      <c r="B23" s="55"/>
      <c r="C23" s="3"/>
      <c r="D23" s="3"/>
      <c r="E23" s="299" t="s">
        <v>28</v>
      </c>
      <c r="F23" s="307"/>
      <c r="G23" s="300"/>
      <c r="H23" s="295" t="s">
        <v>29</v>
      </c>
      <c r="I23" s="309"/>
      <c r="J23" s="296"/>
      <c r="K23" s="21"/>
      <c r="L23" s="3"/>
      <c r="M23" s="295" t="s">
        <v>30</v>
      </c>
      <c r="N23" s="296"/>
      <c r="O23" s="3"/>
      <c r="P23" s="299" t="s">
        <v>31</v>
      </c>
      <c r="Q23" s="300"/>
      <c r="R23" s="21"/>
      <c r="S23" s="3"/>
      <c r="T23" s="299" t="s">
        <v>27</v>
      </c>
      <c r="U23" s="300"/>
      <c r="V23" s="21"/>
      <c r="W23" s="3"/>
      <c r="X23" s="290" t="str">
        <f>"⑫"&amp;'別紙（まとめ）'!I16</f>
        <v>⑫0</v>
      </c>
      <c r="Y23" s="291"/>
      <c r="Z23" s="39"/>
    </row>
    <row r="24" spans="2:27" ht="21.75" customHeight="1" thickBot="1">
      <c r="B24" s="55"/>
      <c r="C24" s="3"/>
      <c r="D24" s="3"/>
      <c r="E24" s="301"/>
      <c r="F24" s="308"/>
      <c r="G24" s="302"/>
      <c r="H24" s="297"/>
      <c r="I24" s="310"/>
      <c r="J24" s="298"/>
      <c r="K24" s="40"/>
      <c r="L24" s="3"/>
      <c r="M24" s="297"/>
      <c r="N24" s="298"/>
      <c r="O24" s="3"/>
      <c r="P24" s="301"/>
      <c r="Q24" s="302"/>
      <c r="R24" s="33"/>
      <c r="S24" s="23"/>
      <c r="T24" s="301"/>
      <c r="U24" s="302"/>
      <c r="V24" s="21"/>
      <c r="W24" s="3"/>
      <c r="X24" s="292"/>
      <c r="Y24" s="293"/>
      <c r="Z24" s="39"/>
      <c r="AA24" s="294" t="s">
        <v>32</v>
      </c>
    </row>
    <row r="25" spans="2:27" ht="67.5" customHeight="1" thickBot="1">
      <c r="B25" s="55"/>
      <c r="C25" s="3"/>
      <c r="D25" s="3"/>
      <c r="E25" s="277" t="s">
        <v>33</v>
      </c>
      <c r="F25" s="277"/>
      <c r="G25" s="277"/>
      <c r="H25" s="278">
        <f>'別紙（まとめ）'!I5</f>
        <v>0</v>
      </c>
      <c r="I25" s="279"/>
      <c r="J25" s="280"/>
      <c r="K25" s="41"/>
      <c r="L25" s="27"/>
      <c r="M25" s="281" t="str">
        <f>"④"&amp;'別紙（まとめ）'!I8</f>
        <v>④0</v>
      </c>
      <c r="N25" s="282"/>
      <c r="O25" s="42"/>
      <c r="P25" s="281" t="str">
        <f>"⑥"&amp;'別紙（まとめ）'!I10</f>
        <v>⑥0</v>
      </c>
      <c r="Q25" s="282"/>
      <c r="R25" s="30"/>
      <c r="S25" s="39"/>
      <c r="T25" s="281" t="str">
        <f>"⑨"&amp;'別紙（まとめ）'!I13</f>
        <v>⑨0</v>
      </c>
      <c r="U25" s="282"/>
      <c r="V25" s="21"/>
      <c r="W25" s="3"/>
      <c r="X25" s="3"/>
      <c r="Y25" s="3"/>
      <c r="Z25" s="39"/>
      <c r="AA25" s="294"/>
    </row>
    <row r="26" spans="2:26" ht="67.5" customHeight="1" thickBot="1">
      <c r="B26" s="55"/>
      <c r="C26" s="3"/>
      <c r="D26" s="3"/>
      <c r="E26" s="277" t="s">
        <v>34</v>
      </c>
      <c r="F26" s="277"/>
      <c r="G26" s="277"/>
      <c r="H26" s="278">
        <f>'別紙（まとめ）'!I6+'別紙（まとめ）'!I12</f>
        <v>0</v>
      </c>
      <c r="I26" s="279"/>
      <c r="J26" s="280"/>
      <c r="K26" s="41"/>
      <c r="L26" s="3"/>
      <c r="M26" s="34"/>
      <c r="N26" s="3"/>
      <c r="O26" s="3"/>
      <c r="P26" s="34"/>
      <c r="Q26" s="3"/>
      <c r="R26" s="21"/>
      <c r="S26" s="3"/>
      <c r="T26" s="48"/>
      <c r="U26" s="48"/>
      <c r="V26" s="21"/>
      <c r="W26" s="3"/>
      <c r="X26" s="283" t="s">
        <v>35</v>
      </c>
      <c r="Y26" s="285"/>
      <c r="Z26" s="39"/>
    </row>
    <row r="27" spans="2:26" ht="67.5" customHeight="1" thickBot="1">
      <c r="B27" s="55"/>
      <c r="C27" s="3"/>
      <c r="D27" s="3"/>
      <c r="E27" s="277" t="s">
        <v>36</v>
      </c>
      <c r="F27" s="277"/>
      <c r="G27" s="277"/>
      <c r="H27" s="278">
        <f>'別紙（まとめ）'!I9</f>
        <v>0</v>
      </c>
      <c r="I27" s="279"/>
      <c r="J27" s="280"/>
      <c r="K27" s="43"/>
      <c r="L27" s="3"/>
      <c r="M27" s="283" t="s">
        <v>37</v>
      </c>
      <c r="N27" s="285"/>
      <c r="O27" s="3"/>
      <c r="P27" s="283" t="s">
        <v>38</v>
      </c>
      <c r="Q27" s="285"/>
      <c r="R27" s="21"/>
      <c r="S27" s="3"/>
      <c r="T27" s="2"/>
      <c r="U27" s="2"/>
      <c r="V27" s="21"/>
      <c r="W27" s="27"/>
      <c r="X27" s="281" t="str">
        <f>"⑬"&amp;'別紙（まとめ）'!I17</f>
        <v>⑬0</v>
      </c>
      <c r="Y27" s="282"/>
      <c r="Z27" s="39"/>
    </row>
    <row r="28" spans="2:26" ht="67.5" customHeight="1" thickBot="1">
      <c r="B28" s="55"/>
      <c r="C28" s="3"/>
      <c r="D28" s="3"/>
      <c r="E28" s="277" t="s">
        <v>40</v>
      </c>
      <c r="F28" s="277"/>
      <c r="G28" s="277"/>
      <c r="H28" s="278">
        <f>'別紙（まとめ）'!I11</f>
        <v>0</v>
      </c>
      <c r="I28" s="279"/>
      <c r="J28" s="280"/>
      <c r="K28" s="43"/>
      <c r="L28" s="29"/>
      <c r="M28" s="281" t="str">
        <f>"⑤"&amp;'別紙（まとめ）'!I9</f>
        <v>⑤0</v>
      </c>
      <c r="N28" s="282"/>
      <c r="O28" s="3"/>
      <c r="P28" s="281" t="str">
        <f>"⑦"&amp;'別紙（まとめ）'!I11</f>
        <v>⑦0</v>
      </c>
      <c r="Q28" s="282"/>
      <c r="R28" s="21"/>
      <c r="S28" s="3"/>
      <c r="T28" s="38"/>
      <c r="U28" s="38"/>
      <c r="V28" s="21"/>
      <c r="W28" s="3"/>
      <c r="X28" s="3"/>
      <c r="Y28" s="3"/>
      <c r="Z28" s="39"/>
    </row>
    <row r="29" spans="2:26" ht="67.5" customHeight="1" thickBot="1">
      <c r="B29" s="55"/>
      <c r="C29" s="3"/>
      <c r="D29" s="3"/>
      <c r="E29" s="277" t="s">
        <v>41</v>
      </c>
      <c r="F29" s="277"/>
      <c r="G29" s="277"/>
      <c r="H29" s="278">
        <f>'別紙（まとめ）'!I7+'別紙（まとめ）'!I13</f>
        <v>0</v>
      </c>
      <c r="I29" s="279"/>
      <c r="J29" s="280"/>
      <c r="K29" s="43"/>
      <c r="L29" s="31"/>
      <c r="M29" s="32"/>
      <c r="N29" s="32"/>
      <c r="O29" s="32"/>
      <c r="P29" s="32"/>
      <c r="Q29" s="32"/>
      <c r="R29" s="33"/>
      <c r="S29" s="26"/>
      <c r="T29" s="283" t="s">
        <v>39</v>
      </c>
      <c r="U29" s="285"/>
      <c r="V29" s="22"/>
      <c r="W29" s="23"/>
      <c r="X29" s="283" t="s">
        <v>42</v>
      </c>
      <c r="Y29" s="285"/>
      <c r="Z29" s="39"/>
    </row>
    <row r="30" spans="2:26" ht="67.5" customHeight="1" thickBot="1">
      <c r="B30" s="55"/>
      <c r="C30" s="3"/>
      <c r="D30" s="3"/>
      <c r="E30" s="277" t="s">
        <v>43</v>
      </c>
      <c r="F30" s="277"/>
      <c r="G30" s="277"/>
      <c r="H30" s="278">
        <f>'別紙（まとめ）'!I14</f>
        <v>0</v>
      </c>
      <c r="I30" s="279"/>
      <c r="J30" s="280"/>
      <c r="K30" s="37"/>
      <c r="L30" s="3"/>
      <c r="M30" s="287"/>
      <c r="N30" s="287"/>
      <c r="O30" s="287"/>
      <c r="P30" s="287"/>
      <c r="Q30" s="287"/>
      <c r="R30" s="287"/>
      <c r="S30" s="20"/>
      <c r="T30" s="288" t="str">
        <f>"⑩"&amp;'別紙（まとめ）'!I14</f>
        <v>⑩0</v>
      </c>
      <c r="U30" s="289"/>
      <c r="V30" s="3"/>
      <c r="W30" s="3"/>
      <c r="X30" s="281" t="str">
        <f>"⑭"&amp;'別紙（まとめ）'!I18</f>
        <v>⑭0</v>
      </c>
      <c r="Y30" s="282"/>
      <c r="Z30" s="39"/>
    </row>
    <row r="31" spans="2:26" ht="67.5" customHeight="1" thickBot="1">
      <c r="B31" s="55"/>
      <c r="C31" s="3"/>
      <c r="D31" s="3"/>
      <c r="E31" s="277" t="s">
        <v>44</v>
      </c>
      <c r="F31" s="277"/>
      <c r="G31" s="277"/>
      <c r="H31" s="278">
        <f>'別紙（まとめ）'!I15</f>
        <v>0</v>
      </c>
      <c r="I31" s="279"/>
      <c r="J31" s="280"/>
      <c r="K31" s="37"/>
      <c r="L31" s="3"/>
      <c r="M31" s="3"/>
      <c r="N31" s="3"/>
      <c r="O31" s="3"/>
      <c r="P31" s="3"/>
      <c r="Q31" s="3"/>
      <c r="R31" s="3"/>
      <c r="S31" s="3"/>
      <c r="T31" s="59"/>
      <c r="U31" s="59"/>
      <c r="V31" s="3"/>
      <c r="W31" s="3"/>
      <c r="X31" s="286"/>
      <c r="Y31" s="286"/>
      <c r="Z31" s="39"/>
    </row>
    <row r="32" spans="2:26" ht="67.5" customHeight="1" thickBot="1">
      <c r="B32" s="55"/>
      <c r="C32" s="3"/>
      <c r="D32" s="3"/>
      <c r="E32" s="277" t="s">
        <v>45</v>
      </c>
      <c r="F32" s="277"/>
      <c r="G32" s="277"/>
      <c r="H32" s="278">
        <f>'別紙（まとめ）'!I16</f>
        <v>0</v>
      </c>
      <c r="I32" s="279"/>
      <c r="J32" s="280"/>
      <c r="K32" s="37"/>
      <c r="L32" s="3"/>
      <c r="M32" s="3"/>
      <c r="N32" s="3"/>
      <c r="O32" s="3"/>
      <c r="P32" s="3"/>
      <c r="Q32" s="3"/>
      <c r="R32" s="3"/>
      <c r="S32" s="3"/>
      <c r="T32" s="283" t="s">
        <v>46</v>
      </c>
      <c r="U32" s="285"/>
      <c r="V32" s="3"/>
      <c r="W32" s="3"/>
      <c r="X32" s="3"/>
      <c r="Y32" s="3"/>
      <c r="Z32" s="39"/>
    </row>
    <row r="33" spans="2:26" ht="67.5" customHeight="1" thickBot="1">
      <c r="B33" s="55"/>
      <c r="C33" s="3"/>
      <c r="D33" s="3"/>
      <c r="E33" s="277" t="s">
        <v>47</v>
      </c>
      <c r="F33" s="277"/>
      <c r="G33" s="277"/>
      <c r="H33" s="278">
        <f>'別紙（まとめ）'!I17</f>
        <v>0</v>
      </c>
      <c r="I33" s="279"/>
      <c r="J33" s="280"/>
      <c r="K33" s="37"/>
      <c r="L33" s="3"/>
      <c r="M33" s="3"/>
      <c r="N33" s="3"/>
      <c r="O33" s="3"/>
      <c r="P33" s="3"/>
      <c r="Q33" s="3"/>
      <c r="R33" s="3"/>
      <c r="S33" s="3"/>
      <c r="T33" s="281" t="str">
        <f>"⑪"&amp;'別紙（まとめ）'!I15</f>
        <v>⑪0</v>
      </c>
      <c r="U33" s="282"/>
      <c r="V33" s="3"/>
      <c r="W33" s="3"/>
      <c r="X33" s="3"/>
      <c r="Y33" s="3"/>
      <c r="Z33" s="39"/>
    </row>
    <row r="34" spans="2:26" ht="67.5" customHeight="1" thickBot="1">
      <c r="B34" s="55"/>
      <c r="C34" s="3"/>
      <c r="D34" s="3"/>
      <c r="E34" s="283" t="s">
        <v>48</v>
      </c>
      <c r="F34" s="284"/>
      <c r="G34" s="285"/>
      <c r="H34" s="278">
        <f>'別紙（まとめ）'!I18</f>
        <v>0</v>
      </c>
      <c r="I34" s="279"/>
      <c r="J34" s="280"/>
      <c r="K34" s="37"/>
      <c r="L34" s="3"/>
      <c r="M34" s="3"/>
      <c r="N34" s="3"/>
      <c r="O34" s="3"/>
      <c r="P34" s="3"/>
      <c r="Q34" s="3"/>
      <c r="R34" s="3"/>
      <c r="S34" s="3"/>
      <c r="V34" s="3"/>
      <c r="W34" s="3"/>
      <c r="X34" s="3"/>
      <c r="Y34" s="3"/>
      <c r="Z34" s="39"/>
    </row>
    <row r="35" spans="2:26" ht="30" customHeight="1">
      <c r="B35" s="55"/>
      <c r="C35" s="3"/>
      <c r="D35" s="3"/>
      <c r="E35" s="47"/>
      <c r="F35" s="47"/>
      <c r="G35" s="47"/>
      <c r="H35" s="49"/>
      <c r="I35" s="50"/>
      <c r="J35" s="49"/>
      <c r="K35" s="37"/>
      <c r="L35" s="3"/>
      <c r="M35" s="3"/>
      <c r="N35" s="3"/>
      <c r="O35" s="3"/>
      <c r="P35" s="3"/>
      <c r="Q35" s="3"/>
      <c r="R35" s="3"/>
      <c r="S35" s="3"/>
      <c r="T35" s="36"/>
      <c r="U35" s="36"/>
      <c r="V35" s="3"/>
      <c r="W35" s="3"/>
      <c r="X35" s="3"/>
      <c r="Y35" s="3"/>
      <c r="Z35" s="39"/>
    </row>
    <row r="36" spans="2:26" ht="21.75" thickBot="1">
      <c r="B36" s="56"/>
      <c r="C36" s="57"/>
      <c r="D36" s="57"/>
      <c r="E36" s="57"/>
      <c r="F36" s="57"/>
      <c r="G36" s="57"/>
      <c r="H36" s="57"/>
      <c r="I36" s="57"/>
      <c r="J36" s="57"/>
      <c r="K36" s="57"/>
      <c r="L36" s="57"/>
      <c r="M36" s="57"/>
      <c r="N36" s="57"/>
      <c r="O36" s="57"/>
      <c r="P36" s="57"/>
      <c r="Q36" s="57"/>
      <c r="R36" s="57"/>
      <c r="S36" s="57"/>
      <c r="T36" s="57"/>
      <c r="U36" s="57"/>
      <c r="V36" s="57"/>
      <c r="W36" s="57"/>
      <c r="X36" s="57"/>
      <c r="Y36" s="57"/>
      <c r="Z36" s="58"/>
    </row>
  </sheetData>
  <sheetProtection password="CC6F" sheet="1"/>
  <mergeCells count="57">
    <mergeCell ref="E33:G33"/>
    <mergeCell ref="T33:U33"/>
    <mergeCell ref="T32:U32"/>
    <mergeCell ref="E31:G31"/>
    <mergeCell ref="X31:Y31"/>
    <mergeCell ref="X30:Y30"/>
    <mergeCell ref="E30:G30"/>
    <mergeCell ref="M30:R30"/>
    <mergeCell ref="H32:J32"/>
    <mergeCell ref="H33:J33"/>
    <mergeCell ref="X29:Y29"/>
    <mergeCell ref="H31:J31"/>
    <mergeCell ref="E32:G32"/>
    <mergeCell ref="E28:G28"/>
    <mergeCell ref="M28:N28"/>
    <mergeCell ref="P28:Q28"/>
    <mergeCell ref="E29:G29"/>
    <mergeCell ref="T29:U29"/>
    <mergeCell ref="T30:U30"/>
    <mergeCell ref="H30:J30"/>
    <mergeCell ref="H25:J25"/>
    <mergeCell ref="E26:G26"/>
    <mergeCell ref="X26:Y26"/>
    <mergeCell ref="E27:G27"/>
    <mergeCell ref="M27:N27"/>
    <mergeCell ref="P27:Q27"/>
    <mergeCell ref="X27:Y27"/>
    <mergeCell ref="H26:J26"/>
    <mergeCell ref="H27:J27"/>
    <mergeCell ref="I17:J18"/>
    <mergeCell ref="M17:N18"/>
    <mergeCell ref="I19:J20"/>
    <mergeCell ref="M19:N20"/>
    <mergeCell ref="AA24:AA25"/>
    <mergeCell ref="E25:G25"/>
    <mergeCell ref="M25:N25"/>
    <mergeCell ref="P25:Q25"/>
    <mergeCell ref="T25:U25"/>
    <mergeCell ref="X21:Y22"/>
    <mergeCell ref="M23:N24"/>
    <mergeCell ref="P23:Q24"/>
    <mergeCell ref="T23:U24"/>
    <mergeCell ref="X23:Y24"/>
    <mergeCell ref="M11:N12"/>
    <mergeCell ref="T11:U12"/>
    <mergeCell ref="M13:N14"/>
    <mergeCell ref="T13:U14"/>
    <mergeCell ref="E34:G34"/>
    <mergeCell ref="H34:J34"/>
    <mergeCell ref="H23:J24"/>
    <mergeCell ref="I3:T4"/>
    <mergeCell ref="E23:G24"/>
    <mergeCell ref="C3:G4"/>
    <mergeCell ref="I6:J9"/>
    <mergeCell ref="E11:F14"/>
    <mergeCell ref="H28:J28"/>
    <mergeCell ref="H29:J29"/>
  </mergeCells>
  <printOptions/>
  <pageMargins left="0.75" right="0.75" top="1" bottom="1" header="0.512" footer="0.512"/>
  <pageSetup fitToHeight="1" fitToWidth="1" horizontalDpi="600" verticalDpi="600" orientation="landscape" paperSize="9" scale="37" r:id="rId1"/>
</worksheet>
</file>

<file path=xl/worksheets/sheet13.xml><?xml version="1.0" encoding="utf-8"?>
<worksheet xmlns="http://schemas.openxmlformats.org/spreadsheetml/2006/main" xmlns:r="http://schemas.openxmlformats.org/officeDocument/2006/relationships">
  <sheetPr>
    <tabColor rgb="FF00B0F0"/>
    <pageSetUpPr fitToPage="1"/>
  </sheetPr>
  <dimension ref="B2:AA36"/>
  <sheetViews>
    <sheetView zoomScale="40" zoomScaleNormal="40" zoomScalePageLayoutView="0" workbookViewId="0" topLeftCell="A1">
      <selection activeCell="B23" sqref="B23:K24"/>
    </sheetView>
  </sheetViews>
  <sheetFormatPr defaultColWidth="9.140625" defaultRowHeight="15"/>
  <cols>
    <col min="1" max="2" width="0.85546875" style="51" customWidth="1"/>
    <col min="3" max="4" width="9.00390625" style="51" customWidth="1"/>
    <col min="5" max="6" width="22.421875" style="51" customWidth="1"/>
    <col min="7" max="8" width="9.00390625" style="51" customWidth="1"/>
    <col min="9" max="10" width="22.421875" style="51" customWidth="1"/>
    <col min="11" max="12" width="4.421875" style="51" customWidth="1"/>
    <col min="13" max="14" width="22.421875" style="51" customWidth="1"/>
    <col min="15" max="15" width="9.00390625" style="51" customWidth="1"/>
    <col min="16" max="17" width="22.421875" style="51" customWidth="1"/>
    <col min="18" max="19" width="4.421875" style="51" customWidth="1"/>
    <col min="20" max="21" width="22.421875" style="51" customWidth="1"/>
    <col min="22" max="23" width="4.421875" style="51" customWidth="1"/>
    <col min="24" max="25" width="22.421875" style="51" customWidth="1"/>
    <col min="26" max="16384" width="9.00390625" style="51" customWidth="1"/>
  </cols>
  <sheetData>
    <row r="1" ht="5.25" customHeight="1" thickBot="1"/>
    <row r="2" spans="2:26" ht="5.25" customHeight="1" thickBot="1">
      <c r="B2" s="52"/>
      <c r="C2" s="53"/>
      <c r="D2" s="53"/>
      <c r="E2" s="53"/>
      <c r="F2" s="53"/>
      <c r="G2" s="53"/>
      <c r="H2" s="53"/>
      <c r="I2" s="53"/>
      <c r="J2" s="53"/>
      <c r="K2" s="53"/>
      <c r="L2" s="53"/>
      <c r="M2" s="53"/>
      <c r="N2" s="53"/>
      <c r="O2" s="53"/>
      <c r="P2" s="53"/>
      <c r="Q2" s="53"/>
      <c r="R2" s="53"/>
      <c r="S2" s="53"/>
      <c r="T2" s="53"/>
      <c r="U2" s="53"/>
      <c r="V2" s="53"/>
      <c r="W2" s="53"/>
      <c r="X2" s="53"/>
      <c r="Y2" s="53"/>
      <c r="Z2" s="54"/>
    </row>
    <row r="3" spans="2:26" ht="21">
      <c r="B3" s="55"/>
      <c r="C3" s="295" t="s">
        <v>19</v>
      </c>
      <c r="D3" s="309"/>
      <c r="E3" s="309"/>
      <c r="F3" s="309"/>
      <c r="G3" s="296"/>
      <c r="H3" s="35"/>
      <c r="I3" s="311" t="s">
        <v>219</v>
      </c>
      <c r="J3" s="311"/>
      <c r="K3" s="311"/>
      <c r="L3" s="311"/>
      <c r="M3" s="311"/>
      <c r="N3" s="311"/>
      <c r="O3" s="311"/>
      <c r="P3" s="311"/>
      <c r="Q3" s="311"/>
      <c r="R3" s="311"/>
      <c r="S3" s="311"/>
      <c r="T3" s="311"/>
      <c r="U3" s="3"/>
      <c r="V3" s="3"/>
      <c r="W3" s="3"/>
      <c r="X3" s="3"/>
      <c r="Y3" s="3"/>
      <c r="Z3" s="39"/>
    </row>
    <row r="4" spans="2:26" ht="21.75" thickBot="1">
      <c r="B4" s="55"/>
      <c r="C4" s="297"/>
      <c r="D4" s="310"/>
      <c r="E4" s="310"/>
      <c r="F4" s="310"/>
      <c r="G4" s="298"/>
      <c r="H4" s="35"/>
      <c r="I4" s="311"/>
      <c r="J4" s="311"/>
      <c r="K4" s="311"/>
      <c r="L4" s="311"/>
      <c r="M4" s="311"/>
      <c r="N4" s="311"/>
      <c r="O4" s="311"/>
      <c r="P4" s="311"/>
      <c r="Q4" s="311"/>
      <c r="R4" s="311"/>
      <c r="S4" s="311"/>
      <c r="T4" s="311"/>
      <c r="U4" s="3"/>
      <c r="V4" s="3"/>
      <c r="W4" s="3"/>
      <c r="X4" s="3"/>
      <c r="Y4" s="3"/>
      <c r="Z4" s="39"/>
    </row>
    <row r="5" spans="2:26" ht="21.75" thickBot="1">
      <c r="B5" s="55"/>
      <c r="C5" s="3"/>
      <c r="D5" s="3"/>
      <c r="E5" s="3"/>
      <c r="F5" s="3"/>
      <c r="G5" s="3"/>
      <c r="H5" s="3"/>
      <c r="I5" s="3"/>
      <c r="J5" s="3"/>
      <c r="K5" s="3"/>
      <c r="L5" s="3"/>
      <c r="M5" s="3"/>
      <c r="N5" s="3"/>
      <c r="O5" s="3"/>
      <c r="P5" s="3"/>
      <c r="Q5" s="3"/>
      <c r="R5" s="3"/>
      <c r="S5" s="3"/>
      <c r="T5" s="3"/>
      <c r="U5" s="3"/>
      <c r="V5" s="3"/>
      <c r="W5" s="3"/>
      <c r="X5" s="3"/>
      <c r="Y5" s="3"/>
      <c r="Z5" s="39"/>
    </row>
    <row r="6" spans="2:26" ht="22.5" customHeight="1">
      <c r="B6" s="55"/>
      <c r="C6" s="3"/>
      <c r="D6" s="3"/>
      <c r="E6" s="3"/>
      <c r="F6" s="3"/>
      <c r="G6" s="3"/>
      <c r="H6" s="3"/>
      <c r="I6" s="295" t="s">
        <v>20</v>
      </c>
      <c r="J6" s="296"/>
      <c r="K6" s="35"/>
      <c r="L6" s="3"/>
      <c r="M6" s="3"/>
      <c r="N6" s="3"/>
      <c r="O6" s="3"/>
      <c r="P6" s="3"/>
      <c r="Q6" s="3"/>
      <c r="R6" s="3"/>
      <c r="S6" s="3"/>
      <c r="T6" s="3"/>
      <c r="U6" s="3"/>
      <c r="V6" s="3"/>
      <c r="W6" s="3"/>
      <c r="X6" s="3"/>
      <c r="Y6" s="3"/>
      <c r="Z6" s="39"/>
    </row>
    <row r="7" spans="2:26" ht="11.25" customHeight="1">
      <c r="B7" s="55"/>
      <c r="C7" s="3"/>
      <c r="D7" s="3"/>
      <c r="E7" s="3"/>
      <c r="F7" s="3"/>
      <c r="G7" s="3"/>
      <c r="H7" s="23"/>
      <c r="I7" s="312"/>
      <c r="J7" s="313"/>
      <c r="K7" s="35"/>
      <c r="L7" s="3"/>
      <c r="M7" s="3"/>
      <c r="N7" s="3"/>
      <c r="O7" s="3"/>
      <c r="P7" s="3"/>
      <c r="Q7" s="3"/>
      <c r="R7" s="3"/>
      <c r="S7" s="3"/>
      <c r="T7" s="3"/>
      <c r="U7" s="3"/>
      <c r="V7" s="3"/>
      <c r="W7" s="3"/>
      <c r="X7" s="3"/>
      <c r="Y7" s="3"/>
      <c r="Z7" s="39"/>
    </row>
    <row r="8" spans="2:26" ht="11.25" customHeight="1">
      <c r="B8" s="55"/>
      <c r="C8" s="3"/>
      <c r="D8" s="3"/>
      <c r="E8" s="3"/>
      <c r="F8" s="3"/>
      <c r="G8" s="21"/>
      <c r="H8" s="3"/>
      <c r="I8" s="312"/>
      <c r="J8" s="313"/>
      <c r="K8" s="35"/>
      <c r="L8" s="3"/>
      <c r="M8" s="3"/>
      <c r="N8" s="3"/>
      <c r="O8" s="3"/>
      <c r="P8" s="3"/>
      <c r="Q8" s="3"/>
      <c r="R8" s="3"/>
      <c r="S8" s="3"/>
      <c r="T8" s="3"/>
      <c r="U8" s="3"/>
      <c r="V8" s="3"/>
      <c r="W8" s="3"/>
      <c r="X8" s="3"/>
      <c r="Y8" s="3"/>
      <c r="Z8" s="39"/>
    </row>
    <row r="9" spans="2:26" ht="22.5" customHeight="1" thickBot="1">
      <c r="B9" s="55"/>
      <c r="C9" s="3"/>
      <c r="D9" s="3"/>
      <c r="E9" s="3"/>
      <c r="F9" s="3"/>
      <c r="G9" s="21"/>
      <c r="H9" s="3"/>
      <c r="I9" s="297"/>
      <c r="J9" s="298"/>
      <c r="K9" s="35"/>
      <c r="L9" s="3"/>
      <c r="M9" s="3"/>
      <c r="N9" s="3"/>
      <c r="O9" s="3"/>
      <c r="P9" s="3"/>
      <c r="Q9" s="3"/>
      <c r="R9" s="3"/>
      <c r="S9" s="3"/>
      <c r="T9" s="3"/>
      <c r="U9" s="3"/>
      <c r="V9" s="3"/>
      <c r="W9" s="3"/>
      <c r="X9" s="3"/>
      <c r="Y9" s="3"/>
      <c r="Z9" s="39"/>
    </row>
    <row r="10" spans="2:26" ht="21.75" thickBot="1">
      <c r="B10" s="55"/>
      <c r="C10" s="3"/>
      <c r="D10" s="3"/>
      <c r="E10" s="3"/>
      <c r="F10" s="3"/>
      <c r="G10" s="21"/>
      <c r="H10" s="3"/>
      <c r="I10" s="3"/>
      <c r="J10" s="3"/>
      <c r="K10" s="3"/>
      <c r="L10" s="3"/>
      <c r="M10" s="3"/>
      <c r="N10" s="3"/>
      <c r="O10" s="3"/>
      <c r="P10" s="3"/>
      <c r="Q10" s="3"/>
      <c r="R10" s="3"/>
      <c r="S10" s="3"/>
      <c r="T10" s="3"/>
      <c r="U10" s="3"/>
      <c r="V10" s="3"/>
      <c r="W10" s="3"/>
      <c r="X10" s="3"/>
      <c r="Y10" s="3"/>
      <c r="Z10" s="39"/>
    </row>
    <row r="11" spans="2:26" ht="33.75" customHeight="1">
      <c r="B11" s="55"/>
      <c r="C11" s="3"/>
      <c r="D11" s="3"/>
      <c r="E11" s="299" t="s">
        <v>21</v>
      </c>
      <c r="F11" s="300"/>
      <c r="G11" s="21"/>
      <c r="H11" s="3"/>
      <c r="I11" s="3"/>
      <c r="J11" s="3"/>
      <c r="K11" s="3"/>
      <c r="L11" s="3"/>
      <c r="M11" s="299" t="s">
        <v>22</v>
      </c>
      <c r="N11" s="300"/>
      <c r="O11" s="3"/>
      <c r="P11" s="3"/>
      <c r="Q11" s="3"/>
      <c r="R11" s="3"/>
      <c r="S11" s="3"/>
      <c r="T11" s="299" t="s">
        <v>23</v>
      </c>
      <c r="U11" s="300"/>
      <c r="V11" s="3"/>
      <c r="W11" s="3"/>
      <c r="X11" s="3"/>
      <c r="Y11" s="3"/>
      <c r="Z11" s="39"/>
    </row>
    <row r="12" spans="2:26" ht="33.75" customHeight="1" thickBot="1">
      <c r="B12" s="55"/>
      <c r="C12" s="3"/>
      <c r="D12" s="3"/>
      <c r="E12" s="314"/>
      <c r="F12" s="315"/>
      <c r="G12" s="22"/>
      <c r="H12" s="3"/>
      <c r="I12" s="3"/>
      <c r="J12" s="3"/>
      <c r="K12" s="3"/>
      <c r="L12" s="23"/>
      <c r="M12" s="301"/>
      <c r="N12" s="302"/>
      <c r="O12" s="3"/>
      <c r="P12" s="3"/>
      <c r="Q12" s="3"/>
      <c r="R12" s="3"/>
      <c r="S12" s="3"/>
      <c r="T12" s="301"/>
      <c r="U12" s="302"/>
      <c r="V12" s="3"/>
      <c r="W12" s="3"/>
      <c r="X12" s="3"/>
      <c r="Y12" s="3"/>
      <c r="Z12" s="39"/>
    </row>
    <row r="13" spans="2:26" ht="33.75" customHeight="1">
      <c r="B13" s="55"/>
      <c r="C13" s="3"/>
      <c r="D13" s="3"/>
      <c r="E13" s="314"/>
      <c r="F13" s="315"/>
      <c r="G13" s="24"/>
      <c r="H13" s="3"/>
      <c r="I13" s="3"/>
      <c r="J13" s="3"/>
      <c r="K13" s="21"/>
      <c r="L13" s="3"/>
      <c r="M13" s="303" t="str">
        <f>"②"&amp;'別紙（まとめ）'!J6</f>
        <v>②0</v>
      </c>
      <c r="N13" s="304"/>
      <c r="O13" s="3"/>
      <c r="P13" s="3"/>
      <c r="Q13" s="3"/>
      <c r="R13" s="21"/>
      <c r="S13" s="27"/>
      <c r="T13" s="303" t="str">
        <f>"⑧"&amp;'別紙（まとめ）'!J12</f>
        <v>⑧0</v>
      </c>
      <c r="U13" s="304"/>
      <c r="V13" s="3"/>
      <c r="W13" s="3"/>
      <c r="X13" s="3"/>
      <c r="Y13" s="3"/>
      <c r="Z13" s="39"/>
    </row>
    <row r="14" spans="2:26" ht="33.75" customHeight="1" thickBot="1">
      <c r="B14" s="55"/>
      <c r="C14" s="3"/>
      <c r="D14" s="3"/>
      <c r="E14" s="301"/>
      <c r="F14" s="302"/>
      <c r="G14" s="21"/>
      <c r="H14" s="3"/>
      <c r="I14" s="3"/>
      <c r="J14" s="3"/>
      <c r="K14" s="21"/>
      <c r="L14" s="3"/>
      <c r="M14" s="305"/>
      <c r="N14" s="306"/>
      <c r="O14" s="3"/>
      <c r="P14" s="3"/>
      <c r="Q14" s="3"/>
      <c r="R14" s="21"/>
      <c r="S14" s="3"/>
      <c r="T14" s="305"/>
      <c r="U14" s="306"/>
      <c r="V14" s="3"/>
      <c r="W14" s="3"/>
      <c r="X14" s="3"/>
      <c r="Y14" s="3"/>
      <c r="Z14" s="39"/>
    </row>
    <row r="15" spans="2:26" ht="21">
      <c r="B15" s="55"/>
      <c r="C15" s="3"/>
      <c r="D15" s="3"/>
      <c r="E15" s="3"/>
      <c r="F15" s="3"/>
      <c r="G15" s="25"/>
      <c r="H15" s="2"/>
      <c r="I15" s="3"/>
      <c r="J15" s="3"/>
      <c r="K15" s="21"/>
      <c r="L15" s="3"/>
      <c r="M15" s="3"/>
      <c r="N15" s="3"/>
      <c r="O15" s="3"/>
      <c r="P15" s="3"/>
      <c r="Q15" s="3"/>
      <c r="R15" s="21"/>
      <c r="S15" s="3"/>
      <c r="T15" s="3"/>
      <c r="U15" s="3"/>
      <c r="V15" s="3"/>
      <c r="W15" s="3"/>
      <c r="X15" s="3"/>
      <c r="Y15" s="3"/>
      <c r="Z15" s="39"/>
    </row>
    <row r="16" spans="2:26" ht="21.75" thickBot="1">
      <c r="B16" s="55"/>
      <c r="C16" s="3"/>
      <c r="D16" s="3"/>
      <c r="E16" s="3"/>
      <c r="F16" s="3"/>
      <c r="G16" s="21"/>
      <c r="H16" s="3"/>
      <c r="I16" s="3"/>
      <c r="J16" s="3"/>
      <c r="K16" s="21"/>
      <c r="L16" s="3"/>
      <c r="M16" s="3"/>
      <c r="N16" s="3"/>
      <c r="O16" s="3"/>
      <c r="P16" s="3"/>
      <c r="Q16" s="3"/>
      <c r="R16" s="21"/>
      <c r="S16" s="3"/>
      <c r="T16" s="3"/>
      <c r="U16" s="3"/>
      <c r="V16" s="3"/>
      <c r="W16" s="3"/>
      <c r="X16" s="3"/>
      <c r="Y16" s="3"/>
      <c r="Z16" s="39"/>
    </row>
    <row r="17" spans="2:26" ht="33.75" customHeight="1">
      <c r="B17" s="55"/>
      <c r="C17" s="3"/>
      <c r="D17" s="3"/>
      <c r="E17" s="3"/>
      <c r="F17" s="3"/>
      <c r="G17" s="21"/>
      <c r="H17" s="3"/>
      <c r="I17" s="295" t="s">
        <v>24</v>
      </c>
      <c r="J17" s="296"/>
      <c r="K17" s="40"/>
      <c r="L17" s="3"/>
      <c r="M17" s="299" t="s">
        <v>25</v>
      </c>
      <c r="N17" s="300"/>
      <c r="O17" s="3"/>
      <c r="P17" s="3"/>
      <c r="Q17" s="3"/>
      <c r="R17" s="21"/>
      <c r="S17" s="3"/>
      <c r="T17" s="3"/>
      <c r="U17" s="3"/>
      <c r="V17" s="3"/>
      <c r="W17" s="3"/>
      <c r="X17" s="3"/>
      <c r="Y17" s="3"/>
      <c r="Z17" s="39"/>
    </row>
    <row r="18" spans="2:26" ht="33.75" customHeight="1" thickBot="1">
      <c r="B18" s="55"/>
      <c r="C18" s="3"/>
      <c r="D18" s="3"/>
      <c r="E18" s="3"/>
      <c r="F18" s="3"/>
      <c r="G18" s="21"/>
      <c r="H18" s="26"/>
      <c r="I18" s="297"/>
      <c r="J18" s="298"/>
      <c r="K18" s="44"/>
      <c r="L18" s="23"/>
      <c r="M18" s="301"/>
      <c r="N18" s="302"/>
      <c r="O18" s="3"/>
      <c r="P18" s="3"/>
      <c r="Q18" s="3"/>
      <c r="R18" s="21"/>
      <c r="S18" s="3"/>
      <c r="T18" s="3"/>
      <c r="U18" s="3"/>
      <c r="V18" s="3"/>
      <c r="W18" s="3"/>
      <c r="X18" s="3"/>
      <c r="Y18" s="3"/>
      <c r="Z18" s="39"/>
    </row>
    <row r="19" spans="2:26" ht="33.75" customHeight="1">
      <c r="B19" s="55"/>
      <c r="C19" s="3"/>
      <c r="D19" s="3"/>
      <c r="E19" s="3"/>
      <c r="F19" s="3"/>
      <c r="G19" s="3"/>
      <c r="H19" s="28"/>
      <c r="I19" s="303" t="str">
        <f>"①"&amp;'別紙（まとめ）'!J5</f>
        <v>①0</v>
      </c>
      <c r="J19" s="304"/>
      <c r="K19" s="46"/>
      <c r="L19" s="39"/>
      <c r="M19" s="303" t="str">
        <f>"③"&amp;'別紙（まとめ）'!J7</f>
        <v>③0</v>
      </c>
      <c r="N19" s="304"/>
      <c r="O19" s="3"/>
      <c r="P19" s="3"/>
      <c r="Q19" s="3"/>
      <c r="R19" s="21"/>
      <c r="S19" s="3"/>
      <c r="T19" s="3"/>
      <c r="U19" s="3"/>
      <c r="V19" s="3"/>
      <c r="W19" s="3"/>
      <c r="X19" s="3"/>
      <c r="Y19" s="3"/>
      <c r="Z19" s="39"/>
    </row>
    <row r="20" spans="2:26" ht="33.75" customHeight="1" thickBot="1">
      <c r="B20" s="55"/>
      <c r="C20" s="3"/>
      <c r="D20" s="3"/>
      <c r="E20" s="3"/>
      <c r="F20" s="3"/>
      <c r="G20" s="3"/>
      <c r="H20" s="39"/>
      <c r="I20" s="305"/>
      <c r="J20" s="306"/>
      <c r="K20" s="46"/>
      <c r="L20" s="29"/>
      <c r="M20" s="305"/>
      <c r="N20" s="306"/>
      <c r="O20" s="3"/>
      <c r="P20" s="3"/>
      <c r="Q20" s="3"/>
      <c r="R20" s="21"/>
      <c r="S20" s="3"/>
      <c r="T20" s="3"/>
      <c r="U20" s="3"/>
      <c r="V20" s="3"/>
      <c r="W20" s="3"/>
      <c r="Y20" s="2"/>
      <c r="Z20" s="39"/>
    </row>
    <row r="21" spans="2:26" ht="33.75" customHeight="1">
      <c r="B21" s="55"/>
      <c r="C21" s="3"/>
      <c r="D21" s="3"/>
      <c r="E21" s="3"/>
      <c r="F21" s="3"/>
      <c r="G21" s="3"/>
      <c r="H21" s="3"/>
      <c r="I21" s="3"/>
      <c r="J21" s="3"/>
      <c r="K21" s="21"/>
      <c r="L21" s="3"/>
      <c r="M21" s="3"/>
      <c r="N21" s="3"/>
      <c r="O21" s="3"/>
      <c r="P21" s="3"/>
      <c r="Q21" s="3"/>
      <c r="R21" s="21"/>
      <c r="S21" s="3"/>
      <c r="T21" s="3"/>
      <c r="U21" s="3"/>
      <c r="V21" s="3"/>
      <c r="W21" s="3"/>
      <c r="X21" s="299" t="s">
        <v>26</v>
      </c>
      <c r="Y21" s="300"/>
      <c r="Z21" s="39"/>
    </row>
    <row r="22" spans="2:26" ht="22.5" customHeight="1" thickBot="1">
      <c r="B22" s="55"/>
      <c r="C22" s="3"/>
      <c r="D22" s="3"/>
      <c r="E22" s="3"/>
      <c r="F22" s="3"/>
      <c r="G22" s="3"/>
      <c r="H22" s="3"/>
      <c r="I22" s="3"/>
      <c r="J22" s="3"/>
      <c r="K22" s="21"/>
      <c r="L22" s="3"/>
      <c r="M22" s="3"/>
      <c r="N22" s="3"/>
      <c r="O22" s="3"/>
      <c r="P22" s="3"/>
      <c r="Q22" s="3"/>
      <c r="R22" s="21"/>
      <c r="S22" s="3"/>
      <c r="T22" s="38"/>
      <c r="U22" s="38"/>
      <c r="V22" s="3"/>
      <c r="W22" s="23"/>
      <c r="X22" s="301"/>
      <c r="Y22" s="302"/>
      <c r="Z22" s="39"/>
    </row>
    <row r="23" spans="2:26" ht="45.75" customHeight="1">
      <c r="B23" s="55"/>
      <c r="C23" s="3"/>
      <c r="D23" s="3"/>
      <c r="E23" s="299" t="s">
        <v>28</v>
      </c>
      <c r="F23" s="307"/>
      <c r="G23" s="300"/>
      <c r="H23" s="295" t="s">
        <v>29</v>
      </c>
      <c r="I23" s="309"/>
      <c r="J23" s="296"/>
      <c r="K23" s="21"/>
      <c r="L23" s="3"/>
      <c r="M23" s="295" t="s">
        <v>30</v>
      </c>
      <c r="N23" s="296"/>
      <c r="O23" s="3"/>
      <c r="P23" s="299" t="s">
        <v>31</v>
      </c>
      <c r="Q23" s="300"/>
      <c r="R23" s="21"/>
      <c r="S23" s="3"/>
      <c r="T23" s="299" t="s">
        <v>27</v>
      </c>
      <c r="U23" s="300"/>
      <c r="V23" s="21"/>
      <c r="W23" s="3"/>
      <c r="X23" s="290" t="str">
        <f>"⑫"&amp;'別紙（まとめ）'!J16</f>
        <v>⑫0</v>
      </c>
      <c r="Y23" s="291"/>
      <c r="Z23" s="39"/>
    </row>
    <row r="24" spans="2:27" ht="21.75" customHeight="1" thickBot="1">
      <c r="B24" s="55"/>
      <c r="C24" s="3"/>
      <c r="D24" s="3"/>
      <c r="E24" s="301"/>
      <c r="F24" s="308"/>
      <c r="G24" s="302"/>
      <c r="H24" s="297"/>
      <c r="I24" s="310"/>
      <c r="J24" s="298"/>
      <c r="K24" s="40"/>
      <c r="L24" s="3"/>
      <c r="M24" s="297"/>
      <c r="N24" s="298"/>
      <c r="O24" s="3"/>
      <c r="P24" s="301"/>
      <c r="Q24" s="302"/>
      <c r="R24" s="33"/>
      <c r="S24" s="23"/>
      <c r="T24" s="301"/>
      <c r="U24" s="302"/>
      <c r="V24" s="21"/>
      <c r="W24" s="3"/>
      <c r="X24" s="292"/>
      <c r="Y24" s="293"/>
      <c r="Z24" s="39"/>
      <c r="AA24" s="294" t="s">
        <v>32</v>
      </c>
    </row>
    <row r="25" spans="2:27" ht="67.5" customHeight="1" thickBot="1">
      <c r="B25" s="55"/>
      <c r="C25" s="3"/>
      <c r="D25" s="3"/>
      <c r="E25" s="277" t="s">
        <v>33</v>
      </c>
      <c r="F25" s="277"/>
      <c r="G25" s="277"/>
      <c r="H25" s="278">
        <f>'別紙（まとめ）'!J5</f>
        <v>0</v>
      </c>
      <c r="I25" s="279"/>
      <c r="J25" s="280"/>
      <c r="K25" s="41"/>
      <c r="L25" s="27"/>
      <c r="M25" s="281" t="str">
        <f>"④"&amp;'別紙（まとめ）'!J8</f>
        <v>④0</v>
      </c>
      <c r="N25" s="282"/>
      <c r="O25" s="42"/>
      <c r="P25" s="281" t="str">
        <f>"⑥"&amp;'別紙（まとめ）'!J10</f>
        <v>⑥0</v>
      </c>
      <c r="Q25" s="282"/>
      <c r="R25" s="30"/>
      <c r="S25" s="39"/>
      <c r="T25" s="281" t="str">
        <f>"⑨"&amp;'別紙（まとめ）'!J13</f>
        <v>⑨0</v>
      </c>
      <c r="U25" s="282"/>
      <c r="V25" s="21"/>
      <c r="W25" s="3"/>
      <c r="X25" s="3"/>
      <c r="Y25" s="3"/>
      <c r="Z25" s="39"/>
      <c r="AA25" s="294"/>
    </row>
    <row r="26" spans="2:26" ht="67.5" customHeight="1" thickBot="1">
      <c r="B26" s="55"/>
      <c r="C26" s="3"/>
      <c r="D26" s="3"/>
      <c r="E26" s="277" t="s">
        <v>34</v>
      </c>
      <c r="F26" s="277"/>
      <c r="G26" s="277"/>
      <c r="H26" s="278">
        <f>'別紙（まとめ）'!J6+'別紙（まとめ）'!J12</f>
        <v>0</v>
      </c>
      <c r="I26" s="279"/>
      <c r="J26" s="280"/>
      <c r="K26" s="41"/>
      <c r="L26" s="3"/>
      <c r="M26" s="34"/>
      <c r="N26" s="3"/>
      <c r="O26" s="3"/>
      <c r="P26" s="34"/>
      <c r="Q26" s="3"/>
      <c r="R26" s="21"/>
      <c r="S26" s="3"/>
      <c r="T26" s="48"/>
      <c r="U26" s="48"/>
      <c r="V26" s="21"/>
      <c r="W26" s="3"/>
      <c r="X26" s="283" t="s">
        <v>35</v>
      </c>
      <c r="Y26" s="285"/>
      <c r="Z26" s="39"/>
    </row>
    <row r="27" spans="2:26" ht="67.5" customHeight="1" thickBot="1">
      <c r="B27" s="55"/>
      <c r="C27" s="3"/>
      <c r="D27" s="3"/>
      <c r="E27" s="277" t="s">
        <v>36</v>
      </c>
      <c r="F27" s="277"/>
      <c r="G27" s="277"/>
      <c r="H27" s="278">
        <f>'別紙（まとめ）'!J9</f>
        <v>0</v>
      </c>
      <c r="I27" s="279"/>
      <c r="J27" s="280"/>
      <c r="K27" s="43"/>
      <c r="L27" s="3"/>
      <c r="M27" s="283" t="s">
        <v>37</v>
      </c>
      <c r="N27" s="285"/>
      <c r="O27" s="3"/>
      <c r="P27" s="283" t="s">
        <v>38</v>
      </c>
      <c r="Q27" s="285"/>
      <c r="R27" s="21"/>
      <c r="S27" s="3"/>
      <c r="T27" s="2"/>
      <c r="U27" s="2"/>
      <c r="V27" s="21"/>
      <c r="W27" s="27"/>
      <c r="X27" s="281" t="str">
        <f>"⑬"&amp;'別紙（まとめ）'!J17</f>
        <v>⑬0</v>
      </c>
      <c r="Y27" s="282"/>
      <c r="Z27" s="39"/>
    </row>
    <row r="28" spans="2:26" ht="67.5" customHeight="1" thickBot="1">
      <c r="B28" s="55"/>
      <c r="C28" s="3"/>
      <c r="D28" s="3"/>
      <c r="E28" s="277" t="s">
        <v>40</v>
      </c>
      <c r="F28" s="277"/>
      <c r="G28" s="277"/>
      <c r="H28" s="278">
        <f>'別紙（まとめ）'!J11</f>
        <v>0</v>
      </c>
      <c r="I28" s="279"/>
      <c r="J28" s="280"/>
      <c r="K28" s="43"/>
      <c r="L28" s="29"/>
      <c r="M28" s="281" t="str">
        <f>"⑤"&amp;'別紙（まとめ）'!J9</f>
        <v>⑤0</v>
      </c>
      <c r="N28" s="282"/>
      <c r="O28" s="3"/>
      <c r="P28" s="281" t="str">
        <f>"⑦"&amp;'別紙（まとめ）'!J11</f>
        <v>⑦0</v>
      </c>
      <c r="Q28" s="282"/>
      <c r="R28" s="21"/>
      <c r="S28" s="3"/>
      <c r="T28" s="38"/>
      <c r="U28" s="38"/>
      <c r="V28" s="21"/>
      <c r="W28" s="3"/>
      <c r="X28" s="3"/>
      <c r="Y28" s="3"/>
      <c r="Z28" s="39"/>
    </row>
    <row r="29" spans="2:26" ht="67.5" customHeight="1" thickBot="1">
      <c r="B29" s="55"/>
      <c r="C29" s="3"/>
      <c r="D29" s="3"/>
      <c r="E29" s="277" t="s">
        <v>41</v>
      </c>
      <c r="F29" s="277"/>
      <c r="G29" s="277"/>
      <c r="H29" s="278">
        <f>'別紙（まとめ）'!J7+'別紙（まとめ）'!J13</f>
        <v>0</v>
      </c>
      <c r="I29" s="279"/>
      <c r="J29" s="280"/>
      <c r="K29" s="43"/>
      <c r="L29" s="31"/>
      <c r="M29" s="32"/>
      <c r="N29" s="32"/>
      <c r="O29" s="32"/>
      <c r="P29" s="32"/>
      <c r="Q29" s="32"/>
      <c r="R29" s="33"/>
      <c r="S29" s="26"/>
      <c r="T29" s="283" t="s">
        <v>39</v>
      </c>
      <c r="U29" s="285"/>
      <c r="V29" s="22"/>
      <c r="W29" s="23"/>
      <c r="X29" s="283" t="s">
        <v>42</v>
      </c>
      <c r="Y29" s="285"/>
      <c r="Z29" s="39"/>
    </row>
    <row r="30" spans="2:26" ht="67.5" customHeight="1" thickBot="1">
      <c r="B30" s="55"/>
      <c r="C30" s="3"/>
      <c r="D30" s="3"/>
      <c r="E30" s="277" t="s">
        <v>43</v>
      </c>
      <c r="F30" s="277"/>
      <c r="G30" s="277"/>
      <c r="H30" s="278">
        <f>'別紙（まとめ）'!J14</f>
        <v>0</v>
      </c>
      <c r="I30" s="279"/>
      <c r="J30" s="280"/>
      <c r="K30" s="37"/>
      <c r="L30" s="3"/>
      <c r="M30" s="287"/>
      <c r="N30" s="287"/>
      <c r="O30" s="287"/>
      <c r="P30" s="287"/>
      <c r="Q30" s="287"/>
      <c r="R30" s="287"/>
      <c r="S30" s="20"/>
      <c r="T30" s="288" t="str">
        <f>"⑩"&amp;'別紙（まとめ）'!J14</f>
        <v>⑩0</v>
      </c>
      <c r="U30" s="289"/>
      <c r="V30" s="3"/>
      <c r="W30" s="3"/>
      <c r="X30" s="281" t="str">
        <f>"⑭"&amp;'別紙（まとめ）'!J18</f>
        <v>⑭0</v>
      </c>
      <c r="Y30" s="282"/>
      <c r="Z30" s="39"/>
    </row>
    <row r="31" spans="2:26" ht="67.5" customHeight="1" thickBot="1">
      <c r="B31" s="55"/>
      <c r="C31" s="3"/>
      <c r="D31" s="3"/>
      <c r="E31" s="277" t="s">
        <v>44</v>
      </c>
      <c r="F31" s="277"/>
      <c r="G31" s="277"/>
      <c r="H31" s="278">
        <f>'別紙（まとめ）'!J15</f>
        <v>0</v>
      </c>
      <c r="I31" s="279"/>
      <c r="J31" s="280"/>
      <c r="K31" s="37"/>
      <c r="L31" s="3"/>
      <c r="M31" s="3"/>
      <c r="N31" s="3"/>
      <c r="O31" s="3"/>
      <c r="P31" s="3"/>
      <c r="Q31" s="3"/>
      <c r="R31" s="3"/>
      <c r="S31" s="3"/>
      <c r="T31" s="59"/>
      <c r="U31" s="59"/>
      <c r="V31" s="3"/>
      <c r="W31" s="3"/>
      <c r="X31" s="286"/>
      <c r="Y31" s="286"/>
      <c r="Z31" s="39"/>
    </row>
    <row r="32" spans="2:26" ht="67.5" customHeight="1" thickBot="1">
      <c r="B32" s="55"/>
      <c r="C32" s="3"/>
      <c r="D32" s="3"/>
      <c r="E32" s="277" t="s">
        <v>45</v>
      </c>
      <c r="F32" s="277"/>
      <c r="G32" s="277"/>
      <c r="H32" s="278">
        <f>'別紙（まとめ）'!J16</f>
        <v>0</v>
      </c>
      <c r="I32" s="279"/>
      <c r="J32" s="280"/>
      <c r="K32" s="37"/>
      <c r="L32" s="3"/>
      <c r="M32" s="3"/>
      <c r="N32" s="3"/>
      <c r="O32" s="3"/>
      <c r="P32" s="3"/>
      <c r="Q32" s="3"/>
      <c r="R32" s="3"/>
      <c r="S32" s="3"/>
      <c r="T32" s="283" t="s">
        <v>46</v>
      </c>
      <c r="U32" s="285"/>
      <c r="V32" s="3"/>
      <c r="W32" s="3"/>
      <c r="X32" s="3"/>
      <c r="Y32" s="3"/>
      <c r="Z32" s="39"/>
    </row>
    <row r="33" spans="2:26" ht="67.5" customHeight="1" thickBot="1">
      <c r="B33" s="55"/>
      <c r="C33" s="3"/>
      <c r="D33" s="3"/>
      <c r="E33" s="277" t="s">
        <v>47</v>
      </c>
      <c r="F33" s="277"/>
      <c r="G33" s="277"/>
      <c r="H33" s="278">
        <f>'別紙（まとめ）'!J17</f>
        <v>0</v>
      </c>
      <c r="I33" s="279"/>
      <c r="J33" s="280"/>
      <c r="K33" s="37"/>
      <c r="L33" s="3"/>
      <c r="M33" s="3"/>
      <c r="N33" s="3"/>
      <c r="O33" s="3"/>
      <c r="P33" s="3"/>
      <c r="Q33" s="3"/>
      <c r="R33" s="3"/>
      <c r="S33" s="3"/>
      <c r="T33" s="281" t="str">
        <f>"⑪"&amp;'別紙（まとめ）'!J15</f>
        <v>⑪0</v>
      </c>
      <c r="U33" s="282"/>
      <c r="V33" s="3"/>
      <c r="W33" s="3"/>
      <c r="X33" s="3"/>
      <c r="Y33" s="3"/>
      <c r="Z33" s="39"/>
    </row>
    <row r="34" spans="2:26" ht="67.5" customHeight="1" thickBot="1">
      <c r="B34" s="55"/>
      <c r="C34" s="3"/>
      <c r="D34" s="3"/>
      <c r="E34" s="283" t="s">
        <v>48</v>
      </c>
      <c r="F34" s="284"/>
      <c r="G34" s="285"/>
      <c r="H34" s="278">
        <f>'別紙（まとめ）'!J18</f>
        <v>0</v>
      </c>
      <c r="I34" s="279"/>
      <c r="J34" s="280"/>
      <c r="K34" s="37"/>
      <c r="L34" s="3"/>
      <c r="M34" s="3"/>
      <c r="N34" s="3"/>
      <c r="O34" s="3"/>
      <c r="P34" s="3"/>
      <c r="Q34" s="3"/>
      <c r="R34" s="3"/>
      <c r="S34" s="3"/>
      <c r="V34" s="3"/>
      <c r="W34" s="3"/>
      <c r="X34" s="3"/>
      <c r="Y34" s="3"/>
      <c r="Z34" s="39"/>
    </row>
    <row r="35" spans="2:26" ht="30" customHeight="1">
      <c r="B35" s="55"/>
      <c r="C35" s="3"/>
      <c r="D35" s="3"/>
      <c r="E35" s="47"/>
      <c r="F35" s="47"/>
      <c r="G35" s="47"/>
      <c r="H35" s="49"/>
      <c r="I35" s="50"/>
      <c r="J35" s="49"/>
      <c r="K35" s="37"/>
      <c r="L35" s="3"/>
      <c r="M35" s="3"/>
      <c r="N35" s="3"/>
      <c r="O35" s="3"/>
      <c r="P35" s="3"/>
      <c r="Q35" s="3"/>
      <c r="R35" s="3"/>
      <c r="S35" s="3"/>
      <c r="T35" s="36"/>
      <c r="U35" s="36"/>
      <c r="V35" s="3"/>
      <c r="W35" s="3"/>
      <c r="X35" s="3"/>
      <c r="Y35" s="3"/>
      <c r="Z35" s="39"/>
    </row>
    <row r="36" spans="2:26" ht="21.75" thickBot="1">
      <c r="B36" s="56"/>
      <c r="C36" s="57"/>
      <c r="D36" s="57"/>
      <c r="E36" s="57"/>
      <c r="F36" s="57"/>
      <c r="G36" s="57"/>
      <c r="H36" s="57"/>
      <c r="I36" s="57"/>
      <c r="J36" s="57"/>
      <c r="K36" s="57"/>
      <c r="L36" s="57"/>
      <c r="M36" s="57"/>
      <c r="N36" s="57"/>
      <c r="O36" s="57"/>
      <c r="P36" s="57"/>
      <c r="Q36" s="57"/>
      <c r="R36" s="57"/>
      <c r="S36" s="57"/>
      <c r="T36" s="57"/>
      <c r="U36" s="57"/>
      <c r="V36" s="57"/>
      <c r="W36" s="57"/>
      <c r="X36" s="57"/>
      <c r="Y36" s="57"/>
      <c r="Z36" s="58"/>
    </row>
  </sheetData>
  <sheetProtection password="CC6F" sheet="1"/>
  <mergeCells count="57">
    <mergeCell ref="E33:G33"/>
    <mergeCell ref="T33:U33"/>
    <mergeCell ref="T32:U32"/>
    <mergeCell ref="E31:G31"/>
    <mergeCell ref="X31:Y31"/>
    <mergeCell ref="X30:Y30"/>
    <mergeCell ref="E30:G30"/>
    <mergeCell ref="M30:R30"/>
    <mergeCell ref="H32:J32"/>
    <mergeCell ref="H33:J33"/>
    <mergeCell ref="X29:Y29"/>
    <mergeCell ref="H31:J31"/>
    <mergeCell ref="E32:G32"/>
    <mergeCell ref="E28:G28"/>
    <mergeCell ref="M28:N28"/>
    <mergeCell ref="P28:Q28"/>
    <mergeCell ref="E29:G29"/>
    <mergeCell ref="T29:U29"/>
    <mergeCell ref="T30:U30"/>
    <mergeCell ref="H30:J30"/>
    <mergeCell ref="H25:J25"/>
    <mergeCell ref="E26:G26"/>
    <mergeCell ref="X26:Y26"/>
    <mergeCell ref="E27:G27"/>
    <mergeCell ref="M27:N27"/>
    <mergeCell ref="P27:Q27"/>
    <mergeCell ref="X27:Y27"/>
    <mergeCell ref="H26:J26"/>
    <mergeCell ref="H27:J27"/>
    <mergeCell ref="I17:J18"/>
    <mergeCell ref="M17:N18"/>
    <mergeCell ref="I19:J20"/>
    <mergeCell ref="M19:N20"/>
    <mergeCell ref="AA24:AA25"/>
    <mergeCell ref="E25:G25"/>
    <mergeCell ref="M25:N25"/>
    <mergeCell ref="P25:Q25"/>
    <mergeCell ref="T25:U25"/>
    <mergeCell ref="X21:Y22"/>
    <mergeCell ref="M23:N24"/>
    <mergeCell ref="P23:Q24"/>
    <mergeCell ref="T23:U24"/>
    <mergeCell ref="X23:Y24"/>
    <mergeCell ref="M11:N12"/>
    <mergeCell ref="T11:U12"/>
    <mergeCell ref="M13:N14"/>
    <mergeCell ref="T13:U14"/>
    <mergeCell ref="E34:G34"/>
    <mergeCell ref="H34:J34"/>
    <mergeCell ref="H23:J24"/>
    <mergeCell ref="I3:T4"/>
    <mergeCell ref="E23:G24"/>
    <mergeCell ref="C3:G4"/>
    <mergeCell ref="I6:J9"/>
    <mergeCell ref="E11:F14"/>
    <mergeCell ref="H28:J28"/>
    <mergeCell ref="H29:J29"/>
  </mergeCells>
  <printOptions/>
  <pageMargins left="0.75" right="0.75" top="1" bottom="1" header="0.512" footer="0.512"/>
  <pageSetup fitToHeight="1" fitToWidth="1" horizontalDpi="600" verticalDpi="600" orientation="landscape" paperSize="9" scale="37" r:id="rId1"/>
</worksheet>
</file>

<file path=xl/worksheets/sheet14.xml><?xml version="1.0" encoding="utf-8"?>
<worksheet xmlns="http://schemas.openxmlformats.org/spreadsheetml/2006/main" xmlns:r="http://schemas.openxmlformats.org/officeDocument/2006/relationships">
  <sheetPr>
    <tabColor rgb="FF00B0F0"/>
    <pageSetUpPr fitToPage="1"/>
  </sheetPr>
  <dimension ref="B2:AA36"/>
  <sheetViews>
    <sheetView zoomScale="40" zoomScaleNormal="40" zoomScalePageLayoutView="0" workbookViewId="0" topLeftCell="A1">
      <selection activeCell="B23" sqref="B23:K24"/>
    </sheetView>
  </sheetViews>
  <sheetFormatPr defaultColWidth="9.140625" defaultRowHeight="15"/>
  <cols>
    <col min="1" max="2" width="0.85546875" style="51" customWidth="1"/>
    <col min="3" max="4" width="9.00390625" style="51" customWidth="1"/>
    <col min="5" max="6" width="22.421875" style="51" customWidth="1"/>
    <col min="7" max="8" width="9.00390625" style="51" customWidth="1"/>
    <col min="9" max="10" width="22.421875" style="51" customWidth="1"/>
    <col min="11" max="12" width="4.421875" style="51" customWidth="1"/>
    <col min="13" max="14" width="22.421875" style="51" customWidth="1"/>
    <col min="15" max="15" width="9.00390625" style="51" customWidth="1"/>
    <col min="16" max="17" width="22.421875" style="51" customWidth="1"/>
    <col min="18" max="19" width="4.421875" style="51" customWidth="1"/>
    <col min="20" max="21" width="22.421875" style="51" customWidth="1"/>
    <col min="22" max="23" width="4.421875" style="51" customWidth="1"/>
    <col min="24" max="25" width="22.421875" style="51" customWidth="1"/>
    <col min="26" max="16384" width="9.00390625" style="51" customWidth="1"/>
  </cols>
  <sheetData>
    <row r="1" ht="5.25" customHeight="1" thickBot="1"/>
    <row r="2" spans="2:26" ht="5.25" customHeight="1" thickBot="1">
      <c r="B2" s="52"/>
      <c r="C2" s="53"/>
      <c r="D2" s="53"/>
      <c r="E2" s="53"/>
      <c r="F2" s="53"/>
      <c r="G2" s="53"/>
      <c r="H2" s="53"/>
      <c r="I2" s="53"/>
      <c r="J2" s="53"/>
      <c r="K2" s="53"/>
      <c r="L2" s="53"/>
      <c r="M2" s="53"/>
      <c r="N2" s="53"/>
      <c r="O2" s="53"/>
      <c r="P2" s="53"/>
      <c r="Q2" s="53"/>
      <c r="R2" s="53"/>
      <c r="S2" s="53"/>
      <c r="T2" s="53"/>
      <c r="U2" s="53"/>
      <c r="V2" s="53"/>
      <c r="W2" s="53"/>
      <c r="X2" s="53"/>
      <c r="Y2" s="53"/>
      <c r="Z2" s="54"/>
    </row>
    <row r="3" spans="2:26" ht="21">
      <c r="B3" s="55"/>
      <c r="C3" s="295" t="s">
        <v>19</v>
      </c>
      <c r="D3" s="309"/>
      <c r="E3" s="309"/>
      <c r="F3" s="309"/>
      <c r="G3" s="296"/>
      <c r="H3" s="35"/>
      <c r="I3" s="311" t="s">
        <v>220</v>
      </c>
      <c r="J3" s="311"/>
      <c r="K3" s="311"/>
      <c r="L3" s="311"/>
      <c r="M3" s="311"/>
      <c r="N3" s="311"/>
      <c r="O3" s="311"/>
      <c r="P3" s="311"/>
      <c r="Q3" s="311"/>
      <c r="R3" s="311"/>
      <c r="S3" s="311"/>
      <c r="T3" s="311"/>
      <c r="U3" s="3"/>
      <c r="V3" s="3"/>
      <c r="W3" s="3"/>
      <c r="X3" s="3"/>
      <c r="Y3" s="3"/>
      <c r="Z3" s="39"/>
    </row>
    <row r="4" spans="2:26" ht="21.75" thickBot="1">
      <c r="B4" s="55"/>
      <c r="C4" s="297"/>
      <c r="D4" s="310"/>
      <c r="E4" s="310"/>
      <c r="F4" s="310"/>
      <c r="G4" s="298"/>
      <c r="H4" s="35"/>
      <c r="I4" s="311"/>
      <c r="J4" s="311"/>
      <c r="K4" s="311"/>
      <c r="L4" s="311"/>
      <c r="M4" s="311"/>
      <c r="N4" s="311"/>
      <c r="O4" s="311"/>
      <c r="P4" s="311"/>
      <c r="Q4" s="311"/>
      <c r="R4" s="311"/>
      <c r="S4" s="311"/>
      <c r="T4" s="311"/>
      <c r="U4" s="3"/>
      <c r="V4" s="3"/>
      <c r="W4" s="3"/>
      <c r="X4" s="3"/>
      <c r="Y4" s="3"/>
      <c r="Z4" s="39"/>
    </row>
    <row r="5" spans="2:26" ht="21.75" thickBot="1">
      <c r="B5" s="55"/>
      <c r="C5" s="3"/>
      <c r="D5" s="3"/>
      <c r="E5" s="3"/>
      <c r="F5" s="3"/>
      <c r="G5" s="3"/>
      <c r="H5" s="3"/>
      <c r="I5" s="3"/>
      <c r="J5" s="3"/>
      <c r="K5" s="3"/>
      <c r="L5" s="3"/>
      <c r="M5" s="3"/>
      <c r="N5" s="3"/>
      <c r="O5" s="3"/>
      <c r="P5" s="3"/>
      <c r="Q5" s="3"/>
      <c r="R5" s="3"/>
      <c r="S5" s="3"/>
      <c r="T5" s="3"/>
      <c r="U5" s="3"/>
      <c r="V5" s="3"/>
      <c r="W5" s="3"/>
      <c r="X5" s="3"/>
      <c r="Y5" s="3"/>
      <c r="Z5" s="39"/>
    </row>
    <row r="6" spans="2:26" ht="22.5" customHeight="1">
      <c r="B6" s="55"/>
      <c r="C6" s="3"/>
      <c r="D6" s="3"/>
      <c r="E6" s="3"/>
      <c r="F6" s="3"/>
      <c r="G6" s="3"/>
      <c r="H6" s="3"/>
      <c r="I6" s="295" t="s">
        <v>20</v>
      </c>
      <c r="J6" s="296"/>
      <c r="K6" s="35"/>
      <c r="L6" s="3"/>
      <c r="M6" s="3"/>
      <c r="N6" s="3"/>
      <c r="O6" s="3"/>
      <c r="P6" s="3"/>
      <c r="Q6" s="3"/>
      <c r="R6" s="3"/>
      <c r="S6" s="3"/>
      <c r="T6" s="3"/>
      <c r="U6" s="3"/>
      <c r="V6" s="3"/>
      <c r="W6" s="3"/>
      <c r="X6" s="3"/>
      <c r="Y6" s="3"/>
      <c r="Z6" s="39"/>
    </row>
    <row r="7" spans="2:26" ht="11.25" customHeight="1">
      <c r="B7" s="55"/>
      <c r="C7" s="3"/>
      <c r="D7" s="3"/>
      <c r="E7" s="3"/>
      <c r="F7" s="3"/>
      <c r="G7" s="3"/>
      <c r="H7" s="23"/>
      <c r="I7" s="312"/>
      <c r="J7" s="313"/>
      <c r="K7" s="35"/>
      <c r="L7" s="3"/>
      <c r="M7" s="3"/>
      <c r="N7" s="3"/>
      <c r="O7" s="3"/>
      <c r="P7" s="3"/>
      <c r="Q7" s="3"/>
      <c r="R7" s="3"/>
      <c r="S7" s="3"/>
      <c r="T7" s="3"/>
      <c r="U7" s="3"/>
      <c r="V7" s="3"/>
      <c r="W7" s="3"/>
      <c r="X7" s="3"/>
      <c r="Y7" s="3"/>
      <c r="Z7" s="39"/>
    </row>
    <row r="8" spans="2:26" ht="11.25" customHeight="1">
      <c r="B8" s="55"/>
      <c r="C8" s="3"/>
      <c r="D8" s="3"/>
      <c r="E8" s="3"/>
      <c r="F8" s="3"/>
      <c r="G8" s="21"/>
      <c r="H8" s="3"/>
      <c r="I8" s="312"/>
      <c r="J8" s="313"/>
      <c r="K8" s="35"/>
      <c r="L8" s="3"/>
      <c r="M8" s="3"/>
      <c r="N8" s="3"/>
      <c r="O8" s="3"/>
      <c r="P8" s="3"/>
      <c r="Q8" s="3"/>
      <c r="R8" s="3"/>
      <c r="S8" s="3"/>
      <c r="T8" s="3"/>
      <c r="U8" s="3"/>
      <c r="V8" s="3"/>
      <c r="W8" s="3"/>
      <c r="X8" s="3"/>
      <c r="Y8" s="3"/>
      <c r="Z8" s="39"/>
    </row>
    <row r="9" spans="2:26" ht="22.5" customHeight="1" thickBot="1">
      <c r="B9" s="55"/>
      <c r="C9" s="3"/>
      <c r="D9" s="3"/>
      <c r="E9" s="3"/>
      <c r="F9" s="3"/>
      <c r="G9" s="21"/>
      <c r="H9" s="3"/>
      <c r="I9" s="297"/>
      <c r="J9" s="298"/>
      <c r="K9" s="35"/>
      <c r="L9" s="3"/>
      <c r="M9" s="3"/>
      <c r="N9" s="3"/>
      <c r="O9" s="3"/>
      <c r="P9" s="3"/>
      <c r="Q9" s="3"/>
      <c r="R9" s="3"/>
      <c r="S9" s="3"/>
      <c r="T9" s="3"/>
      <c r="U9" s="3"/>
      <c r="V9" s="3"/>
      <c r="W9" s="3"/>
      <c r="X9" s="3"/>
      <c r="Y9" s="3"/>
      <c r="Z9" s="39"/>
    </row>
    <row r="10" spans="2:26" ht="21.75" thickBot="1">
      <c r="B10" s="55"/>
      <c r="C10" s="3"/>
      <c r="D10" s="3"/>
      <c r="E10" s="3"/>
      <c r="F10" s="3"/>
      <c r="G10" s="21"/>
      <c r="H10" s="3"/>
      <c r="I10" s="3"/>
      <c r="J10" s="3"/>
      <c r="K10" s="3"/>
      <c r="L10" s="3"/>
      <c r="M10" s="3"/>
      <c r="N10" s="3"/>
      <c r="O10" s="3"/>
      <c r="P10" s="3"/>
      <c r="Q10" s="3"/>
      <c r="R10" s="3"/>
      <c r="S10" s="3"/>
      <c r="T10" s="3"/>
      <c r="U10" s="3"/>
      <c r="V10" s="3"/>
      <c r="W10" s="3"/>
      <c r="X10" s="3"/>
      <c r="Y10" s="3"/>
      <c r="Z10" s="39"/>
    </row>
    <row r="11" spans="2:26" ht="33.75" customHeight="1">
      <c r="B11" s="55"/>
      <c r="C11" s="3"/>
      <c r="D11" s="3"/>
      <c r="E11" s="299" t="s">
        <v>21</v>
      </c>
      <c r="F11" s="300"/>
      <c r="G11" s="21"/>
      <c r="H11" s="3"/>
      <c r="I11" s="3"/>
      <c r="J11" s="3"/>
      <c r="K11" s="3"/>
      <c r="L11" s="3"/>
      <c r="M11" s="299" t="s">
        <v>22</v>
      </c>
      <c r="N11" s="300"/>
      <c r="O11" s="3"/>
      <c r="P11" s="3"/>
      <c r="Q11" s="3"/>
      <c r="R11" s="3"/>
      <c r="S11" s="3"/>
      <c r="T11" s="299" t="s">
        <v>23</v>
      </c>
      <c r="U11" s="300"/>
      <c r="V11" s="3"/>
      <c r="W11" s="3"/>
      <c r="X11" s="3"/>
      <c r="Y11" s="3"/>
      <c r="Z11" s="39"/>
    </row>
    <row r="12" spans="2:26" ht="33.75" customHeight="1" thickBot="1">
      <c r="B12" s="55"/>
      <c r="C12" s="3"/>
      <c r="D12" s="3"/>
      <c r="E12" s="314"/>
      <c r="F12" s="315"/>
      <c r="G12" s="22"/>
      <c r="H12" s="3"/>
      <c r="I12" s="3"/>
      <c r="J12" s="3"/>
      <c r="K12" s="3"/>
      <c r="L12" s="23"/>
      <c r="M12" s="301"/>
      <c r="N12" s="302"/>
      <c r="O12" s="3"/>
      <c r="P12" s="3"/>
      <c r="Q12" s="3"/>
      <c r="R12" s="3"/>
      <c r="S12" s="3"/>
      <c r="T12" s="301"/>
      <c r="U12" s="302"/>
      <c r="V12" s="3"/>
      <c r="W12" s="3"/>
      <c r="X12" s="3"/>
      <c r="Y12" s="3"/>
      <c r="Z12" s="39"/>
    </row>
    <row r="13" spans="2:26" ht="33.75" customHeight="1">
      <c r="B13" s="55"/>
      <c r="C13" s="3"/>
      <c r="D13" s="3"/>
      <c r="E13" s="314"/>
      <c r="F13" s="315"/>
      <c r="G13" s="24"/>
      <c r="H13" s="3"/>
      <c r="I13" s="3"/>
      <c r="J13" s="3"/>
      <c r="K13" s="21"/>
      <c r="L13" s="3"/>
      <c r="M13" s="303" t="str">
        <f>"②"&amp;'別紙（まとめ）'!K6</f>
        <v>②0</v>
      </c>
      <c r="N13" s="304"/>
      <c r="O13" s="3"/>
      <c r="P13" s="3"/>
      <c r="Q13" s="3"/>
      <c r="R13" s="21"/>
      <c r="S13" s="27"/>
      <c r="T13" s="303" t="str">
        <f>"⑧"&amp;'別紙（まとめ）'!K12</f>
        <v>⑧0</v>
      </c>
      <c r="U13" s="304"/>
      <c r="V13" s="3"/>
      <c r="W13" s="3"/>
      <c r="X13" s="3"/>
      <c r="Y13" s="3"/>
      <c r="Z13" s="39"/>
    </row>
    <row r="14" spans="2:26" ht="33.75" customHeight="1" thickBot="1">
      <c r="B14" s="55"/>
      <c r="C14" s="3"/>
      <c r="D14" s="3"/>
      <c r="E14" s="301"/>
      <c r="F14" s="302"/>
      <c r="G14" s="21"/>
      <c r="H14" s="3"/>
      <c r="I14" s="3"/>
      <c r="J14" s="3"/>
      <c r="K14" s="21"/>
      <c r="L14" s="3"/>
      <c r="M14" s="305"/>
      <c r="N14" s="306"/>
      <c r="O14" s="3"/>
      <c r="P14" s="3"/>
      <c r="Q14" s="3"/>
      <c r="R14" s="21"/>
      <c r="S14" s="3"/>
      <c r="T14" s="305"/>
      <c r="U14" s="306"/>
      <c r="V14" s="3"/>
      <c r="W14" s="3"/>
      <c r="X14" s="3"/>
      <c r="Y14" s="3"/>
      <c r="Z14" s="39"/>
    </row>
    <row r="15" spans="2:26" ht="21">
      <c r="B15" s="55"/>
      <c r="C15" s="3"/>
      <c r="D15" s="3"/>
      <c r="E15" s="3"/>
      <c r="F15" s="3"/>
      <c r="G15" s="25"/>
      <c r="H15" s="2"/>
      <c r="I15" s="3"/>
      <c r="J15" s="3"/>
      <c r="K15" s="21"/>
      <c r="L15" s="3"/>
      <c r="M15" s="3"/>
      <c r="N15" s="3"/>
      <c r="O15" s="3"/>
      <c r="P15" s="3"/>
      <c r="Q15" s="3"/>
      <c r="R15" s="21"/>
      <c r="S15" s="3"/>
      <c r="T15" s="3"/>
      <c r="U15" s="3"/>
      <c r="V15" s="3"/>
      <c r="W15" s="3"/>
      <c r="X15" s="3"/>
      <c r="Y15" s="3"/>
      <c r="Z15" s="39"/>
    </row>
    <row r="16" spans="2:26" ht="21.75" thickBot="1">
      <c r="B16" s="55"/>
      <c r="C16" s="3"/>
      <c r="D16" s="3"/>
      <c r="E16" s="3"/>
      <c r="F16" s="3"/>
      <c r="G16" s="21"/>
      <c r="H16" s="3"/>
      <c r="I16" s="3"/>
      <c r="J16" s="3"/>
      <c r="K16" s="21"/>
      <c r="L16" s="3"/>
      <c r="M16" s="3"/>
      <c r="N16" s="3"/>
      <c r="O16" s="3"/>
      <c r="P16" s="3"/>
      <c r="Q16" s="3"/>
      <c r="R16" s="21"/>
      <c r="S16" s="3"/>
      <c r="T16" s="3"/>
      <c r="U16" s="3"/>
      <c r="V16" s="3"/>
      <c r="W16" s="3"/>
      <c r="X16" s="3"/>
      <c r="Y16" s="3"/>
      <c r="Z16" s="39"/>
    </row>
    <row r="17" spans="2:26" ht="33.75" customHeight="1">
      <c r="B17" s="55"/>
      <c r="C17" s="3"/>
      <c r="D17" s="3"/>
      <c r="E17" s="3"/>
      <c r="F17" s="3"/>
      <c r="G17" s="21"/>
      <c r="H17" s="3"/>
      <c r="I17" s="295" t="s">
        <v>24</v>
      </c>
      <c r="J17" s="296"/>
      <c r="K17" s="40"/>
      <c r="L17" s="3"/>
      <c r="M17" s="299" t="s">
        <v>25</v>
      </c>
      <c r="N17" s="300"/>
      <c r="O17" s="3"/>
      <c r="P17" s="3"/>
      <c r="Q17" s="3"/>
      <c r="R17" s="21"/>
      <c r="S17" s="3"/>
      <c r="T17" s="3"/>
      <c r="U17" s="3"/>
      <c r="V17" s="3"/>
      <c r="W17" s="3"/>
      <c r="X17" s="3"/>
      <c r="Y17" s="3"/>
      <c r="Z17" s="39"/>
    </row>
    <row r="18" spans="2:26" ht="33.75" customHeight="1" thickBot="1">
      <c r="B18" s="55"/>
      <c r="C18" s="3"/>
      <c r="D18" s="3"/>
      <c r="E18" s="3"/>
      <c r="F18" s="3"/>
      <c r="G18" s="21"/>
      <c r="H18" s="26"/>
      <c r="I18" s="297"/>
      <c r="J18" s="298"/>
      <c r="K18" s="44"/>
      <c r="L18" s="23"/>
      <c r="M18" s="301"/>
      <c r="N18" s="302"/>
      <c r="O18" s="3"/>
      <c r="P18" s="3"/>
      <c r="Q18" s="3"/>
      <c r="R18" s="21"/>
      <c r="S18" s="3"/>
      <c r="T18" s="3"/>
      <c r="U18" s="3"/>
      <c r="V18" s="3"/>
      <c r="W18" s="3"/>
      <c r="X18" s="3"/>
      <c r="Y18" s="3"/>
      <c r="Z18" s="39"/>
    </row>
    <row r="19" spans="2:26" ht="33.75" customHeight="1">
      <c r="B19" s="55"/>
      <c r="C19" s="3"/>
      <c r="D19" s="3"/>
      <c r="E19" s="3"/>
      <c r="F19" s="3"/>
      <c r="G19" s="3"/>
      <c r="H19" s="28"/>
      <c r="I19" s="303" t="str">
        <f>"①"&amp;'別紙（まとめ）'!K5</f>
        <v>①0</v>
      </c>
      <c r="J19" s="304"/>
      <c r="K19" s="46"/>
      <c r="L19" s="39"/>
      <c r="M19" s="303" t="str">
        <f>"③"&amp;'別紙（まとめ）'!K7</f>
        <v>③0</v>
      </c>
      <c r="N19" s="304"/>
      <c r="O19" s="3"/>
      <c r="P19" s="3"/>
      <c r="Q19" s="3"/>
      <c r="R19" s="21"/>
      <c r="S19" s="3"/>
      <c r="T19" s="3"/>
      <c r="U19" s="3"/>
      <c r="V19" s="3"/>
      <c r="W19" s="3"/>
      <c r="X19" s="3"/>
      <c r="Y19" s="3"/>
      <c r="Z19" s="39"/>
    </row>
    <row r="20" spans="2:26" ht="33.75" customHeight="1" thickBot="1">
      <c r="B20" s="55"/>
      <c r="C20" s="3"/>
      <c r="D20" s="3"/>
      <c r="E20" s="3"/>
      <c r="F20" s="3"/>
      <c r="G20" s="3"/>
      <c r="H20" s="39"/>
      <c r="I20" s="305"/>
      <c r="J20" s="306"/>
      <c r="K20" s="46"/>
      <c r="L20" s="29"/>
      <c r="M20" s="305"/>
      <c r="N20" s="306"/>
      <c r="O20" s="3"/>
      <c r="P20" s="3"/>
      <c r="Q20" s="3"/>
      <c r="R20" s="21"/>
      <c r="S20" s="3"/>
      <c r="T20" s="3"/>
      <c r="U20" s="3"/>
      <c r="V20" s="3"/>
      <c r="W20" s="3"/>
      <c r="Y20" s="2"/>
      <c r="Z20" s="39"/>
    </row>
    <row r="21" spans="2:26" ht="33.75" customHeight="1">
      <c r="B21" s="55"/>
      <c r="C21" s="3"/>
      <c r="D21" s="3"/>
      <c r="E21" s="3"/>
      <c r="F21" s="3"/>
      <c r="G21" s="3"/>
      <c r="H21" s="3"/>
      <c r="I21" s="3"/>
      <c r="J21" s="3"/>
      <c r="K21" s="21"/>
      <c r="L21" s="3"/>
      <c r="M21" s="3"/>
      <c r="N21" s="3"/>
      <c r="O21" s="3"/>
      <c r="P21" s="3"/>
      <c r="Q21" s="3"/>
      <c r="R21" s="21"/>
      <c r="S21" s="3"/>
      <c r="T21" s="3"/>
      <c r="U21" s="3"/>
      <c r="V21" s="3"/>
      <c r="W21" s="3"/>
      <c r="X21" s="299" t="s">
        <v>26</v>
      </c>
      <c r="Y21" s="300"/>
      <c r="Z21" s="39"/>
    </row>
    <row r="22" spans="2:26" ht="22.5" customHeight="1" thickBot="1">
      <c r="B22" s="55"/>
      <c r="C22" s="3"/>
      <c r="D22" s="3"/>
      <c r="E22" s="3"/>
      <c r="F22" s="3"/>
      <c r="G22" s="3"/>
      <c r="H22" s="3"/>
      <c r="I22" s="3"/>
      <c r="J22" s="3"/>
      <c r="K22" s="21"/>
      <c r="L22" s="3"/>
      <c r="M22" s="3"/>
      <c r="N22" s="3"/>
      <c r="O22" s="3"/>
      <c r="P22" s="3"/>
      <c r="Q22" s="3"/>
      <c r="R22" s="21"/>
      <c r="S22" s="3"/>
      <c r="T22" s="38"/>
      <c r="U22" s="38"/>
      <c r="V22" s="3"/>
      <c r="W22" s="23"/>
      <c r="X22" s="301"/>
      <c r="Y22" s="302"/>
      <c r="Z22" s="39"/>
    </row>
    <row r="23" spans="2:26" ht="45.75" customHeight="1">
      <c r="B23" s="55"/>
      <c r="C23" s="3"/>
      <c r="D23" s="3"/>
      <c r="E23" s="299" t="s">
        <v>28</v>
      </c>
      <c r="F23" s="307"/>
      <c r="G23" s="300"/>
      <c r="H23" s="295" t="s">
        <v>29</v>
      </c>
      <c r="I23" s="309"/>
      <c r="J23" s="296"/>
      <c r="K23" s="21"/>
      <c r="L23" s="3"/>
      <c r="M23" s="295" t="s">
        <v>30</v>
      </c>
      <c r="N23" s="296"/>
      <c r="O23" s="3"/>
      <c r="P23" s="299" t="s">
        <v>31</v>
      </c>
      <c r="Q23" s="300"/>
      <c r="R23" s="21"/>
      <c r="S23" s="3"/>
      <c r="T23" s="299" t="s">
        <v>27</v>
      </c>
      <c r="U23" s="300"/>
      <c r="V23" s="21"/>
      <c r="W23" s="3"/>
      <c r="X23" s="290" t="str">
        <f>"⑫"&amp;'別紙（まとめ）'!K16</f>
        <v>⑫0</v>
      </c>
      <c r="Y23" s="291"/>
      <c r="Z23" s="39"/>
    </row>
    <row r="24" spans="2:27" ht="21.75" customHeight="1" thickBot="1">
      <c r="B24" s="55"/>
      <c r="C24" s="3"/>
      <c r="D24" s="3"/>
      <c r="E24" s="301"/>
      <c r="F24" s="308"/>
      <c r="G24" s="302"/>
      <c r="H24" s="297"/>
      <c r="I24" s="310"/>
      <c r="J24" s="298"/>
      <c r="K24" s="40"/>
      <c r="L24" s="3"/>
      <c r="M24" s="297"/>
      <c r="N24" s="298"/>
      <c r="O24" s="3"/>
      <c r="P24" s="301"/>
      <c r="Q24" s="302"/>
      <c r="R24" s="33"/>
      <c r="S24" s="23"/>
      <c r="T24" s="301"/>
      <c r="U24" s="302"/>
      <c r="V24" s="21"/>
      <c r="W24" s="3"/>
      <c r="X24" s="292"/>
      <c r="Y24" s="293"/>
      <c r="Z24" s="39"/>
      <c r="AA24" s="294" t="s">
        <v>32</v>
      </c>
    </row>
    <row r="25" spans="2:27" ht="67.5" customHeight="1" thickBot="1">
      <c r="B25" s="55"/>
      <c r="C25" s="3"/>
      <c r="D25" s="3"/>
      <c r="E25" s="277" t="s">
        <v>33</v>
      </c>
      <c r="F25" s="277"/>
      <c r="G25" s="277"/>
      <c r="H25" s="278">
        <f>'別紙（まとめ）'!K5</f>
        <v>0</v>
      </c>
      <c r="I25" s="279"/>
      <c r="J25" s="280"/>
      <c r="K25" s="41"/>
      <c r="L25" s="27"/>
      <c r="M25" s="281" t="str">
        <f>"④"&amp;'別紙（まとめ）'!K8</f>
        <v>④0</v>
      </c>
      <c r="N25" s="282"/>
      <c r="O25" s="42"/>
      <c r="P25" s="281" t="str">
        <f>"⑥"&amp;'別紙（まとめ）'!K10</f>
        <v>⑥0</v>
      </c>
      <c r="Q25" s="282"/>
      <c r="R25" s="30"/>
      <c r="S25" s="39"/>
      <c r="T25" s="281" t="str">
        <f>"⑨"&amp;'別紙（まとめ）'!K13</f>
        <v>⑨0</v>
      </c>
      <c r="U25" s="282"/>
      <c r="V25" s="21"/>
      <c r="W25" s="3"/>
      <c r="X25" s="3"/>
      <c r="Y25" s="3"/>
      <c r="Z25" s="39"/>
      <c r="AA25" s="294"/>
    </row>
    <row r="26" spans="2:26" ht="67.5" customHeight="1" thickBot="1">
      <c r="B26" s="55"/>
      <c r="C26" s="3"/>
      <c r="D26" s="3"/>
      <c r="E26" s="277" t="s">
        <v>34</v>
      </c>
      <c r="F26" s="277"/>
      <c r="G26" s="277"/>
      <c r="H26" s="278">
        <f>'別紙（まとめ）'!K6+'別紙（まとめ）'!K12</f>
        <v>0</v>
      </c>
      <c r="I26" s="279"/>
      <c r="J26" s="280"/>
      <c r="K26" s="41"/>
      <c r="L26" s="3"/>
      <c r="M26" s="34"/>
      <c r="N26" s="3"/>
      <c r="O26" s="3"/>
      <c r="P26" s="34"/>
      <c r="Q26" s="3"/>
      <c r="R26" s="21"/>
      <c r="S26" s="3"/>
      <c r="T26" s="48"/>
      <c r="U26" s="48"/>
      <c r="V26" s="21"/>
      <c r="W26" s="3"/>
      <c r="X26" s="283" t="s">
        <v>35</v>
      </c>
      <c r="Y26" s="285"/>
      <c r="Z26" s="39"/>
    </row>
    <row r="27" spans="2:26" ht="67.5" customHeight="1" thickBot="1">
      <c r="B27" s="55"/>
      <c r="C27" s="3"/>
      <c r="D27" s="3"/>
      <c r="E27" s="277" t="s">
        <v>36</v>
      </c>
      <c r="F27" s="277"/>
      <c r="G27" s="277"/>
      <c r="H27" s="278">
        <f>'別紙（まとめ）'!K9</f>
        <v>0</v>
      </c>
      <c r="I27" s="279"/>
      <c r="J27" s="280"/>
      <c r="K27" s="43"/>
      <c r="L27" s="3"/>
      <c r="M27" s="283" t="s">
        <v>37</v>
      </c>
      <c r="N27" s="285"/>
      <c r="O27" s="3"/>
      <c r="P27" s="283" t="s">
        <v>38</v>
      </c>
      <c r="Q27" s="285"/>
      <c r="R27" s="21"/>
      <c r="S27" s="3"/>
      <c r="T27" s="2"/>
      <c r="U27" s="2"/>
      <c r="V27" s="21"/>
      <c r="W27" s="27"/>
      <c r="X27" s="281" t="str">
        <f>"⑬"&amp;'別紙（まとめ）'!K17</f>
        <v>⑬0</v>
      </c>
      <c r="Y27" s="282"/>
      <c r="Z27" s="39"/>
    </row>
    <row r="28" spans="2:26" ht="67.5" customHeight="1" thickBot="1">
      <c r="B28" s="55"/>
      <c r="C28" s="3"/>
      <c r="D28" s="3"/>
      <c r="E28" s="277" t="s">
        <v>40</v>
      </c>
      <c r="F28" s="277"/>
      <c r="G28" s="277"/>
      <c r="H28" s="278">
        <f>'別紙（まとめ）'!K11</f>
        <v>0</v>
      </c>
      <c r="I28" s="279"/>
      <c r="J28" s="280"/>
      <c r="K28" s="43"/>
      <c r="L28" s="29"/>
      <c r="M28" s="281" t="str">
        <f>"⑤"&amp;'別紙（まとめ）'!K9</f>
        <v>⑤0</v>
      </c>
      <c r="N28" s="282"/>
      <c r="O28" s="3"/>
      <c r="P28" s="281" t="str">
        <f>"⑦"&amp;'別紙（まとめ）'!K11</f>
        <v>⑦0</v>
      </c>
      <c r="Q28" s="282"/>
      <c r="R28" s="21"/>
      <c r="S28" s="3"/>
      <c r="T28" s="38"/>
      <c r="U28" s="38"/>
      <c r="V28" s="21"/>
      <c r="W28" s="3"/>
      <c r="X28" s="3"/>
      <c r="Y28" s="3"/>
      <c r="Z28" s="39"/>
    </row>
    <row r="29" spans="2:26" ht="67.5" customHeight="1" thickBot="1">
      <c r="B29" s="55"/>
      <c r="C29" s="3"/>
      <c r="D29" s="3"/>
      <c r="E29" s="277" t="s">
        <v>41</v>
      </c>
      <c r="F29" s="277"/>
      <c r="G29" s="277"/>
      <c r="H29" s="278">
        <f>'別紙（まとめ）'!K7+'別紙（まとめ）'!K13</f>
        <v>0</v>
      </c>
      <c r="I29" s="279"/>
      <c r="J29" s="280"/>
      <c r="K29" s="43"/>
      <c r="L29" s="31"/>
      <c r="M29" s="32"/>
      <c r="N29" s="32"/>
      <c r="O29" s="32"/>
      <c r="P29" s="32"/>
      <c r="Q29" s="32"/>
      <c r="R29" s="33"/>
      <c r="S29" s="26"/>
      <c r="T29" s="283" t="s">
        <v>39</v>
      </c>
      <c r="U29" s="285"/>
      <c r="V29" s="22"/>
      <c r="W29" s="23"/>
      <c r="X29" s="283" t="s">
        <v>42</v>
      </c>
      <c r="Y29" s="285"/>
      <c r="Z29" s="39"/>
    </row>
    <row r="30" spans="2:26" ht="67.5" customHeight="1" thickBot="1">
      <c r="B30" s="55"/>
      <c r="C30" s="3"/>
      <c r="D30" s="3"/>
      <c r="E30" s="277" t="s">
        <v>43</v>
      </c>
      <c r="F30" s="277"/>
      <c r="G30" s="277"/>
      <c r="H30" s="278">
        <f>'別紙（まとめ）'!K14</f>
        <v>0</v>
      </c>
      <c r="I30" s="279"/>
      <c r="J30" s="280"/>
      <c r="K30" s="37"/>
      <c r="L30" s="3"/>
      <c r="M30" s="287"/>
      <c r="N30" s="287"/>
      <c r="O30" s="287"/>
      <c r="P30" s="287"/>
      <c r="Q30" s="287"/>
      <c r="R30" s="287"/>
      <c r="S30" s="20"/>
      <c r="T30" s="288" t="str">
        <f>"⑩"&amp;'別紙（まとめ）'!K14</f>
        <v>⑩0</v>
      </c>
      <c r="U30" s="289"/>
      <c r="V30" s="3"/>
      <c r="W30" s="3"/>
      <c r="X30" s="281" t="str">
        <f>"⑭"&amp;'別紙（まとめ）'!K18</f>
        <v>⑭0</v>
      </c>
      <c r="Y30" s="282"/>
      <c r="Z30" s="39"/>
    </row>
    <row r="31" spans="2:26" ht="67.5" customHeight="1" thickBot="1">
      <c r="B31" s="55"/>
      <c r="C31" s="3"/>
      <c r="D31" s="3"/>
      <c r="E31" s="277" t="s">
        <v>44</v>
      </c>
      <c r="F31" s="277"/>
      <c r="G31" s="277"/>
      <c r="H31" s="278">
        <f>'別紙（まとめ）'!K15</f>
        <v>0</v>
      </c>
      <c r="I31" s="279"/>
      <c r="J31" s="280"/>
      <c r="K31" s="37"/>
      <c r="L31" s="3"/>
      <c r="M31" s="3"/>
      <c r="N31" s="3"/>
      <c r="O31" s="3"/>
      <c r="P31" s="3"/>
      <c r="Q31" s="3"/>
      <c r="R31" s="3"/>
      <c r="S31" s="3"/>
      <c r="T31" s="59"/>
      <c r="U31" s="59"/>
      <c r="V31" s="3"/>
      <c r="W31" s="3"/>
      <c r="X31" s="286"/>
      <c r="Y31" s="286"/>
      <c r="Z31" s="39"/>
    </row>
    <row r="32" spans="2:26" ht="67.5" customHeight="1" thickBot="1">
      <c r="B32" s="55"/>
      <c r="C32" s="3"/>
      <c r="D32" s="3"/>
      <c r="E32" s="277" t="s">
        <v>45</v>
      </c>
      <c r="F32" s="277"/>
      <c r="G32" s="277"/>
      <c r="H32" s="278">
        <f>'別紙（まとめ）'!K16</f>
        <v>0</v>
      </c>
      <c r="I32" s="279"/>
      <c r="J32" s="280"/>
      <c r="K32" s="37"/>
      <c r="L32" s="3"/>
      <c r="M32" s="3"/>
      <c r="N32" s="3"/>
      <c r="O32" s="3"/>
      <c r="P32" s="3"/>
      <c r="Q32" s="3"/>
      <c r="R32" s="3"/>
      <c r="S32" s="3"/>
      <c r="T32" s="283" t="s">
        <v>46</v>
      </c>
      <c r="U32" s="285"/>
      <c r="V32" s="3"/>
      <c r="W32" s="3"/>
      <c r="X32" s="3"/>
      <c r="Y32" s="3"/>
      <c r="Z32" s="39"/>
    </row>
    <row r="33" spans="2:26" ht="67.5" customHeight="1" thickBot="1">
      <c r="B33" s="55"/>
      <c r="C33" s="3"/>
      <c r="D33" s="3"/>
      <c r="E33" s="277" t="s">
        <v>47</v>
      </c>
      <c r="F33" s="277"/>
      <c r="G33" s="277"/>
      <c r="H33" s="278">
        <f>'別紙（まとめ）'!K17</f>
        <v>0</v>
      </c>
      <c r="I33" s="279"/>
      <c r="J33" s="280"/>
      <c r="K33" s="37"/>
      <c r="L33" s="3"/>
      <c r="M33" s="3"/>
      <c r="N33" s="3"/>
      <c r="O33" s="3"/>
      <c r="P33" s="3"/>
      <c r="Q33" s="3"/>
      <c r="R33" s="3"/>
      <c r="S33" s="3"/>
      <c r="T33" s="281" t="str">
        <f>"⑪"&amp;'別紙（まとめ）'!K15</f>
        <v>⑪0</v>
      </c>
      <c r="U33" s="282"/>
      <c r="V33" s="3"/>
      <c r="W33" s="3"/>
      <c r="X33" s="3"/>
      <c r="Y33" s="3"/>
      <c r="Z33" s="39"/>
    </row>
    <row r="34" spans="2:26" ht="67.5" customHeight="1" thickBot="1">
      <c r="B34" s="55"/>
      <c r="C34" s="3"/>
      <c r="D34" s="3"/>
      <c r="E34" s="283" t="s">
        <v>48</v>
      </c>
      <c r="F34" s="284"/>
      <c r="G34" s="285"/>
      <c r="H34" s="278">
        <f>'別紙（まとめ）'!K18</f>
        <v>0</v>
      </c>
      <c r="I34" s="279"/>
      <c r="J34" s="280"/>
      <c r="K34" s="37"/>
      <c r="L34" s="3"/>
      <c r="M34" s="3"/>
      <c r="N34" s="3"/>
      <c r="O34" s="3"/>
      <c r="P34" s="3"/>
      <c r="Q34" s="3"/>
      <c r="R34" s="3"/>
      <c r="S34" s="3"/>
      <c r="V34" s="3"/>
      <c r="W34" s="3"/>
      <c r="X34" s="3"/>
      <c r="Y34" s="3"/>
      <c r="Z34" s="39"/>
    </row>
    <row r="35" spans="2:26" ht="30" customHeight="1">
      <c r="B35" s="55"/>
      <c r="C35" s="3"/>
      <c r="D35" s="3"/>
      <c r="E35" s="47"/>
      <c r="F35" s="47"/>
      <c r="G35" s="47"/>
      <c r="H35" s="49"/>
      <c r="I35" s="50"/>
      <c r="J35" s="49"/>
      <c r="K35" s="37"/>
      <c r="L35" s="3"/>
      <c r="M35" s="3"/>
      <c r="N35" s="3"/>
      <c r="O35" s="3"/>
      <c r="P35" s="3"/>
      <c r="Q35" s="3"/>
      <c r="R35" s="3"/>
      <c r="S35" s="3"/>
      <c r="T35" s="36"/>
      <c r="U35" s="36"/>
      <c r="V35" s="3"/>
      <c r="W35" s="3"/>
      <c r="X35" s="3"/>
      <c r="Y35" s="3"/>
      <c r="Z35" s="39"/>
    </row>
    <row r="36" spans="2:26" ht="21.75" thickBot="1">
      <c r="B36" s="56"/>
      <c r="C36" s="57"/>
      <c r="D36" s="57"/>
      <c r="E36" s="57"/>
      <c r="F36" s="57"/>
      <c r="G36" s="57"/>
      <c r="H36" s="57"/>
      <c r="I36" s="57"/>
      <c r="J36" s="57"/>
      <c r="K36" s="57"/>
      <c r="L36" s="57"/>
      <c r="M36" s="57"/>
      <c r="N36" s="57"/>
      <c r="O36" s="57"/>
      <c r="P36" s="57"/>
      <c r="Q36" s="57"/>
      <c r="R36" s="57"/>
      <c r="S36" s="57"/>
      <c r="T36" s="57"/>
      <c r="U36" s="57"/>
      <c r="V36" s="57"/>
      <c r="W36" s="57"/>
      <c r="X36" s="57"/>
      <c r="Y36" s="57"/>
      <c r="Z36" s="58"/>
    </row>
  </sheetData>
  <sheetProtection password="CC6F" sheet="1"/>
  <mergeCells count="57">
    <mergeCell ref="E33:G33"/>
    <mergeCell ref="T33:U33"/>
    <mergeCell ref="T32:U32"/>
    <mergeCell ref="E31:G31"/>
    <mergeCell ref="X31:Y31"/>
    <mergeCell ref="X30:Y30"/>
    <mergeCell ref="E30:G30"/>
    <mergeCell ref="M30:R30"/>
    <mergeCell ref="H32:J32"/>
    <mergeCell ref="H33:J33"/>
    <mergeCell ref="X29:Y29"/>
    <mergeCell ref="H31:J31"/>
    <mergeCell ref="E32:G32"/>
    <mergeCell ref="E28:G28"/>
    <mergeCell ref="M28:N28"/>
    <mergeCell ref="P28:Q28"/>
    <mergeCell ref="E29:G29"/>
    <mergeCell ref="T29:U29"/>
    <mergeCell ref="T30:U30"/>
    <mergeCell ref="H30:J30"/>
    <mergeCell ref="H25:J25"/>
    <mergeCell ref="E26:G26"/>
    <mergeCell ref="X26:Y26"/>
    <mergeCell ref="E27:G27"/>
    <mergeCell ref="M27:N27"/>
    <mergeCell ref="P27:Q27"/>
    <mergeCell ref="X27:Y27"/>
    <mergeCell ref="H26:J26"/>
    <mergeCell ref="H27:J27"/>
    <mergeCell ref="I17:J18"/>
    <mergeCell ref="M17:N18"/>
    <mergeCell ref="I19:J20"/>
    <mergeCell ref="M19:N20"/>
    <mergeCell ref="AA24:AA25"/>
    <mergeCell ref="E25:G25"/>
    <mergeCell ref="M25:N25"/>
    <mergeCell ref="P25:Q25"/>
    <mergeCell ref="T25:U25"/>
    <mergeCell ref="X21:Y22"/>
    <mergeCell ref="M23:N24"/>
    <mergeCell ref="P23:Q24"/>
    <mergeCell ref="T23:U24"/>
    <mergeCell ref="X23:Y24"/>
    <mergeCell ref="M11:N12"/>
    <mergeCell ref="T11:U12"/>
    <mergeCell ref="M13:N14"/>
    <mergeCell ref="T13:U14"/>
    <mergeCell ref="E34:G34"/>
    <mergeCell ref="H34:J34"/>
    <mergeCell ref="H23:J24"/>
    <mergeCell ref="I3:T4"/>
    <mergeCell ref="E23:G24"/>
    <mergeCell ref="C3:G4"/>
    <mergeCell ref="I6:J9"/>
    <mergeCell ref="E11:F14"/>
    <mergeCell ref="H28:J28"/>
    <mergeCell ref="H29:J29"/>
  </mergeCells>
  <printOptions/>
  <pageMargins left="0.75" right="0.75" top="1" bottom="1" header="0.512" footer="0.512"/>
  <pageSetup fitToHeight="1" fitToWidth="1" horizontalDpi="600" verticalDpi="600" orientation="landscape" paperSize="9" scale="37" r:id="rId1"/>
</worksheet>
</file>

<file path=xl/worksheets/sheet15.xml><?xml version="1.0" encoding="utf-8"?>
<worksheet xmlns="http://schemas.openxmlformats.org/spreadsheetml/2006/main" xmlns:r="http://schemas.openxmlformats.org/officeDocument/2006/relationships">
  <sheetPr>
    <tabColor rgb="FF00B0F0"/>
    <pageSetUpPr fitToPage="1"/>
  </sheetPr>
  <dimension ref="B2:AA36"/>
  <sheetViews>
    <sheetView zoomScale="40" zoomScaleNormal="40" zoomScalePageLayoutView="0" workbookViewId="0" topLeftCell="A1">
      <selection activeCell="B23" sqref="B23:K24"/>
    </sheetView>
  </sheetViews>
  <sheetFormatPr defaultColWidth="9.140625" defaultRowHeight="15"/>
  <cols>
    <col min="1" max="2" width="0.85546875" style="51" customWidth="1"/>
    <col min="3" max="4" width="9.00390625" style="51" customWidth="1"/>
    <col min="5" max="6" width="22.421875" style="51" customWidth="1"/>
    <col min="7" max="8" width="9.00390625" style="51" customWidth="1"/>
    <col min="9" max="10" width="22.421875" style="51" customWidth="1"/>
    <col min="11" max="12" width="4.421875" style="51" customWidth="1"/>
    <col min="13" max="14" width="22.421875" style="51" customWidth="1"/>
    <col min="15" max="15" width="9.00390625" style="51" customWidth="1"/>
    <col min="16" max="17" width="22.421875" style="51" customWidth="1"/>
    <col min="18" max="19" width="4.421875" style="51" customWidth="1"/>
    <col min="20" max="21" width="22.421875" style="51" customWidth="1"/>
    <col min="22" max="23" width="4.421875" style="51" customWidth="1"/>
    <col min="24" max="25" width="22.421875" style="51" customWidth="1"/>
    <col min="26" max="16384" width="9.00390625" style="51" customWidth="1"/>
  </cols>
  <sheetData>
    <row r="1" ht="5.25" customHeight="1" thickBot="1"/>
    <row r="2" spans="2:26" ht="5.25" customHeight="1" thickBot="1">
      <c r="B2" s="52"/>
      <c r="C2" s="53"/>
      <c r="D2" s="53"/>
      <c r="E2" s="53"/>
      <c r="F2" s="53"/>
      <c r="G2" s="53"/>
      <c r="H2" s="53"/>
      <c r="I2" s="53"/>
      <c r="J2" s="53"/>
      <c r="K2" s="53"/>
      <c r="L2" s="53"/>
      <c r="M2" s="53"/>
      <c r="N2" s="53"/>
      <c r="O2" s="53"/>
      <c r="P2" s="53"/>
      <c r="Q2" s="53"/>
      <c r="R2" s="53"/>
      <c r="S2" s="53"/>
      <c r="T2" s="53"/>
      <c r="U2" s="53"/>
      <c r="V2" s="53"/>
      <c r="W2" s="53"/>
      <c r="X2" s="53"/>
      <c r="Y2" s="53"/>
      <c r="Z2" s="54"/>
    </row>
    <row r="3" spans="2:26" ht="21">
      <c r="B3" s="55"/>
      <c r="C3" s="295" t="s">
        <v>19</v>
      </c>
      <c r="D3" s="309"/>
      <c r="E3" s="309"/>
      <c r="F3" s="309"/>
      <c r="G3" s="296"/>
      <c r="H3" s="35"/>
      <c r="I3" s="311" t="s">
        <v>221</v>
      </c>
      <c r="J3" s="311"/>
      <c r="K3" s="311"/>
      <c r="L3" s="311"/>
      <c r="M3" s="311"/>
      <c r="N3" s="311"/>
      <c r="O3" s="311"/>
      <c r="P3" s="311"/>
      <c r="Q3" s="311"/>
      <c r="R3" s="311"/>
      <c r="S3" s="311"/>
      <c r="T3" s="311"/>
      <c r="U3" s="3"/>
      <c r="V3" s="3"/>
      <c r="W3" s="3"/>
      <c r="X3" s="3"/>
      <c r="Y3" s="3"/>
      <c r="Z3" s="39"/>
    </row>
    <row r="4" spans="2:26" ht="21.75" thickBot="1">
      <c r="B4" s="55"/>
      <c r="C4" s="297"/>
      <c r="D4" s="310"/>
      <c r="E4" s="310"/>
      <c r="F4" s="310"/>
      <c r="G4" s="298"/>
      <c r="H4" s="35"/>
      <c r="I4" s="311"/>
      <c r="J4" s="311"/>
      <c r="K4" s="311"/>
      <c r="L4" s="311"/>
      <c r="M4" s="311"/>
      <c r="N4" s="311"/>
      <c r="O4" s="311"/>
      <c r="P4" s="311"/>
      <c r="Q4" s="311"/>
      <c r="R4" s="311"/>
      <c r="S4" s="311"/>
      <c r="T4" s="311"/>
      <c r="U4" s="3"/>
      <c r="V4" s="3"/>
      <c r="W4" s="3"/>
      <c r="X4" s="3"/>
      <c r="Y4" s="3"/>
      <c r="Z4" s="39"/>
    </row>
    <row r="5" spans="2:26" ht="21.75" thickBot="1">
      <c r="B5" s="55"/>
      <c r="C5" s="3"/>
      <c r="D5" s="3"/>
      <c r="E5" s="3"/>
      <c r="F5" s="3"/>
      <c r="G5" s="3"/>
      <c r="H5" s="3"/>
      <c r="I5" s="3"/>
      <c r="J5" s="3"/>
      <c r="K5" s="3"/>
      <c r="L5" s="3"/>
      <c r="M5" s="3"/>
      <c r="N5" s="3"/>
      <c r="O5" s="3"/>
      <c r="P5" s="3"/>
      <c r="Q5" s="3"/>
      <c r="R5" s="3"/>
      <c r="S5" s="3"/>
      <c r="T5" s="3"/>
      <c r="U5" s="3"/>
      <c r="V5" s="3"/>
      <c r="W5" s="3"/>
      <c r="X5" s="3"/>
      <c r="Y5" s="3"/>
      <c r="Z5" s="39"/>
    </row>
    <row r="6" spans="2:26" ht="22.5" customHeight="1">
      <c r="B6" s="55"/>
      <c r="C6" s="3"/>
      <c r="D6" s="3"/>
      <c r="E6" s="3"/>
      <c r="F6" s="3"/>
      <c r="G6" s="3"/>
      <c r="H6" s="3"/>
      <c r="I6" s="295" t="s">
        <v>20</v>
      </c>
      <c r="J6" s="296"/>
      <c r="K6" s="35"/>
      <c r="L6" s="3"/>
      <c r="M6" s="3"/>
      <c r="N6" s="3"/>
      <c r="O6" s="3"/>
      <c r="P6" s="3"/>
      <c r="Q6" s="3"/>
      <c r="R6" s="3"/>
      <c r="S6" s="3"/>
      <c r="T6" s="3"/>
      <c r="U6" s="3"/>
      <c r="V6" s="3"/>
      <c r="W6" s="3"/>
      <c r="X6" s="3"/>
      <c r="Y6" s="3"/>
      <c r="Z6" s="39"/>
    </row>
    <row r="7" spans="2:26" ht="11.25" customHeight="1">
      <c r="B7" s="55"/>
      <c r="C7" s="3"/>
      <c r="D7" s="3"/>
      <c r="E7" s="3"/>
      <c r="F7" s="3"/>
      <c r="G7" s="3"/>
      <c r="H7" s="23"/>
      <c r="I7" s="312"/>
      <c r="J7" s="313"/>
      <c r="K7" s="35"/>
      <c r="L7" s="3"/>
      <c r="M7" s="3"/>
      <c r="N7" s="3"/>
      <c r="O7" s="3"/>
      <c r="P7" s="3"/>
      <c r="Q7" s="3"/>
      <c r="R7" s="3"/>
      <c r="S7" s="3"/>
      <c r="T7" s="3"/>
      <c r="U7" s="3"/>
      <c r="V7" s="3"/>
      <c r="W7" s="3"/>
      <c r="X7" s="3"/>
      <c r="Y7" s="3"/>
      <c r="Z7" s="39"/>
    </row>
    <row r="8" spans="2:26" ht="11.25" customHeight="1">
      <c r="B8" s="55"/>
      <c r="C8" s="3"/>
      <c r="D8" s="3"/>
      <c r="E8" s="3"/>
      <c r="F8" s="3"/>
      <c r="G8" s="21"/>
      <c r="H8" s="3"/>
      <c r="I8" s="312"/>
      <c r="J8" s="313"/>
      <c r="K8" s="35"/>
      <c r="L8" s="3"/>
      <c r="M8" s="3"/>
      <c r="N8" s="3"/>
      <c r="O8" s="3"/>
      <c r="P8" s="3"/>
      <c r="Q8" s="3"/>
      <c r="R8" s="3"/>
      <c r="S8" s="3"/>
      <c r="T8" s="3"/>
      <c r="U8" s="3"/>
      <c r="V8" s="3"/>
      <c r="W8" s="3"/>
      <c r="X8" s="3"/>
      <c r="Y8" s="3"/>
      <c r="Z8" s="39"/>
    </row>
    <row r="9" spans="2:26" ht="22.5" customHeight="1" thickBot="1">
      <c r="B9" s="55"/>
      <c r="C9" s="3"/>
      <c r="D9" s="3"/>
      <c r="E9" s="3"/>
      <c r="F9" s="3"/>
      <c r="G9" s="21"/>
      <c r="H9" s="3"/>
      <c r="I9" s="297"/>
      <c r="J9" s="298"/>
      <c r="K9" s="35"/>
      <c r="L9" s="3"/>
      <c r="M9" s="3"/>
      <c r="N9" s="3"/>
      <c r="O9" s="3"/>
      <c r="P9" s="3"/>
      <c r="Q9" s="3"/>
      <c r="R9" s="3"/>
      <c r="S9" s="3"/>
      <c r="T9" s="3"/>
      <c r="U9" s="3"/>
      <c r="V9" s="3"/>
      <c r="W9" s="3"/>
      <c r="X9" s="3"/>
      <c r="Y9" s="3"/>
      <c r="Z9" s="39"/>
    </row>
    <row r="10" spans="2:26" ht="21.75" thickBot="1">
      <c r="B10" s="55"/>
      <c r="C10" s="3"/>
      <c r="D10" s="3"/>
      <c r="E10" s="3"/>
      <c r="F10" s="3"/>
      <c r="G10" s="21"/>
      <c r="H10" s="3"/>
      <c r="I10" s="3"/>
      <c r="J10" s="3"/>
      <c r="K10" s="3"/>
      <c r="L10" s="3"/>
      <c r="M10" s="3"/>
      <c r="N10" s="3"/>
      <c r="O10" s="3"/>
      <c r="P10" s="3"/>
      <c r="Q10" s="3"/>
      <c r="R10" s="3"/>
      <c r="S10" s="3"/>
      <c r="T10" s="3"/>
      <c r="U10" s="3"/>
      <c r="V10" s="3"/>
      <c r="W10" s="3"/>
      <c r="X10" s="3"/>
      <c r="Y10" s="3"/>
      <c r="Z10" s="39"/>
    </row>
    <row r="11" spans="2:26" ht="33.75" customHeight="1">
      <c r="B11" s="55"/>
      <c r="C11" s="3"/>
      <c r="D11" s="3"/>
      <c r="E11" s="299" t="s">
        <v>21</v>
      </c>
      <c r="F11" s="300"/>
      <c r="G11" s="21"/>
      <c r="H11" s="3"/>
      <c r="I11" s="3"/>
      <c r="J11" s="3"/>
      <c r="K11" s="3"/>
      <c r="L11" s="3"/>
      <c r="M11" s="299" t="s">
        <v>22</v>
      </c>
      <c r="N11" s="300"/>
      <c r="O11" s="3"/>
      <c r="P11" s="3"/>
      <c r="Q11" s="3"/>
      <c r="R11" s="3"/>
      <c r="S11" s="3"/>
      <c r="T11" s="299" t="s">
        <v>23</v>
      </c>
      <c r="U11" s="300"/>
      <c r="V11" s="3"/>
      <c r="W11" s="3"/>
      <c r="X11" s="3"/>
      <c r="Y11" s="3"/>
      <c r="Z11" s="39"/>
    </row>
    <row r="12" spans="2:26" ht="33.75" customHeight="1" thickBot="1">
      <c r="B12" s="55"/>
      <c r="C12" s="3"/>
      <c r="D12" s="3"/>
      <c r="E12" s="314"/>
      <c r="F12" s="315"/>
      <c r="G12" s="22"/>
      <c r="H12" s="3"/>
      <c r="I12" s="3"/>
      <c r="J12" s="3"/>
      <c r="K12" s="3"/>
      <c r="L12" s="23"/>
      <c r="M12" s="301"/>
      <c r="N12" s="302"/>
      <c r="O12" s="3"/>
      <c r="P12" s="3"/>
      <c r="Q12" s="3"/>
      <c r="R12" s="3"/>
      <c r="S12" s="3"/>
      <c r="T12" s="301"/>
      <c r="U12" s="302"/>
      <c r="V12" s="3"/>
      <c r="W12" s="3"/>
      <c r="X12" s="3"/>
      <c r="Y12" s="3"/>
      <c r="Z12" s="39"/>
    </row>
    <row r="13" spans="2:26" ht="33.75" customHeight="1">
      <c r="B13" s="55"/>
      <c r="C13" s="3"/>
      <c r="D13" s="3"/>
      <c r="E13" s="314"/>
      <c r="F13" s="315"/>
      <c r="G13" s="24"/>
      <c r="H13" s="3"/>
      <c r="I13" s="3"/>
      <c r="J13" s="3"/>
      <c r="K13" s="21"/>
      <c r="L13" s="3"/>
      <c r="M13" s="303" t="str">
        <f>"②"&amp;'別紙（まとめ）'!L6</f>
        <v>②0</v>
      </c>
      <c r="N13" s="304"/>
      <c r="O13" s="3"/>
      <c r="P13" s="3"/>
      <c r="Q13" s="3"/>
      <c r="R13" s="21"/>
      <c r="S13" s="27"/>
      <c r="T13" s="303" t="str">
        <f>"⑧"&amp;'別紙（まとめ）'!L12</f>
        <v>⑧0</v>
      </c>
      <c r="U13" s="304"/>
      <c r="V13" s="3"/>
      <c r="W13" s="3"/>
      <c r="X13" s="3"/>
      <c r="Y13" s="3"/>
      <c r="Z13" s="39"/>
    </row>
    <row r="14" spans="2:26" ht="33.75" customHeight="1" thickBot="1">
      <c r="B14" s="55"/>
      <c r="C14" s="3"/>
      <c r="D14" s="3"/>
      <c r="E14" s="301"/>
      <c r="F14" s="302"/>
      <c r="G14" s="21"/>
      <c r="H14" s="3"/>
      <c r="I14" s="3"/>
      <c r="J14" s="3"/>
      <c r="K14" s="21"/>
      <c r="L14" s="3"/>
      <c r="M14" s="305"/>
      <c r="N14" s="306"/>
      <c r="O14" s="3"/>
      <c r="P14" s="3"/>
      <c r="Q14" s="3"/>
      <c r="R14" s="21"/>
      <c r="S14" s="3"/>
      <c r="T14" s="305"/>
      <c r="U14" s="306"/>
      <c r="V14" s="3"/>
      <c r="W14" s="3"/>
      <c r="X14" s="3"/>
      <c r="Y14" s="3"/>
      <c r="Z14" s="39"/>
    </row>
    <row r="15" spans="2:26" ht="21">
      <c r="B15" s="55"/>
      <c r="C15" s="3"/>
      <c r="D15" s="3"/>
      <c r="E15" s="3"/>
      <c r="F15" s="3"/>
      <c r="G15" s="25"/>
      <c r="H15" s="2"/>
      <c r="I15" s="3"/>
      <c r="J15" s="3"/>
      <c r="K15" s="21"/>
      <c r="L15" s="3"/>
      <c r="M15" s="3"/>
      <c r="N15" s="3"/>
      <c r="O15" s="3"/>
      <c r="P15" s="3"/>
      <c r="Q15" s="3"/>
      <c r="R15" s="21"/>
      <c r="S15" s="3"/>
      <c r="T15" s="3"/>
      <c r="U15" s="3"/>
      <c r="V15" s="3"/>
      <c r="W15" s="3"/>
      <c r="X15" s="3"/>
      <c r="Y15" s="3"/>
      <c r="Z15" s="39"/>
    </row>
    <row r="16" spans="2:26" ht="21.75" thickBot="1">
      <c r="B16" s="55"/>
      <c r="C16" s="3"/>
      <c r="D16" s="3"/>
      <c r="E16" s="3"/>
      <c r="F16" s="3"/>
      <c r="G16" s="21"/>
      <c r="H16" s="3"/>
      <c r="I16" s="3"/>
      <c r="J16" s="3"/>
      <c r="K16" s="21"/>
      <c r="L16" s="3"/>
      <c r="M16" s="3"/>
      <c r="N16" s="3"/>
      <c r="O16" s="3"/>
      <c r="P16" s="3"/>
      <c r="Q16" s="3"/>
      <c r="R16" s="21"/>
      <c r="S16" s="3"/>
      <c r="T16" s="3"/>
      <c r="U16" s="3"/>
      <c r="V16" s="3"/>
      <c r="W16" s="3"/>
      <c r="X16" s="3"/>
      <c r="Y16" s="3"/>
      <c r="Z16" s="39"/>
    </row>
    <row r="17" spans="2:26" ht="33.75" customHeight="1">
      <c r="B17" s="55"/>
      <c r="C17" s="3"/>
      <c r="D17" s="3"/>
      <c r="E17" s="3"/>
      <c r="F17" s="3"/>
      <c r="G17" s="21"/>
      <c r="H17" s="3"/>
      <c r="I17" s="295" t="s">
        <v>24</v>
      </c>
      <c r="J17" s="296"/>
      <c r="K17" s="40"/>
      <c r="L17" s="3"/>
      <c r="M17" s="299" t="s">
        <v>25</v>
      </c>
      <c r="N17" s="300"/>
      <c r="O17" s="3"/>
      <c r="P17" s="3"/>
      <c r="Q17" s="3"/>
      <c r="R17" s="21"/>
      <c r="S17" s="3"/>
      <c r="T17" s="3"/>
      <c r="U17" s="3"/>
      <c r="V17" s="3"/>
      <c r="W17" s="3"/>
      <c r="X17" s="3"/>
      <c r="Y17" s="3"/>
      <c r="Z17" s="39"/>
    </row>
    <row r="18" spans="2:26" ht="33.75" customHeight="1" thickBot="1">
      <c r="B18" s="55"/>
      <c r="C18" s="3"/>
      <c r="D18" s="3"/>
      <c r="E18" s="3"/>
      <c r="F18" s="3"/>
      <c r="G18" s="21"/>
      <c r="H18" s="26"/>
      <c r="I18" s="297"/>
      <c r="J18" s="298"/>
      <c r="K18" s="44"/>
      <c r="L18" s="23"/>
      <c r="M18" s="301"/>
      <c r="N18" s="302"/>
      <c r="O18" s="3"/>
      <c r="P18" s="3"/>
      <c r="Q18" s="3"/>
      <c r="R18" s="21"/>
      <c r="S18" s="3"/>
      <c r="T18" s="3"/>
      <c r="U18" s="3"/>
      <c r="V18" s="3"/>
      <c r="W18" s="3"/>
      <c r="X18" s="3"/>
      <c r="Y18" s="3"/>
      <c r="Z18" s="39"/>
    </row>
    <row r="19" spans="2:26" ht="33.75" customHeight="1">
      <c r="B19" s="55"/>
      <c r="C19" s="3"/>
      <c r="D19" s="3"/>
      <c r="E19" s="3"/>
      <c r="F19" s="3"/>
      <c r="G19" s="3"/>
      <c r="H19" s="28"/>
      <c r="I19" s="303" t="str">
        <f>"①"&amp;'別紙（まとめ）'!L5</f>
        <v>①0</v>
      </c>
      <c r="J19" s="304"/>
      <c r="K19" s="46"/>
      <c r="L19" s="39"/>
      <c r="M19" s="303" t="str">
        <f>"③"&amp;'別紙（まとめ）'!L7</f>
        <v>③0</v>
      </c>
      <c r="N19" s="304"/>
      <c r="O19" s="3"/>
      <c r="P19" s="3"/>
      <c r="Q19" s="3"/>
      <c r="R19" s="21"/>
      <c r="S19" s="3"/>
      <c r="T19" s="3"/>
      <c r="U19" s="3"/>
      <c r="V19" s="3"/>
      <c r="W19" s="3"/>
      <c r="X19" s="3"/>
      <c r="Y19" s="3"/>
      <c r="Z19" s="39"/>
    </row>
    <row r="20" spans="2:26" ht="33.75" customHeight="1" thickBot="1">
      <c r="B20" s="55"/>
      <c r="C20" s="3"/>
      <c r="D20" s="3"/>
      <c r="E20" s="3"/>
      <c r="F20" s="3"/>
      <c r="G20" s="3"/>
      <c r="H20" s="39"/>
      <c r="I20" s="305"/>
      <c r="J20" s="306"/>
      <c r="K20" s="46"/>
      <c r="L20" s="29"/>
      <c r="M20" s="305"/>
      <c r="N20" s="306"/>
      <c r="O20" s="3"/>
      <c r="P20" s="3"/>
      <c r="Q20" s="3"/>
      <c r="R20" s="21"/>
      <c r="S20" s="3"/>
      <c r="T20" s="3"/>
      <c r="U20" s="3"/>
      <c r="V20" s="3"/>
      <c r="W20" s="3"/>
      <c r="Y20" s="2"/>
      <c r="Z20" s="39"/>
    </row>
    <row r="21" spans="2:26" ht="33.75" customHeight="1">
      <c r="B21" s="55"/>
      <c r="C21" s="3"/>
      <c r="D21" s="3"/>
      <c r="E21" s="3"/>
      <c r="F21" s="3"/>
      <c r="G21" s="3"/>
      <c r="H21" s="3"/>
      <c r="I21" s="3"/>
      <c r="J21" s="3"/>
      <c r="K21" s="21"/>
      <c r="L21" s="3"/>
      <c r="M21" s="3"/>
      <c r="N21" s="3"/>
      <c r="O21" s="3"/>
      <c r="P21" s="3"/>
      <c r="Q21" s="3"/>
      <c r="R21" s="21"/>
      <c r="S21" s="3"/>
      <c r="T21" s="3"/>
      <c r="U21" s="3"/>
      <c r="V21" s="3"/>
      <c r="W21" s="3"/>
      <c r="X21" s="299" t="s">
        <v>26</v>
      </c>
      <c r="Y21" s="300"/>
      <c r="Z21" s="39"/>
    </row>
    <row r="22" spans="2:26" ht="22.5" customHeight="1" thickBot="1">
      <c r="B22" s="55"/>
      <c r="C22" s="3"/>
      <c r="D22" s="3"/>
      <c r="E22" s="3"/>
      <c r="F22" s="3"/>
      <c r="G22" s="3"/>
      <c r="H22" s="3"/>
      <c r="I22" s="3"/>
      <c r="J22" s="3"/>
      <c r="K22" s="21"/>
      <c r="L22" s="3"/>
      <c r="M22" s="3"/>
      <c r="N22" s="3"/>
      <c r="O22" s="3"/>
      <c r="P22" s="3"/>
      <c r="Q22" s="3"/>
      <c r="R22" s="21"/>
      <c r="S22" s="3"/>
      <c r="T22" s="38"/>
      <c r="U22" s="38"/>
      <c r="V22" s="3"/>
      <c r="W22" s="23"/>
      <c r="X22" s="301"/>
      <c r="Y22" s="302"/>
      <c r="Z22" s="39"/>
    </row>
    <row r="23" spans="2:26" ht="45.75" customHeight="1">
      <c r="B23" s="55"/>
      <c r="C23" s="3"/>
      <c r="D23" s="3"/>
      <c r="E23" s="299" t="s">
        <v>28</v>
      </c>
      <c r="F23" s="307"/>
      <c r="G23" s="300"/>
      <c r="H23" s="295" t="s">
        <v>29</v>
      </c>
      <c r="I23" s="309"/>
      <c r="J23" s="296"/>
      <c r="K23" s="21"/>
      <c r="L23" s="3"/>
      <c r="M23" s="295" t="s">
        <v>30</v>
      </c>
      <c r="N23" s="296"/>
      <c r="O23" s="3"/>
      <c r="P23" s="299" t="s">
        <v>31</v>
      </c>
      <c r="Q23" s="300"/>
      <c r="R23" s="21"/>
      <c r="S23" s="3"/>
      <c r="T23" s="299" t="s">
        <v>27</v>
      </c>
      <c r="U23" s="300"/>
      <c r="V23" s="21"/>
      <c r="W23" s="3"/>
      <c r="X23" s="290" t="str">
        <f>"⑫"&amp;'別紙（まとめ）'!L16</f>
        <v>⑫0</v>
      </c>
      <c r="Y23" s="291"/>
      <c r="Z23" s="39"/>
    </row>
    <row r="24" spans="2:27" ht="21.75" customHeight="1" thickBot="1">
      <c r="B24" s="55"/>
      <c r="C24" s="3"/>
      <c r="D24" s="3"/>
      <c r="E24" s="301"/>
      <c r="F24" s="308"/>
      <c r="G24" s="302"/>
      <c r="H24" s="297"/>
      <c r="I24" s="310"/>
      <c r="J24" s="298"/>
      <c r="K24" s="40"/>
      <c r="L24" s="3"/>
      <c r="M24" s="297"/>
      <c r="N24" s="298"/>
      <c r="O24" s="3"/>
      <c r="P24" s="301"/>
      <c r="Q24" s="302"/>
      <c r="R24" s="33"/>
      <c r="S24" s="23"/>
      <c r="T24" s="301"/>
      <c r="U24" s="302"/>
      <c r="V24" s="21"/>
      <c r="W24" s="3"/>
      <c r="X24" s="292"/>
      <c r="Y24" s="293"/>
      <c r="Z24" s="39"/>
      <c r="AA24" s="294" t="s">
        <v>32</v>
      </c>
    </row>
    <row r="25" spans="2:27" ht="67.5" customHeight="1" thickBot="1">
      <c r="B25" s="55"/>
      <c r="C25" s="3"/>
      <c r="D25" s="3"/>
      <c r="E25" s="277" t="s">
        <v>33</v>
      </c>
      <c r="F25" s="277"/>
      <c r="G25" s="277"/>
      <c r="H25" s="278">
        <f>'別紙（まとめ）'!L5</f>
        <v>0</v>
      </c>
      <c r="I25" s="279"/>
      <c r="J25" s="280"/>
      <c r="K25" s="41"/>
      <c r="L25" s="27"/>
      <c r="M25" s="281" t="str">
        <f>"④"&amp;'別紙（まとめ）'!L8</f>
        <v>④0</v>
      </c>
      <c r="N25" s="282"/>
      <c r="O25" s="42"/>
      <c r="P25" s="281" t="str">
        <f>"⑥"&amp;'別紙（まとめ）'!L10</f>
        <v>⑥0</v>
      </c>
      <c r="Q25" s="282"/>
      <c r="R25" s="30"/>
      <c r="S25" s="39"/>
      <c r="T25" s="281" t="str">
        <f>"⑨"&amp;'別紙（まとめ）'!L13</f>
        <v>⑨0</v>
      </c>
      <c r="U25" s="282"/>
      <c r="V25" s="21"/>
      <c r="W25" s="3"/>
      <c r="X25" s="3"/>
      <c r="Y25" s="3"/>
      <c r="Z25" s="39"/>
      <c r="AA25" s="294"/>
    </row>
    <row r="26" spans="2:26" ht="67.5" customHeight="1" thickBot="1">
      <c r="B26" s="55"/>
      <c r="C26" s="3"/>
      <c r="D26" s="3"/>
      <c r="E26" s="277" t="s">
        <v>34</v>
      </c>
      <c r="F26" s="277"/>
      <c r="G26" s="277"/>
      <c r="H26" s="278">
        <f>'別紙（まとめ）'!L6+'別紙（まとめ）'!L12</f>
        <v>0</v>
      </c>
      <c r="I26" s="279"/>
      <c r="J26" s="280"/>
      <c r="K26" s="41"/>
      <c r="L26" s="3"/>
      <c r="M26" s="34"/>
      <c r="N26" s="3"/>
      <c r="O26" s="3"/>
      <c r="P26" s="34"/>
      <c r="Q26" s="3"/>
      <c r="R26" s="21"/>
      <c r="S26" s="3"/>
      <c r="T26" s="48"/>
      <c r="U26" s="48"/>
      <c r="V26" s="21"/>
      <c r="W26" s="3"/>
      <c r="X26" s="283" t="s">
        <v>35</v>
      </c>
      <c r="Y26" s="285"/>
      <c r="Z26" s="39"/>
    </row>
    <row r="27" spans="2:26" ht="67.5" customHeight="1" thickBot="1">
      <c r="B27" s="55"/>
      <c r="C27" s="3"/>
      <c r="D27" s="3"/>
      <c r="E27" s="277" t="s">
        <v>36</v>
      </c>
      <c r="F27" s="277"/>
      <c r="G27" s="277"/>
      <c r="H27" s="278">
        <f>'別紙（まとめ）'!L9</f>
        <v>0</v>
      </c>
      <c r="I27" s="279"/>
      <c r="J27" s="280"/>
      <c r="K27" s="43"/>
      <c r="L27" s="3"/>
      <c r="M27" s="283" t="s">
        <v>37</v>
      </c>
      <c r="N27" s="285"/>
      <c r="O27" s="3"/>
      <c r="P27" s="283" t="s">
        <v>38</v>
      </c>
      <c r="Q27" s="285"/>
      <c r="R27" s="21"/>
      <c r="S27" s="3"/>
      <c r="T27" s="2"/>
      <c r="U27" s="2"/>
      <c r="V27" s="21"/>
      <c r="W27" s="27"/>
      <c r="X27" s="281" t="str">
        <f>"⑬"&amp;'別紙（まとめ）'!L17</f>
        <v>⑬0</v>
      </c>
      <c r="Y27" s="282"/>
      <c r="Z27" s="39"/>
    </row>
    <row r="28" spans="2:26" ht="67.5" customHeight="1" thickBot="1">
      <c r="B28" s="55"/>
      <c r="C28" s="3"/>
      <c r="D28" s="3"/>
      <c r="E28" s="277" t="s">
        <v>40</v>
      </c>
      <c r="F28" s="277"/>
      <c r="G28" s="277"/>
      <c r="H28" s="278">
        <f>'別紙（まとめ）'!L11</f>
        <v>0</v>
      </c>
      <c r="I28" s="279"/>
      <c r="J28" s="280"/>
      <c r="K28" s="43"/>
      <c r="L28" s="29"/>
      <c r="M28" s="281" t="str">
        <f>"⑤"&amp;'別紙（まとめ）'!L9</f>
        <v>⑤0</v>
      </c>
      <c r="N28" s="282"/>
      <c r="O28" s="3"/>
      <c r="P28" s="281" t="str">
        <f>"⑦"&amp;'別紙（まとめ）'!L11</f>
        <v>⑦0</v>
      </c>
      <c r="Q28" s="282"/>
      <c r="R28" s="21"/>
      <c r="S28" s="3"/>
      <c r="T28" s="38"/>
      <c r="U28" s="38"/>
      <c r="V28" s="21"/>
      <c r="W28" s="3"/>
      <c r="X28" s="3"/>
      <c r="Y28" s="3"/>
      <c r="Z28" s="39"/>
    </row>
    <row r="29" spans="2:26" ht="67.5" customHeight="1" thickBot="1">
      <c r="B29" s="55"/>
      <c r="C29" s="3"/>
      <c r="D29" s="3"/>
      <c r="E29" s="277" t="s">
        <v>41</v>
      </c>
      <c r="F29" s="277"/>
      <c r="G29" s="277"/>
      <c r="H29" s="278">
        <f>'別紙（まとめ）'!L7+'別紙（まとめ）'!L13</f>
        <v>0</v>
      </c>
      <c r="I29" s="279"/>
      <c r="J29" s="280"/>
      <c r="K29" s="43"/>
      <c r="L29" s="31"/>
      <c r="M29" s="32"/>
      <c r="N29" s="32"/>
      <c r="O29" s="32"/>
      <c r="P29" s="32"/>
      <c r="Q29" s="32"/>
      <c r="R29" s="33"/>
      <c r="S29" s="26"/>
      <c r="T29" s="283" t="s">
        <v>39</v>
      </c>
      <c r="U29" s="285"/>
      <c r="V29" s="22"/>
      <c r="W29" s="23"/>
      <c r="X29" s="283" t="s">
        <v>42</v>
      </c>
      <c r="Y29" s="285"/>
      <c r="Z29" s="39"/>
    </row>
    <row r="30" spans="2:26" ht="67.5" customHeight="1" thickBot="1">
      <c r="B30" s="55"/>
      <c r="C30" s="3"/>
      <c r="D30" s="3"/>
      <c r="E30" s="277" t="s">
        <v>43</v>
      </c>
      <c r="F30" s="277"/>
      <c r="G30" s="277"/>
      <c r="H30" s="278">
        <f>'別紙（まとめ）'!L14</f>
        <v>0</v>
      </c>
      <c r="I30" s="279"/>
      <c r="J30" s="280"/>
      <c r="K30" s="37"/>
      <c r="L30" s="3"/>
      <c r="M30" s="287"/>
      <c r="N30" s="287"/>
      <c r="O30" s="287"/>
      <c r="P30" s="287"/>
      <c r="Q30" s="287"/>
      <c r="R30" s="287"/>
      <c r="S30" s="20"/>
      <c r="T30" s="288" t="str">
        <f>"⑩"&amp;'別紙（まとめ）'!L14</f>
        <v>⑩0</v>
      </c>
      <c r="U30" s="289"/>
      <c r="V30" s="3"/>
      <c r="W30" s="3"/>
      <c r="X30" s="281" t="str">
        <f>"⑭"&amp;'別紙（まとめ）'!L18</f>
        <v>⑭0</v>
      </c>
      <c r="Y30" s="282"/>
      <c r="Z30" s="39"/>
    </row>
    <row r="31" spans="2:26" ht="67.5" customHeight="1" thickBot="1">
      <c r="B31" s="55"/>
      <c r="C31" s="3"/>
      <c r="D31" s="3"/>
      <c r="E31" s="277" t="s">
        <v>44</v>
      </c>
      <c r="F31" s="277"/>
      <c r="G31" s="277"/>
      <c r="H31" s="278">
        <f>'別紙（まとめ）'!L15</f>
        <v>0</v>
      </c>
      <c r="I31" s="279"/>
      <c r="J31" s="280"/>
      <c r="K31" s="37"/>
      <c r="L31" s="3"/>
      <c r="M31" s="3"/>
      <c r="N31" s="3"/>
      <c r="O31" s="3"/>
      <c r="P31" s="3"/>
      <c r="Q31" s="3"/>
      <c r="R31" s="3"/>
      <c r="S31" s="3"/>
      <c r="T31" s="59"/>
      <c r="U31" s="59"/>
      <c r="V31" s="3"/>
      <c r="W31" s="3"/>
      <c r="X31" s="286"/>
      <c r="Y31" s="286"/>
      <c r="Z31" s="39"/>
    </row>
    <row r="32" spans="2:26" ht="67.5" customHeight="1" thickBot="1">
      <c r="B32" s="55"/>
      <c r="C32" s="3"/>
      <c r="D32" s="3"/>
      <c r="E32" s="277" t="s">
        <v>45</v>
      </c>
      <c r="F32" s="277"/>
      <c r="G32" s="277"/>
      <c r="H32" s="278">
        <f>'別紙（まとめ）'!L16</f>
        <v>0</v>
      </c>
      <c r="I32" s="279"/>
      <c r="J32" s="280"/>
      <c r="K32" s="37"/>
      <c r="L32" s="3"/>
      <c r="M32" s="3"/>
      <c r="N32" s="3"/>
      <c r="O32" s="3"/>
      <c r="P32" s="3"/>
      <c r="Q32" s="3"/>
      <c r="R32" s="3"/>
      <c r="S32" s="3"/>
      <c r="T32" s="283" t="s">
        <v>46</v>
      </c>
      <c r="U32" s="285"/>
      <c r="V32" s="3"/>
      <c r="W32" s="3"/>
      <c r="X32" s="3"/>
      <c r="Y32" s="3"/>
      <c r="Z32" s="39"/>
    </row>
    <row r="33" spans="2:26" ht="67.5" customHeight="1" thickBot="1">
      <c r="B33" s="55"/>
      <c r="C33" s="3"/>
      <c r="D33" s="3"/>
      <c r="E33" s="277" t="s">
        <v>47</v>
      </c>
      <c r="F33" s="277"/>
      <c r="G33" s="277"/>
      <c r="H33" s="278">
        <f>'別紙（まとめ）'!L17</f>
        <v>0</v>
      </c>
      <c r="I33" s="279"/>
      <c r="J33" s="280"/>
      <c r="K33" s="37"/>
      <c r="L33" s="3"/>
      <c r="M33" s="3"/>
      <c r="N33" s="3"/>
      <c r="O33" s="3"/>
      <c r="P33" s="3"/>
      <c r="Q33" s="3"/>
      <c r="R33" s="3"/>
      <c r="S33" s="3"/>
      <c r="T33" s="281" t="str">
        <f>"⑪"&amp;'別紙（まとめ）'!L15</f>
        <v>⑪0</v>
      </c>
      <c r="U33" s="282"/>
      <c r="V33" s="3"/>
      <c r="W33" s="3"/>
      <c r="X33" s="3"/>
      <c r="Y33" s="3"/>
      <c r="Z33" s="39"/>
    </row>
    <row r="34" spans="2:26" ht="67.5" customHeight="1" thickBot="1">
      <c r="B34" s="55"/>
      <c r="C34" s="3"/>
      <c r="D34" s="3"/>
      <c r="E34" s="283" t="s">
        <v>48</v>
      </c>
      <c r="F34" s="284"/>
      <c r="G34" s="285"/>
      <c r="H34" s="278">
        <f>'別紙（まとめ）'!L18</f>
        <v>0</v>
      </c>
      <c r="I34" s="279"/>
      <c r="J34" s="280"/>
      <c r="K34" s="37"/>
      <c r="L34" s="3"/>
      <c r="M34" s="3"/>
      <c r="N34" s="3"/>
      <c r="O34" s="3"/>
      <c r="P34" s="3"/>
      <c r="Q34" s="3"/>
      <c r="R34" s="3"/>
      <c r="S34" s="3"/>
      <c r="V34" s="3"/>
      <c r="W34" s="3"/>
      <c r="X34" s="3"/>
      <c r="Y34" s="3"/>
      <c r="Z34" s="39"/>
    </row>
    <row r="35" spans="2:26" ht="30" customHeight="1">
      <c r="B35" s="55"/>
      <c r="C35" s="3"/>
      <c r="D35" s="3"/>
      <c r="E35" s="47"/>
      <c r="F35" s="47"/>
      <c r="G35" s="47"/>
      <c r="H35" s="49"/>
      <c r="I35" s="50"/>
      <c r="J35" s="49"/>
      <c r="K35" s="37"/>
      <c r="L35" s="3"/>
      <c r="M35" s="3"/>
      <c r="N35" s="3"/>
      <c r="O35" s="3"/>
      <c r="P35" s="3"/>
      <c r="Q35" s="3"/>
      <c r="R35" s="3"/>
      <c r="S35" s="3"/>
      <c r="T35" s="36"/>
      <c r="U35" s="36"/>
      <c r="V35" s="3"/>
      <c r="W35" s="3"/>
      <c r="X35" s="3"/>
      <c r="Y35" s="3"/>
      <c r="Z35" s="39"/>
    </row>
    <row r="36" spans="2:26" ht="21.75" thickBot="1">
      <c r="B36" s="56"/>
      <c r="C36" s="57"/>
      <c r="D36" s="57"/>
      <c r="E36" s="57"/>
      <c r="F36" s="57"/>
      <c r="G36" s="57"/>
      <c r="H36" s="57"/>
      <c r="I36" s="57"/>
      <c r="J36" s="57"/>
      <c r="K36" s="57"/>
      <c r="L36" s="57"/>
      <c r="M36" s="57"/>
      <c r="N36" s="57"/>
      <c r="O36" s="57"/>
      <c r="P36" s="57"/>
      <c r="Q36" s="57"/>
      <c r="R36" s="57"/>
      <c r="S36" s="57"/>
      <c r="T36" s="57"/>
      <c r="U36" s="57"/>
      <c r="V36" s="57"/>
      <c r="W36" s="57"/>
      <c r="X36" s="57"/>
      <c r="Y36" s="57"/>
      <c r="Z36" s="58"/>
    </row>
  </sheetData>
  <sheetProtection password="CC6F" sheet="1"/>
  <mergeCells count="57">
    <mergeCell ref="E33:G33"/>
    <mergeCell ref="T33:U33"/>
    <mergeCell ref="T32:U32"/>
    <mergeCell ref="E31:G31"/>
    <mergeCell ref="X31:Y31"/>
    <mergeCell ref="X30:Y30"/>
    <mergeCell ref="E30:G30"/>
    <mergeCell ref="M30:R30"/>
    <mergeCell ref="H32:J32"/>
    <mergeCell ref="H33:J33"/>
    <mergeCell ref="X29:Y29"/>
    <mergeCell ref="H31:J31"/>
    <mergeCell ref="E32:G32"/>
    <mergeCell ref="E28:G28"/>
    <mergeCell ref="M28:N28"/>
    <mergeCell ref="P28:Q28"/>
    <mergeCell ref="E29:G29"/>
    <mergeCell ref="T29:U29"/>
    <mergeCell ref="T30:U30"/>
    <mergeCell ref="H30:J30"/>
    <mergeCell ref="H25:J25"/>
    <mergeCell ref="E26:G26"/>
    <mergeCell ref="X26:Y26"/>
    <mergeCell ref="E27:G27"/>
    <mergeCell ref="M27:N27"/>
    <mergeCell ref="P27:Q27"/>
    <mergeCell ref="X27:Y27"/>
    <mergeCell ref="H26:J26"/>
    <mergeCell ref="H27:J27"/>
    <mergeCell ref="I17:J18"/>
    <mergeCell ref="M17:N18"/>
    <mergeCell ref="I19:J20"/>
    <mergeCell ref="M19:N20"/>
    <mergeCell ref="AA24:AA25"/>
    <mergeCell ref="E25:G25"/>
    <mergeCell ref="M25:N25"/>
    <mergeCell ref="P25:Q25"/>
    <mergeCell ref="T25:U25"/>
    <mergeCell ref="X21:Y22"/>
    <mergeCell ref="M23:N24"/>
    <mergeCell ref="P23:Q24"/>
    <mergeCell ref="T23:U24"/>
    <mergeCell ref="X23:Y24"/>
    <mergeCell ref="M11:N12"/>
    <mergeCell ref="T11:U12"/>
    <mergeCell ref="M13:N14"/>
    <mergeCell ref="T13:U14"/>
    <mergeCell ref="E34:G34"/>
    <mergeCell ref="H34:J34"/>
    <mergeCell ref="H23:J24"/>
    <mergeCell ref="I3:T4"/>
    <mergeCell ref="E23:G24"/>
    <mergeCell ref="C3:G4"/>
    <mergeCell ref="I6:J9"/>
    <mergeCell ref="E11:F14"/>
    <mergeCell ref="H28:J28"/>
    <mergeCell ref="H29:J29"/>
  </mergeCells>
  <printOptions/>
  <pageMargins left="0.75" right="0.75" top="1" bottom="1" header="0.512" footer="0.512"/>
  <pageSetup fitToHeight="1" fitToWidth="1" horizontalDpi="600" verticalDpi="600" orientation="landscape" paperSize="9" scale="37" r:id="rId1"/>
</worksheet>
</file>

<file path=xl/worksheets/sheet16.xml><?xml version="1.0" encoding="utf-8"?>
<worksheet xmlns="http://schemas.openxmlformats.org/spreadsheetml/2006/main" xmlns:r="http://schemas.openxmlformats.org/officeDocument/2006/relationships">
  <sheetPr>
    <tabColor rgb="FF00B0F0"/>
    <pageSetUpPr fitToPage="1"/>
  </sheetPr>
  <dimension ref="B2:AA36"/>
  <sheetViews>
    <sheetView zoomScale="40" zoomScaleNormal="40" zoomScalePageLayoutView="0" workbookViewId="0" topLeftCell="A1">
      <selection activeCell="B23" sqref="B23:K24"/>
    </sheetView>
  </sheetViews>
  <sheetFormatPr defaultColWidth="9.140625" defaultRowHeight="15"/>
  <cols>
    <col min="1" max="2" width="0.85546875" style="51" customWidth="1"/>
    <col min="3" max="4" width="9.00390625" style="51" customWidth="1"/>
    <col min="5" max="6" width="22.421875" style="51" customWidth="1"/>
    <col min="7" max="8" width="9.00390625" style="51" customWidth="1"/>
    <col min="9" max="10" width="22.421875" style="51" customWidth="1"/>
    <col min="11" max="12" width="4.421875" style="51" customWidth="1"/>
    <col min="13" max="14" width="22.421875" style="51" customWidth="1"/>
    <col min="15" max="15" width="9.00390625" style="51" customWidth="1"/>
    <col min="16" max="17" width="22.421875" style="51" customWidth="1"/>
    <col min="18" max="19" width="4.421875" style="51" customWidth="1"/>
    <col min="20" max="21" width="22.421875" style="51" customWidth="1"/>
    <col min="22" max="23" width="4.421875" style="51" customWidth="1"/>
    <col min="24" max="25" width="22.421875" style="51" customWidth="1"/>
    <col min="26" max="16384" width="9.00390625" style="51" customWidth="1"/>
  </cols>
  <sheetData>
    <row r="1" ht="5.25" customHeight="1" thickBot="1"/>
    <row r="2" spans="2:26" ht="5.25" customHeight="1" thickBot="1">
      <c r="B2" s="52"/>
      <c r="C2" s="53"/>
      <c r="D2" s="53"/>
      <c r="E2" s="53"/>
      <c r="F2" s="53"/>
      <c r="G2" s="53"/>
      <c r="H2" s="53"/>
      <c r="I2" s="53"/>
      <c r="J2" s="53"/>
      <c r="K2" s="53"/>
      <c r="L2" s="53"/>
      <c r="M2" s="53"/>
      <c r="N2" s="53"/>
      <c r="O2" s="53"/>
      <c r="P2" s="53"/>
      <c r="Q2" s="53"/>
      <c r="R2" s="53"/>
      <c r="S2" s="53"/>
      <c r="T2" s="53"/>
      <c r="U2" s="53"/>
      <c r="V2" s="53"/>
      <c r="W2" s="53"/>
      <c r="X2" s="53"/>
      <c r="Y2" s="53"/>
      <c r="Z2" s="54"/>
    </row>
    <row r="3" spans="2:26" ht="21">
      <c r="B3" s="55"/>
      <c r="C3" s="295" t="s">
        <v>19</v>
      </c>
      <c r="D3" s="309"/>
      <c r="E3" s="309"/>
      <c r="F3" s="309"/>
      <c r="G3" s="296"/>
      <c r="H3" s="35"/>
      <c r="I3" s="311" t="s">
        <v>222</v>
      </c>
      <c r="J3" s="311"/>
      <c r="K3" s="311"/>
      <c r="L3" s="311"/>
      <c r="M3" s="311"/>
      <c r="N3" s="311"/>
      <c r="O3" s="311"/>
      <c r="P3" s="311"/>
      <c r="Q3" s="311"/>
      <c r="R3" s="311"/>
      <c r="S3" s="311"/>
      <c r="T3" s="311"/>
      <c r="U3" s="3"/>
      <c r="V3" s="3"/>
      <c r="W3" s="3"/>
      <c r="X3" s="3"/>
      <c r="Y3" s="3"/>
      <c r="Z3" s="39"/>
    </row>
    <row r="4" spans="2:26" ht="21.75" thickBot="1">
      <c r="B4" s="55"/>
      <c r="C4" s="297"/>
      <c r="D4" s="310"/>
      <c r="E4" s="310"/>
      <c r="F4" s="310"/>
      <c r="G4" s="298"/>
      <c r="H4" s="35"/>
      <c r="I4" s="311"/>
      <c r="J4" s="311"/>
      <c r="K4" s="311"/>
      <c r="L4" s="311"/>
      <c r="M4" s="311"/>
      <c r="N4" s="311"/>
      <c r="O4" s="311"/>
      <c r="P4" s="311"/>
      <c r="Q4" s="311"/>
      <c r="R4" s="311"/>
      <c r="S4" s="311"/>
      <c r="T4" s="311"/>
      <c r="U4" s="3"/>
      <c r="V4" s="3"/>
      <c r="W4" s="3"/>
      <c r="X4" s="3"/>
      <c r="Y4" s="3"/>
      <c r="Z4" s="39"/>
    </row>
    <row r="5" spans="2:26" ht="21.75" thickBot="1">
      <c r="B5" s="55"/>
      <c r="C5" s="3"/>
      <c r="D5" s="3"/>
      <c r="E5" s="3"/>
      <c r="F5" s="3"/>
      <c r="G5" s="3"/>
      <c r="H5" s="3"/>
      <c r="I5" s="3"/>
      <c r="J5" s="3"/>
      <c r="K5" s="3"/>
      <c r="L5" s="3"/>
      <c r="M5" s="3"/>
      <c r="N5" s="3"/>
      <c r="O5" s="3"/>
      <c r="P5" s="3"/>
      <c r="Q5" s="3"/>
      <c r="R5" s="3"/>
      <c r="S5" s="3"/>
      <c r="T5" s="3"/>
      <c r="U5" s="3"/>
      <c r="V5" s="3"/>
      <c r="W5" s="3"/>
      <c r="X5" s="3"/>
      <c r="Y5" s="3"/>
      <c r="Z5" s="39"/>
    </row>
    <row r="6" spans="2:26" ht="22.5" customHeight="1">
      <c r="B6" s="55"/>
      <c r="C6" s="3"/>
      <c r="D6" s="3"/>
      <c r="E6" s="3"/>
      <c r="F6" s="3"/>
      <c r="G6" s="3"/>
      <c r="H6" s="3"/>
      <c r="I6" s="295" t="s">
        <v>20</v>
      </c>
      <c r="J6" s="296"/>
      <c r="K6" s="35"/>
      <c r="L6" s="3"/>
      <c r="M6" s="3"/>
      <c r="N6" s="3"/>
      <c r="O6" s="3"/>
      <c r="P6" s="3"/>
      <c r="Q6" s="3"/>
      <c r="R6" s="3"/>
      <c r="S6" s="3"/>
      <c r="T6" s="3"/>
      <c r="U6" s="3"/>
      <c r="V6" s="3"/>
      <c r="W6" s="3"/>
      <c r="X6" s="3"/>
      <c r="Y6" s="3"/>
      <c r="Z6" s="39"/>
    </row>
    <row r="7" spans="2:26" ht="11.25" customHeight="1">
      <c r="B7" s="55"/>
      <c r="C7" s="3"/>
      <c r="D7" s="3"/>
      <c r="E7" s="3"/>
      <c r="F7" s="3"/>
      <c r="G7" s="3"/>
      <c r="H7" s="23"/>
      <c r="I7" s="312"/>
      <c r="J7" s="313"/>
      <c r="K7" s="35"/>
      <c r="L7" s="3"/>
      <c r="M7" s="3"/>
      <c r="N7" s="3"/>
      <c r="O7" s="3"/>
      <c r="P7" s="3"/>
      <c r="Q7" s="3"/>
      <c r="R7" s="3"/>
      <c r="S7" s="3"/>
      <c r="T7" s="3"/>
      <c r="U7" s="3"/>
      <c r="V7" s="3"/>
      <c r="W7" s="3"/>
      <c r="X7" s="3"/>
      <c r="Y7" s="3"/>
      <c r="Z7" s="39"/>
    </row>
    <row r="8" spans="2:26" ht="11.25" customHeight="1">
      <c r="B8" s="55"/>
      <c r="C8" s="3"/>
      <c r="D8" s="3"/>
      <c r="E8" s="3"/>
      <c r="F8" s="3"/>
      <c r="G8" s="21"/>
      <c r="H8" s="3"/>
      <c r="I8" s="312"/>
      <c r="J8" s="313"/>
      <c r="K8" s="35"/>
      <c r="L8" s="3"/>
      <c r="M8" s="3"/>
      <c r="N8" s="3"/>
      <c r="O8" s="3"/>
      <c r="P8" s="3"/>
      <c r="Q8" s="3"/>
      <c r="R8" s="3"/>
      <c r="S8" s="3"/>
      <c r="T8" s="3"/>
      <c r="U8" s="3"/>
      <c r="V8" s="3"/>
      <c r="W8" s="3"/>
      <c r="X8" s="3"/>
      <c r="Y8" s="3"/>
      <c r="Z8" s="39"/>
    </row>
    <row r="9" spans="2:26" ht="22.5" customHeight="1" thickBot="1">
      <c r="B9" s="55"/>
      <c r="C9" s="3"/>
      <c r="D9" s="3"/>
      <c r="E9" s="3"/>
      <c r="F9" s="3"/>
      <c r="G9" s="21"/>
      <c r="H9" s="3"/>
      <c r="I9" s="297"/>
      <c r="J9" s="298"/>
      <c r="K9" s="35"/>
      <c r="L9" s="3"/>
      <c r="M9" s="3"/>
      <c r="N9" s="3"/>
      <c r="O9" s="3"/>
      <c r="P9" s="3"/>
      <c r="Q9" s="3"/>
      <c r="R9" s="3"/>
      <c r="S9" s="3"/>
      <c r="T9" s="3"/>
      <c r="U9" s="3"/>
      <c r="V9" s="3"/>
      <c r="W9" s="3"/>
      <c r="X9" s="3"/>
      <c r="Y9" s="3"/>
      <c r="Z9" s="39"/>
    </row>
    <row r="10" spans="2:26" ht="21.75" thickBot="1">
      <c r="B10" s="55"/>
      <c r="C10" s="3"/>
      <c r="D10" s="3"/>
      <c r="E10" s="3"/>
      <c r="F10" s="3"/>
      <c r="G10" s="21"/>
      <c r="H10" s="3"/>
      <c r="I10" s="3"/>
      <c r="J10" s="3"/>
      <c r="K10" s="3"/>
      <c r="L10" s="3"/>
      <c r="M10" s="3"/>
      <c r="N10" s="3"/>
      <c r="O10" s="3"/>
      <c r="P10" s="3"/>
      <c r="Q10" s="3"/>
      <c r="R10" s="3"/>
      <c r="S10" s="3"/>
      <c r="T10" s="3"/>
      <c r="U10" s="3"/>
      <c r="V10" s="3"/>
      <c r="W10" s="3"/>
      <c r="X10" s="3"/>
      <c r="Y10" s="3"/>
      <c r="Z10" s="39"/>
    </row>
    <row r="11" spans="2:26" ht="33.75" customHeight="1">
      <c r="B11" s="55"/>
      <c r="C11" s="3"/>
      <c r="D11" s="3"/>
      <c r="E11" s="299" t="s">
        <v>21</v>
      </c>
      <c r="F11" s="300"/>
      <c r="G11" s="21"/>
      <c r="H11" s="3"/>
      <c r="I11" s="3"/>
      <c r="J11" s="3"/>
      <c r="K11" s="3"/>
      <c r="L11" s="3"/>
      <c r="M11" s="299" t="s">
        <v>22</v>
      </c>
      <c r="N11" s="300"/>
      <c r="O11" s="3"/>
      <c r="P11" s="3"/>
      <c r="Q11" s="3"/>
      <c r="R11" s="3"/>
      <c r="S11" s="3"/>
      <c r="T11" s="299" t="s">
        <v>23</v>
      </c>
      <c r="U11" s="300"/>
      <c r="V11" s="3"/>
      <c r="W11" s="3"/>
      <c r="X11" s="3"/>
      <c r="Y11" s="3"/>
      <c r="Z11" s="39"/>
    </row>
    <row r="12" spans="2:26" ht="33.75" customHeight="1" thickBot="1">
      <c r="B12" s="55"/>
      <c r="C12" s="3"/>
      <c r="D12" s="3"/>
      <c r="E12" s="314"/>
      <c r="F12" s="315"/>
      <c r="G12" s="22"/>
      <c r="H12" s="3"/>
      <c r="I12" s="3"/>
      <c r="J12" s="3"/>
      <c r="K12" s="3"/>
      <c r="L12" s="23"/>
      <c r="M12" s="301"/>
      <c r="N12" s="302"/>
      <c r="O12" s="3"/>
      <c r="P12" s="3"/>
      <c r="Q12" s="3"/>
      <c r="R12" s="3"/>
      <c r="S12" s="3"/>
      <c r="T12" s="301"/>
      <c r="U12" s="302"/>
      <c r="V12" s="3"/>
      <c r="W12" s="3"/>
      <c r="X12" s="3"/>
      <c r="Y12" s="3"/>
      <c r="Z12" s="39"/>
    </row>
    <row r="13" spans="2:26" ht="33.75" customHeight="1">
      <c r="B13" s="55"/>
      <c r="C13" s="3"/>
      <c r="D13" s="3"/>
      <c r="E13" s="314"/>
      <c r="F13" s="315"/>
      <c r="G13" s="24"/>
      <c r="H13" s="3"/>
      <c r="I13" s="3"/>
      <c r="J13" s="3"/>
      <c r="K13" s="21"/>
      <c r="L13" s="3"/>
      <c r="M13" s="303" t="str">
        <f>"②"&amp;'別紙（まとめ）'!M6</f>
        <v>②0</v>
      </c>
      <c r="N13" s="304"/>
      <c r="O13" s="3"/>
      <c r="P13" s="3"/>
      <c r="Q13" s="3"/>
      <c r="R13" s="21"/>
      <c r="S13" s="27"/>
      <c r="T13" s="303" t="str">
        <f>"⑧"&amp;'別紙（まとめ）'!M12</f>
        <v>⑧0</v>
      </c>
      <c r="U13" s="304"/>
      <c r="V13" s="3"/>
      <c r="W13" s="3"/>
      <c r="X13" s="3"/>
      <c r="Y13" s="3"/>
      <c r="Z13" s="39"/>
    </row>
    <row r="14" spans="2:26" ht="33.75" customHeight="1" thickBot="1">
      <c r="B14" s="55"/>
      <c r="C14" s="3"/>
      <c r="D14" s="3"/>
      <c r="E14" s="301"/>
      <c r="F14" s="302"/>
      <c r="G14" s="21"/>
      <c r="H14" s="3"/>
      <c r="I14" s="3"/>
      <c r="J14" s="3"/>
      <c r="K14" s="21"/>
      <c r="L14" s="3"/>
      <c r="M14" s="305"/>
      <c r="N14" s="306"/>
      <c r="O14" s="3"/>
      <c r="P14" s="3"/>
      <c r="Q14" s="3"/>
      <c r="R14" s="21"/>
      <c r="S14" s="3"/>
      <c r="T14" s="305"/>
      <c r="U14" s="306"/>
      <c r="V14" s="3"/>
      <c r="W14" s="3"/>
      <c r="X14" s="3"/>
      <c r="Y14" s="3"/>
      <c r="Z14" s="39"/>
    </row>
    <row r="15" spans="2:26" ht="21">
      <c r="B15" s="55"/>
      <c r="C15" s="3"/>
      <c r="D15" s="3"/>
      <c r="E15" s="3"/>
      <c r="F15" s="3"/>
      <c r="G15" s="25"/>
      <c r="H15" s="2"/>
      <c r="I15" s="3"/>
      <c r="J15" s="3"/>
      <c r="K15" s="21"/>
      <c r="L15" s="3"/>
      <c r="M15" s="3"/>
      <c r="N15" s="3"/>
      <c r="O15" s="3"/>
      <c r="P15" s="3"/>
      <c r="Q15" s="3"/>
      <c r="R15" s="21"/>
      <c r="S15" s="3"/>
      <c r="T15" s="3"/>
      <c r="U15" s="3"/>
      <c r="V15" s="3"/>
      <c r="W15" s="3"/>
      <c r="X15" s="3"/>
      <c r="Y15" s="3"/>
      <c r="Z15" s="39"/>
    </row>
    <row r="16" spans="2:26" ht="21.75" thickBot="1">
      <c r="B16" s="55"/>
      <c r="C16" s="3"/>
      <c r="D16" s="3"/>
      <c r="E16" s="3"/>
      <c r="F16" s="3"/>
      <c r="G16" s="21"/>
      <c r="H16" s="3"/>
      <c r="I16" s="3"/>
      <c r="J16" s="3"/>
      <c r="K16" s="21"/>
      <c r="L16" s="3"/>
      <c r="M16" s="3"/>
      <c r="N16" s="3"/>
      <c r="O16" s="3"/>
      <c r="P16" s="3"/>
      <c r="Q16" s="3"/>
      <c r="R16" s="21"/>
      <c r="S16" s="3"/>
      <c r="T16" s="3"/>
      <c r="U16" s="3"/>
      <c r="V16" s="3"/>
      <c r="W16" s="3"/>
      <c r="X16" s="3"/>
      <c r="Y16" s="3"/>
      <c r="Z16" s="39"/>
    </row>
    <row r="17" spans="2:26" ht="33.75" customHeight="1">
      <c r="B17" s="55"/>
      <c r="C17" s="3"/>
      <c r="D17" s="3"/>
      <c r="E17" s="3"/>
      <c r="F17" s="3"/>
      <c r="G17" s="21"/>
      <c r="H17" s="3"/>
      <c r="I17" s="295" t="s">
        <v>24</v>
      </c>
      <c r="J17" s="296"/>
      <c r="K17" s="40"/>
      <c r="L17" s="3"/>
      <c r="M17" s="299" t="s">
        <v>25</v>
      </c>
      <c r="N17" s="300"/>
      <c r="O17" s="3"/>
      <c r="P17" s="3"/>
      <c r="Q17" s="3"/>
      <c r="R17" s="21"/>
      <c r="S17" s="3"/>
      <c r="T17" s="3"/>
      <c r="U17" s="3"/>
      <c r="V17" s="3"/>
      <c r="W17" s="3"/>
      <c r="X17" s="3"/>
      <c r="Y17" s="3"/>
      <c r="Z17" s="39"/>
    </row>
    <row r="18" spans="2:26" ht="33.75" customHeight="1" thickBot="1">
      <c r="B18" s="55"/>
      <c r="C18" s="3"/>
      <c r="D18" s="3"/>
      <c r="E18" s="3"/>
      <c r="F18" s="3"/>
      <c r="G18" s="21"/>
      <c r="H18" s="26"/>
      <c r="I18" s="297"/>
      <c r="J18" s="298"/>
      <c r="K18" s="44"/>
      <c r="L18" s="23"/>
      <c r="M18" s="301"/>
      <c r="N18" s="302"/>
      <c r="O18" s="3"/>
      <c r="P18" s="3"/>
      <c r="Q18" s="3"/>
      <c r="R18" s="21"/>
      <c r="S18" s="3"/>
      <c r="T18" s="3"/>
      <c r="U18" s="3"/>
      <c r="V18" s="3"/>
      <c r="W18" s="3"/>
      <c r="X18" s="3"/>
      <c r="Y18" s="3"/>
      <c r="Z18" s="39"/>
    </row>
    <row r="19" spans="2:26" ht="33.75" customHeight="1">
      <c r="B19" s="55"/>
      <c r="C19" s="3"/>
      <c r="D19" s="3"/>
      <c r="E19" s="3"/>
      <c r="F19" s="3"/>
      <c r="G19" s="3"/>
      <c r="H19" s="28"/>
      <c r="I19" s="303" t="str">
        <f>"①"&amp;'別紙（まとめ）'!M5</f>
        <v>①0</v>
      </c>
      <c r="J19" s="304"/>
      <c r="K19" s="46"/>
      <c r="L19" s="39"/>
      <c r="M19" s="303" t="str">
        <f>"③"&amp;'別紙（まとめ）'!M7</f>
        <v>③0</v>
      </c>
      <c r="N19" s="304"/>
      <c r="O19" s="3"/>
      <c r="P19" s="3"/>
      <c r="Q19" s="3"/>
      <c r="R19" s="21"/>
      <c r="S19" s="3"/>
      <c r="T19" s="3"/>
      <c r="U19" s="3"/>
      <c r="V19" s="3"/>
      <c r="W19" s="3"/>
      <c r="X19" s="3"/>
      <c r="Y19" s="3"/>
      <c r="Z19" s="39"/>
    </row>
    <row r="20" spans="2:26" ht="33.75" customHeight="1" thickBot="1">
      <c r="B20" s="55"/>
      <c r="C20" s="3"/>
      <c r="D20" s="3"/>
      <c r="E20" s="3"/>
      <c r="F20" s="3"/>
      <c r="G20" s="3"/>
      <c r="H20" s="39"/>
      <c r="I20" s="305"/>
      <c r="J20" s="306"/>
      <c r="K20" s="46"/>
      <c r="L20" s="29"/>
      <c r="M20" s="305"/>
      <c r="N20" s="306"/>
      <c r="O20" s="3"/>
      <c r="P20" s="3"/>
      <c r="Q20" s="3"/>
      <c r="R20" s="21"/>
      <c r="S20" s="3"/>
      <c r="T20" s="3"/>
      <c r="U20" s="3"/>
      <c r="V20" s="3"/>
      <c r="W20" s="3"/>
      <c r="Y20" s="2"/>
      <c r="Z20" s="39"/>
    </row>
    <row r="21" spans="2:26" ht="33.75" customHeight="1">
      <c r="B21" s="55"/>
      <c r="C21" s="3"/>
      <c r="D21" s="3"/>
      <c r="E21" s="3"/>
      <c r="F21" s="3"/>
      <c r="G21" s="3"/>
      <c r="H21" s="3"/>
      <c r="I21" s="3"/>
      <c r="J21" s="3"/>
      <c r="K21" s="21"/>
      <c r="L21" s="3"/>
      <c r="M21" s="3"/>
      <c r="N21" s="3"/>
      <c r="O21" s="3"/>
      <c r="P21" s="3"/>
      <c r="Q21" s="3"/>
      <c r="R21" s="21"/>
      <c r="S21" s="3"/>
      <c r="T21" s="3"/>
      <c r="U21" s="3"/>
      <c r="V21" s="3"/>
      <c r="W21" s="3"/>
      <c r="X21" s="299" t="s">
        <v>26</v>
      </c>
      <c r="Y21" s="300"/>
      <c r="Z21" s="39"/>
    </row>
    <row r="22" spans="2:26" ht="22.5" customHeight="1" thickBot="1">
      <c r="B22" s="55"/>
      <c r="C22" s="3"/>
      <c r="D22" s="3"/>
      <c r="E22" s="3"/>
      <c r="F22" s="3"/>
      <c r="G22" s="3"/>
      <c r="H22" s="3"/>
      <c r="I22" s="3"/>
      <c r="J22" s="3"/>
      <c r="K22" s="21"/>
      <c r="L22" s="3"/>
      <c r="M22" s="3"/>
      <c r="N22" s="3"/>
      <c r="O22" s="3"/>
      <c r="P22" s="3"/>
      <c r="Q22" s="3"/>
      <c r="R22" s="21"/>
      <c r="S22" s="3"/>
      <c r="T22" s="38"/>
      <c r="U22" s="38"/>
      <c r="V22" s="3"/>
      <c r="W22" s="23"/>
      <c r="X22" s="301"/>
      <c r="Y22" s="302"/>
      <c r="Z22" s="39"/>
    </row>
    <row r="23" spans="2:26" ht="45.75" customHeight="1">
      <c r="B23" s="55"/>
      <c r="C23" s="3"/>
      <c r="D23" s="3"/>
      <c r="E23" s="299" t="s">
        <v>28</v>
      </c>
      <c r="F23" s="307"/>
      <c r="G23" s="300"/>
      <c r="H23" s="295" t="s">
        <v>29</v>
      </c>
      <c r="I23" s="309"/>
      <c r="J23" s="296"/>
      <c r="K23" s="21"/>
      <c r="L23" s="3"/>
      <c r="M23" s="295" t="s">
        <v>30</v>
      </c>
      <c r="N23" s="296"/>
      <c r="O23" s="3"/>
      <c r="P23" s="299" t="s">
        <v>31</v>
      </c>
      <c r="Q23" s="300"/>
      <c r="R23" s="21"/>
      <c r="S23" s="3"/>
      <c r="T23" s="299" t="s">
        <v>27</v>
      </c>
      <c r="U23" s="300"/>
      <c r="V23" s="21"/>
      <c r="W23" s="3"/>
      <c r="X23" s="290" t="str">
        <f>"⑫"&amp;'別紙（まとめ）'!M16</f>
        <v>⑫0</v>
      </c>
      <c r="Y23" s="291"/>
      <c r="Z23" s="39"/>
    </row>
    <row r="24" spans="2:27" ht="21.75" customHeight="1" thickBot="1">
      <c r="B24" s="55"/>
      <c r="C24" s="3"/>
      <c r="D24" s="3"/>
      <c r="E24" s="301"/>
      <c r="F24" s="308"/>
      <c r="G24" s="302"/>
      <c r="H24" s="297"/>
      <c r="I24" s="310"/>
      <c r="J24" s="298"/>
      <c r="K24" s="40"/>
      <c r="L24" s="3"/>
      <c r="M24" s="297"/>
      <c r="N24" s="298"/>
      <c r="O24" s="3"/>
      <c r="P24" s="301"/>
      <c r="Q24" s="302"/>
      <c r="R24" s="33"/>
      <c r="S24" s="23"/>
      <c r="T24" s="301"/>
      <c r="U24" s="302"/>
      <c r="V24" s="21"/>
      <c r="W24" s="3"/>
      <c r="X24" s="292"/>
      <c r="Y24" s="293"/>
      <c r="Z24" s="39"/>
      <c r="AA24" s="294" t="s">
        <v>32</v>
      </c>
    </row>
    <row r="25" spans="2:27" ht="67.5" customHeight="1" thickBot="1">
      <c r="B25" s="55"/>
      <c r="C25" s="3"/>
      <c r="D25" s="3"/>
      <c r="E25" s="277" t="s">
        <v>33</v>
      </c>
      <c r="F25" s="277"/>
      <c r="G25" s="277"/>
      <c r="H25" s="278">
        <f>'別紙（まとめ）'!M5</f>
        <v>0</v>
      </c>
      <c r="I25" s="279"/>
      <c r="J25" s="280"/>
      <c r="K25" s="41"/>
      <c r="L25" s="27"/>
      <c r="M25" s="281" t="str">
        <f>"④"&amp;'別紙（まとめ）'!M8</f>
        <v>④0</v>
      </c>
      <c r="N25" s="282"/>
      <c r="O25" s="42"/>
      <c r="P25" s="281" t="str">
        <f>"⑥"&amp;'別紙（まとめ）'!M10</f>
        <v>⑥0</v>
      </c>
      <c r="Q25" s="282"/>
      <c r="R25" s="30"/>
      <c r="S25" s="39"/>
      <c r="T25" s="281" t="str">
        <f>"⑨"&amp;'別紙（まとめ）'!M13</f>
        <v>⑨0</v>
      </c>
      <c r="U25" s="282"/>
      <c r="V25" s="21"/>
      <c r="W25" s="3"/>
      <c r="X25" s="3"/>
      <c r="Y25" s="3"/>
      <c r="Z25" s="39"/>
      <c r="AA25" s="294"/>
    </row>
    <row r="26" spans="2:26" ht="67.5" customHeight="1" thickBot="1">
      <c r="B26" s="55"/>
      <c r="C26" s="3"/>
      <c r="D26" s="3"/>
      <c r="E26" s="277" t="s">
        <v>34</v>
      </c>
      <c r="F26" s="277"/>
      <c r="G26" s="277"/>
      <c r="H26" s="278">
        <f>'別紙（まとめ）'!M6+'別紙（まとめ）'!M12</f>
        <v>0</v>
      </c>
      <c r="I26" s="279"/>
      <c r="J26" s="280"/>
      <c r="K26" s="41"/>
      <c r="L26" s="3"/>
      <c r="M26" s="34"/>
      <c r="N26" s="3"/>
      <c r="O26" s="3"/>
      <c r="P26" s="34"/>
      <c r="Q26" s="3"/>
      <c r="R26" s="21"/>
      <c r="S26" s="3"/>
      <c r="T26" s="48"/>
      <c r="U26" s="48"/>
      <c r="V26" s="21"/>
      <c r="W26" s="3"/>
      <c r="X26" s="283" t="s">
        <v>35</v>
      </c>
      <c r="Y26" s="285"/>
      <c r="Z26" s="39"/>
    </row>
    <row r="27" spans="2:26" ht="67.5" customHeight="1" thickBot="1">
      <c r="B27" s="55"/>
      <c r="C27" s="3"/>
      <c r="D27" s="3"/>
      <c r="E27" s="277" t="s">
        <v>36</v>
      </c>
      <c r="F27" s="277"/>
      <c r="G27" s="277"/>
      <c r="H27" s="278">
        <f>'別紙（まとめ）'!M9</f>
        <v>0</v>
      </c>
      <c r="I27" s="279"/>
      <c r="J27" s="280"/>
      <c r="K27" s="43"/>
      <c r="L27" s="3"/>
      <c r="M27" s="283" t="s">
        <v>37</v>
      </c>
      <c r="N27" s="285"/>
      <c r="O27" s="3"/>
      <c r="P27" s="283" t="s">
        <v>38</v>
      </c>
      <c r="Q27" s="285"/>
      <c r="R27" s="21"/>
      <c r="S27" s="3"/>
      <c r="T27" s="2"/>
      <c r="U27" s="2"/>
      <c r="V27" s="21"/>
      <c r="W27" s="27"/>
      <c r="X27" s="281" t="str">
        <f>"⑬"&amp;'別紙（まとめ）'!M17</f>
        <v>⑬0</v>
      </c>
      <c r="Y27" s="282"/>
      <c r="Z27" s="39"/>
    </row>
    <row r="28" spans="2:26" ht="67.5" customHeight="1" thickBot="1">
      <c r="B28" s="55"/>
      <c r="C28" s="3"/>
      <c r="D28" s="3"/>
      <c r="E28" s="277" t="s">
        <v>40</v>
      </c>
      <c r="F28" s="277"/>
      <c r="G28" s="277"/>
      <c r="H28" s="278">
        <f>'別紙（まとめ）'!M11</f>
        <v>0</v>
      </c>
      <c r="I28" s="279"/>
      <c r="J28" s="280"/>
      <c r="K28" s="43"/>
      <c r="L28" s="29"/>
      <c r="M28" s="281" t="str">
        <f>"⑤"&amp;'別紙（まとめ）'!M9</f>
        <v>⑤0</v>
      </c>
      <c r="N28" s="282"/>
      <c r="O28" s="3"/>
      <c r="P28" s="281" t="str">
        <f>"⑦"&amp;'別紙（まとめ）'!M11</f>
        <v>⑦0</v>
      </c>
      <c r="Q28" s="282"/>
      <c r="R28" s="21"/>
      <c r="S28" s="3"/>
      <c r="T28" s="38"/>
      <c r="U28" s="38"/>
      <c r="V28" s="21"/>
      <c r="W28" s="3"/>
      <c r="X28" s="3"/>
      <c r="Y28" s="3"/>
      <c r="Z28" s="39"/>
    </row>
    <row r="29" spans="2:26" ht="67.5" customHeight="1" thickBot="1">
      <c r="B29" s="55"/>
      <c r="C29" s="3"/>
      <c r="D29" s="3"/>
      <c r="E29" s="277" t="s">
        <v>41</v>
      </c>
      <c r="F29" s="277"/>
      <c r="G29" s="277"/>
      <c r="H29" s="278">
        <f>'別紙（まとめ）'!M7+'別紙（まとめ）'!M13</f>
        <v>0</v>
      </c>
      <c r="I29" s="279"/>
      <c r="J29" s="280"/>
      <c r="K29" s="43"/>
      <c r="L29" s="31"/>
      <c r="M29" s="32"/>
      <c r="N29" s="32"/>
      <c r="O29" s="32"/>
      <c r="P29" s="32"/>
      <c r="Q29" s="32"/>
      <c r="R29" s="33"/>
      <c r="S29" s="26"/>
      <c r="T29" s="283" t="s">
        <v>39</v>
      </c>
      <c r="U29" s="285"/>
      <c r="V29" s="22"/>
      <c r="W29" s="23"/>
      <c r="X29" s="283" t="s">
        <v>42</v>
      </c>
      <c r="Y29" s="285"/>
      <c r="Z29" s="39"/>
    </row>
    <row r="30" spans="2:26" ht="67.5" customHeight="1" thickBot="1">
      <c r="B30" s="55"/>
      <c r="C30" s="3"/>
      <c r="D30" s="3"/>
      <c r="E30" s="277" t="s">
        <v>43</v>
      </c>
      <c r="F30" s="277"/>
      <c r="G30" s="277"/>
      <c r="H30" s="278">
        <f>'別紙（まとめ）'!M14</f>
        <v>0</v>
      </c>
      <c r="I30" s="279"/>
      <c r="J30" s="280"/>
      <c r="K30" s="37"/>
      <c r="L30" s="3"/>
      <c r="M30" s="287"/>
      <c r="N30" s="287"/>
      <c r="O30" s="287"/>
      <c r="P30" s="287"/>
      <c r="Q30" s="287"/>
      <c r="R30" s="287"/>
      <c r="S30" s="20"/>
      <c r="T30" s="288" t="str">
        <f>"⑩"&amp;'別紙（まとめ）'!M14</f>
        <v>⑩0</v>
      </c>
      <c r="U30" s="289"/>
      <c r="V30" s="3"/>
      <c r="W30" s="3"/>
      <c r="X30" s="281" t="str">
        <f>"⑭"&amp;'別紙（まとめ）'!M18</f>
        <v>⑭0</v>
      </c>
      <c r="Y30" s="282"/>
      <c r="Z30" s="39"/>
    </row>
    <row r="31" spans="2:26" ht="67.5" customHeight="1" thickBot="1">
      <c r="B31" s="55"/>
      <c r="C31" s="3"/>
      <c r="D31" s="3"/>
      <c r="E31" s="277" t="s">
        <v>44</v>
      </c>
      <c r="F31" s="277"/>
      <c r="G31" s="277"/>
      <c r="H31" s="278">
        <f>'別紙（まとめ）'!M15</f>
        <v>0</v>
      </c>
      <c r="I31" s="279"/>
      <c r="J31" s="280"/>
      <c r="K31" s="37"/>
      <c r="L31" s="3"/>
      <c r="M31" s="3"/>
      <c r="N31" s="3"/>
      <c r="O31" s="3"/>
      <c r="P31" s="3"/>
      <c r="Q31" s="3"/>
      <c r="R31" s="3"/>
      <c r="S31" s="3"/>
      <c r="T31" s="59"/>
      <c r="U31" s="59"/>
      <c r="V31" s="3"/>
      <c r="W31" s="3"/>
      <c r="X31" s="286"/>
      <c r="Y31" s="286"/>
      <c r="Z31" s="39"/>
    </row>
    <row r="32" spans="2:26" ht="67.5" customHeight="1" thickBot="1">
      <c r="B32" s="55"/>
      <c r="C32" s="3"/>
      <c r="D32" s="3"/>
      <c r="E32" s="277" t="s">
        <v>45</v>
      </c>
      <c r="F32" s="277"/>
      <c r="G32" s="277"/>
      <c r="H32" s="278">
        <f>'別紙（まとめ）'!M16</f>
        <v>0</v>
      </c>
      <c r="I32" s="279"/>
      <c r="J32" s="280"/>
      <c r="K32" s="37"/>
      <c r="L32" s="3"/>
      <c r="M32" s="3"/>
      <c r="N32" s="3"/>
      <c r="O32" s="3"/>
      <c r="P32" s="3"/>
      <c r="Q32" s="3"/>
      <c r="R32" s="3"/>
      <c r="S32" s="3"/>
      <c r="T32" s="283" t="s">
        <v>46</v>
      </c>
      <c r="U32" s="285"/>
      <c r="V32" s="3"/>
      <c r="W32" s="3"/>
      <c r="X32" s="3"/>
      <c r="Y32" s="3"/>
      <c r="Z32" s="39"/>
    </row>
    <row r="33" spans="2:26" ht="67.5" customHeight="1" thickBot="1">
      <c r="B33" s="55"/>
      <c r="C33" s="3"/>
      <c r="D33" s="3"/>
      <c r="E33" s="277" t="s">
        <v>47</v>
      </c>
      <c r="F33" s="277"/>
      <c r="G33" s="277"/>
      <c r="H33" s="278">
        <f>'別紙（まとめ）'!M17</f>
        <v>0</v>
      </c>
      <c r="I33" s="279"/>
      <c r="J33" s="280"/>
      <c r="K33" s="37"/>
      <c r="L33" s="3"/>
      <c r="M33" s="3"/>
      <c r="N33" s="3"/>
      <c r="O33" s="3"/>
      <c r="P33" s="3"/>
      <c r="Q33" s="3"/>
      <c r="R33" s="3"/>
      <c r="S33" s="3"/>
      <c r="T33" s="281" t="str">
        <f>"⑪"&amp;'別紙（まとめ）'!M15</f>
        <v>⑪0</v>
      </c>
      <c r="U33" s="282"/>
      <c r="V33" s="3"/>
      <c r="W33" s="3"/>
      <c r="X33" s="3"/>
      <c r="Y33" s="3"/>
      <c r="Z33" s="39"/>
    </row>
    <row r="34" spans="2:26" ht="67.5" customHeight="1" thickBot="1">
      <c r="B34" s="55"/>
      <c r="C34" s="3"/>
      <c r="D34" s="3"/>
      <c r="E34" s="283" t="s">
        <v>48</v>
      </c>
      <c r="F34" s="284"/>
      <c r="G34" s="285"/>
      <c r="H34" s="278">
        <f>'別紙（まとめ）'!M18</f>
        <v>0</v>
      </c>
      <c r="I34" s="279"/>
      <c r="J34" s="280"/>
      <c r="K34" s="37"/>
      <c r="L34" s="3"/>
      <c r="M34" s="3"/>
      <c r="N34" s="3"/>
      <c r="O34" s="3"/>
      <c r="P34" s="3"/>
      <c r="Q34" s="3"/>
      <c r="R34" s="3"/>
      <c r="S34" s="3"/>
      <c r="V34" s="3"/>
      <c r="W34" s="3"/>
      <c r="X34" s="3"/>
      <c r="Y34" s="3"/>
      <c r="Z34" s="39"/>
    </row>
    <row r="35" spans="2:26" ht="30" customHeight="1">
      <c r="B35" s="55"/>
      <c r="C35" s="3"/>
      <c r="D35" s="3"/>
      <c r="E35" s="47"/>
      <c r="F35" s="47"/>
      <c r="G35" s="47"/>
      <c r="H35" s="49"/>
      <c r="I35" s="50"/>
      <c r="J35" s="49"/>
      <c r="K35" s="37"/>
      <c r="L35" s="3"/>
      <c r="M35" s="3"/>
      <c r="N35" s="3"/>
      <c r="O35" s="3"/>
      <c r="P35" s="3"/>
      <c r="Q35" s="3"/>
      <c r="R35" s="3"/>
      <c r="S35" s="3"/>
      <c r="T35" s="36"/>
      <c r="U35" s="36"/>
      <c r="V35" s="3"/>
      <c r="W35" s="3"/>
      <c r="X35" s="3"/>
      <c r="Y35" s="3"/>
      <c r="Z35" s="39"/>
    </row>
    <row r="36" spans="2:26" ht="21.75" thickBot="1">
      <c r="B36" s="56"/>
      <c r="C36" s="57"/>
      <c r="D36" s="57"/>
      <c r="E36" s="57"/>
      <c r="F36" s="57"/>
      <c r="G36" s="57"/>
      <c r="H36" s="57"/>
      <c r="I36" s="57"/>
      <c r="J36" s="57"/>
      <c r="K36" s="57"/>
      <c r="L36" s="57"/>
      <c r="M36" s="57"/>
      <c r="N36" s="57"/>
      <c r="O36" s="57"/>
      <c r="P36" s="57"/>
      <c r="Q36" s="57"/>
      <c r="R36" s="57"/>
      <c r="S36" s="57"/>
      <c r="T36" s="57"/>
      <c r="U36" s="57"/>
      <c r="V36" s="57"/>
      <c r="W36" s="57"/>
      <c r="X36" s="57"/>
      <c r="Y36" s="57"/>
      <c r="Z36" s="58"/>
    </row>
  </sheetData>
  <sheetProtection password="CC6F" sheet="1"/>
  <mergeCells count="57">
    <mergeCell ref="E33:G33"/>
    <mergeCell ref="T33:U33"/>
    <mergeCell ref="T32:U32"/>
    <mergeCell ref="E31:G31"/>
    <mergeCell ref="X31:Y31"/>
    <mergeCell ref="X30:Y30"/>
    <mergeCell ref="E30:G30"/>
    <mergeCell ref="M30:R30"/>
    <mergeCell ref="H32:J32"/>
    <mergeCell ref="H33:J33"/>
    <mergeCell ref="X29:Y29"/>
    <mergeCell ref="H31:J31"/>
    <mergeCell ref="E32:G32"/>
    <mergeCell ref="E28:G28"/>
    <mergeCell ref="M28:N28"/>
    <mergeCell ref="P28:Q28"/>
    <mergeCell ref="E29:G29"/>
    <mergeCell ref="T29:U29"/>
    <mergeCell ref="T30:U30"/>
    <mergeCell ref="H30:J30"/>
    <mergeCell ref="H25:J25"/>
    <mergeCell ref="E26:G26"/>
    <mergeCell ref="X26:Y26"/>
    <mergeCell ref="E27:G27"/>
    <mergeCell ref="M27:N27"/>
    <mergeCell ref="P27:Q27"/>
    <mergeCell ref="X27:Y27"/>
    <mergeCell ref="H26:J26"/>
    <mergeCell ref="H27:J27"/>
    <mergeCell ref="I17:J18"/>
    <mergeCell ref="M17:N18"/>
    <mergeCell ref="I19:J20"/>
    <mergeCell ref="M19:N20"/>
    <mergeCell ref="AA24:AA25"/>
    <mergeCell ref="E25:G25"/>
    <mergeCell ref="M25:N25"/>
    <mergeCell ref="P25:Q25"/>
    <mergeCell ref="T25:U25"/>
    <mergeCell ref="X21:Y22"/>
    <mergeCell ref="M23:N24"/>
    <mergeCell ref="P23:Q24"/>
    <mergeCell ref="T23:U24"/>
    <mergeCell ref="X23:Y24"/>
    <mergeCell ref="M11:N12"/>
    <mergeCell ref="T11:U12"/>
    <mergeCell ref="M13:N14"/>
    <mergeCell ref="T13:U14"/>
    <mergeCell ref="E34:G34"/>
    <mergeCell ref="H34:J34"/>
    <mergeCell ref="H23:J24"/>
    <mergeCell ref="I3:T4"/>
    <mergeCell ref="E23:G24"/>
    <mergeCell ref="C3:G4"/>
    <mergeCell ref="I6:J9"/>
    <mergeCell ref="E11:F14"/>
    <mergeCell ref="H28:J28"/>
    <mergeCell ref="H29:J29"/>
  </mergeCells>
  <printOptions/>
  <pageMargins left="0.75" right="0.75" top="1" bottom="1" header="0.512" footer="0.512"/>
  <pageSetup fitToHeight="1" fitToWidth="1" horizontalDpi="600" verticalDpi="600" orientation="landscape" paperSize="9" scale="37" r:id="rId1"/>
</worksheet>
</file>

<file path=xl/worksheets/sheet17.xml><?xml version="1.0" encoding="utf-8"?>
<worksheet xmlns="http://schemas.openxmlformats.org/spreadsheetml/2006/main" xmlns:r="http://schemas.openxmlformats.org/officeDocument/2006/relationships">
  <sheetPr>
    <tabColor rgb="FF00B0F0"/>
    <pageSetUpPr fitToPage="1"/>
  </sheetPr>
  <dimension ref="B2:AA36"/>
  <sheetViews>
    <sheetView zoomScale="40" zoomScaleNormal="40" zoomScalePageLayoutView="0" workbookViewId="0" topLeftCell="A1">
      <selection activeCell="B23" sqref="B23:K24"/>
    </sheetView>
  </sheetViews>
  <sheetFormatPr defaultColWidth="9.140625" defaultRowHeight="15"/>
  <cols>
    <col min="1" max="2" width="0.85546875" style="51" customWidth="1"/>
    <col min="3" max="4" width="9.00390625" style="51" customWidth="1"/>
    <col min="5" max="6" width="22.421875" style="51" customWidth="1"/>
    <col min="7" max="8" width="9.00390625" style="51" customWidth="1"/>
    <col min="9" max="10" width="22.421875" style="51" customWidth="1"/>
    <col min="11" max="12" width="4.421875" style="51" customWidth="1"/>
    <col min="13" max="14" width="22.421875" style="51" customWidth="1"/>
    <col min="15" max="15" width="9.00390625" style="51" customWidth="1"/>
    <col min="16" max="17" width="22.421875" style="51" customWidth="1"/>
    <col min="18" max="19" width="4.421875" style="51" customWidth="1"/>
    <col min="20" max="21" width="22.421875" style="51" customWidth="1"/>
    <col min="22" max="23" width="4.421875" style="51" customWidth="1"/>
    <col min="24" max="25" width="22.421875" style="51" customWidth="1"/>
    <col min="26" max="16384" width="9.00390625" style="51" customWidth="1"/>
  </cols>
  <sheetData>
    <row r="1" ht="5.25" customHeight="1" thickBot="1"/>
    <row r="2" spans="2:26" ht="5.25" customHeight="1" thickBot="1">
      <c r="B2" s="52"/>
      <c r="C2" s="53"/>
      <c r="D2" s="53"/>
      <c r="E2" s="53"/>
      <c r="F2" s="53"/>
      <c r="G2" s="53"/>
      <c r="H2" s="53"/>
      <c r="I2" s="53"/>
      <c r="J2" s="53"/>
      <c r="K2" s="53"/>
      <c r="L2" s="53"/>
      <c r="M2" s="53"/>
      <c r="N2" s="53"/>
      <c r="O2" s="53"/>
      <c r="P2" s="53"/>
      <c r="Q2" s="53"/>
      <c r="R2" s="53"/>
      <c r="S2" s="53"/>
      <c r="T2" s="53"/>
      <c r="U2" s="53"/>
      <c r="V2" s="53"/>
      <c r="W2" s="53"/>
      <c r="X2" s="53"/>
      <c r="Y2" s="53"/>
      <c r="Z2" s="54"/>
    </row>
    <row r="3" spans="2:26" ht="21">
      <c r="B3" s="55"/>
      <c r="C3" s="295" t="s">
        <v>19</v>
      </c>
      <c r="D3" s="309"/>
      <c r="E3" s="309"/>
      <c r="F3" s="309"/>
      <c r="G3" s="296"/>
      <c r="H3" s="35"/>
      <c r="I3" s="311" t="s">
        <v>223</v>
      </c>
      <c r="J3" s="311"/>
      <c r="K3" s="311"/>
      <c r="L3" s="311"/>
      <c r="M3" s="311"/>
      <c r="N3" s="311"/>
      <c r="O3" s="311"/>
      <c r="P3" s="311"/>
      <c r="Q3" s="311"/>
      <c r="R3" s="311"/>
      <c r="S3" s="311"/>
      <c r="T3" s="311"/>
      <c r="U3" s="3"/>
      <c r="V3" s="3"/>
      <c r="W3" s="3"/>
      <c r="X3" s="3"/>
      <c r="Y3" s="3"/>
      <c r="Z3" s="39"/>
    </row>
    <row r="4" spans="2:26" ht="21.75" thickBot="1">
      <c r="B4" s="55"/>
      <c r="C4" s="297"/>
      <c r="D4" s="310"/>
      <c r="E4" s="310"/>
      <c r="F4" s="310"/>
      <c r="G4" s="298"/>
      <c r="H4" s="35"/>
      <c r="I4" s="311"/>
      <c r="J4" s="311"/>
      <c r="K4" s="311"/>
      <c r="L4" s="311"/>
      <c r="M4" s="311"/>
      <c r="N4" s="311"/>
      <c r="O4" s="311"/>
      <c r="P4" s="311"/>
      <c r="Q4" s="311"/>
      <c r="R4" s="311"/>
      <c r="S4" s="311"/>
      <c r="T4" s="311"/>
      <c r="U4" s="3"/>
      <c r="V4" s="3"/>
      <c r="W4" s="3"/>
      <c r="X4" s="3"/>
      <c r="Y4" s="3"/>
      <c r="Z4" s="39"/>
    </row>
    <row r="5" spans="2:26" ht="21.75" thickBot="1">
      <c r="B5" s="55"/>
      <c r="C5" s="3"/>
      <c r="D5" s="3"/>
      <c r="E5" s="3"/>
      <c r="F5" s="3"/>
      <c r="G5" s="3"/>
      <c r="H5" s="3"/>
      <c r="I5" s="3"/>
      <c r="J5" s="3"/>
      <c r="K5" s="3"/>
      <c r="L5" s="3"/>
      <c r="M5" s="3"/>
      <c r="N5" s="3"/>
      <c r="O5" s="3"/>
      <c r="P5" s="3"/>
      <c r="Q5" s="3"/>
      <c r="R5" s="3"/>
      <c r="S5" s="3"/>
      <c r="T5" s="3"/>
      <c r="U5" s="3"/>
      <c r="V5" s="3"/>
      <c r="W5" s="3"/>
      <c r="X5" s="3"/>
      <c r="Y5" s="3"/>
      <c r="Z5" s="39"/>
    </row>
    <row r="6" spans="2:26" ht="22.5" customHeight="1">
      <c r="B6" s="55"/>
      <c r="C6" s="3"/>
      <c r="D6" s="3"/>
      <c r="E6" s="3"/>
      <c r="F6" s="3"/>
      <c r="G6" s="3"/>
      <c r="H6" s="3"/>
      <c r="I6" s="295" t="s">
        <v>20</v>
      </c>
      <c r="J6" s="296"/>
      <c r="K6" s="35"/>
      <c r="L6" s="3"/>
      <c r="M6" s="3"/>
      <c r="N6" s="3"/>
      <c r="O6" s="3"/>
      <c r="P6" s="3"/>
      <c r="Q6" s="3"/>
      <c r="R6" s="3"/>
      <c r="S6" s="3"/>
      <c r="T6" s="3"/>
      <c r="U6" s="3"/>
      <c r="V6" s="3"/>
      <c r="W6" s="3"/>
      <c r="X6" s="3"/>
      <c r="Y6" s="3"/>
      <c r="Z6" s="39"/>
    </row>
    <row r="7" spans="2:26" ht="11.25" customHeight="1">
      <c r="B7" s="55"/>
      <c r="C7" s="3"/>
      <c r="D7" s="3"/>
      <c r="E7" s="3"/>
      <c r="F7" s="3"/>
      <c r="G7" s="3"/>
      <c r="H7" s="23"/>
      <c r="I7" s="312"/>
      <c r="J7" s="313"/>
      <c r="K7" s="35"/>
      <c r="L7" s="3"/>
      <c r="M7" s="3"/>
      <c r="N7" s="3"/>
      <c r="O7" s="3"/>
      <c r="P7" s="3"/>
      <c r="Q7" s="3"/>
      <c r="R7" s="3"/>
      <c r="S7" s="3"/>
      <c r="T7" s="3"/>
      <c r="U7" s="3"/>
      <c r="V7" s="3"/>
      <c r="W7" s="3"/>
      <c r="X7" s="3"/>
      <c r="Y7" s="3"/>
      <c r="Z7" s="39"/>
    </row>
    <row r="8" spans="2:26" ht="11.25" customHeight="1">
      <c r="B8" s="55"/>
      <c r="C8" s="3"/>
      <c r="D8" s="3"/>
      <c r="E8" s="3"/>
      <c r="F8" s="3"/>
      <c r="G8" s="21"/>
      <c r="H8" s="3"/>
      <c r="I8" s="312"/>
      <c r="J8" s="313"/>
      <c r="K8" s="35"/>
      <c r="L8" s="3"/>
      <c r="M8" s="3"/>
      <c r="N8" s="3"/>
      <c r="O8" s="3"/>
      <c r="P8" s="3"/>
      <c r="Q8" s="3"/>
      <c r="R8" s="3"/>
      <c r="S8" s="3"/>
      <c r="T8" s="3"/>
      <c r="U8" s="3"/>
      <c r="V8" s="3"/>
      <c r="W8" s="3"/>
      <c r="X8" s="3"/>
      <c r="Y8" s="3"/>
      <c r="Z8" s="39"/>
    </row>
    <row r="9" spans="2:26" ht="22.5" customHeight="1" thickBot="1">
      <c r="B9" s="55"/>
      <c r="C9" s="3"/>
      <c r="D9" s="3"/>
      <c r="E9" s="3"/>
      <c r="F9" s="3"/>
      <c r="G9" s="21"/>
      <c r="H9" s="3"/>
      <c r="I9" s="297"/>
      <c r="J9" s="298"/>
      <c r="K9" s="35"/>
      <c r="L9" s="3"/>
      <c r="M9" s="3"/>
      <c r="N9" s="3"/>
      <c r="O9" s="3"/>
      <c r="P9" s="3"/>
      <c r="Q9" s="3"/>
      <c r="R9" s="3"/>
      <c r="S9" s="3"/>
      <c r="T9" s="3"/>
      <c r="U9" s="3"/>
      <c r="V9" s="3"/>
      <c r="W9" s="3"/>
      <c r="X9" s="3"/>
      <c r="Y9" s="3"/>
      <c r="Z9" s="39"/>
    </row>
    <row r="10" spans="2:26" ht="21.75" thickBot="1">
      <c r="B10" s="55"/>
      <c r="C10" s="3"/>
      <c r="D10" s="3"/>
      <c r="E10" s="3"/>
      <c r="F10" s="3"/>
      <c r="G10" s="21"/>
      <c r="H10" s="3"/>
      <c r="I10" s="3"/>
      <c r="J10" s="3"/>
      <c r="K10" s="3"/>
      <c r="L10" s="3"/>
      <c r="M10" s="3"/>
      <c r="N10" s="3"/>
      <c r="O10" s="3"/>
      <c r="P10" s="3"/>
      <c r="Q10" s="3"/>
      <c r="R10" s="3"/>
      <c r="S10" s="3"/>
      <c r="T10" s="3"/>
      <c r="U10" s="3"/>
      <c r="V10" s="3"/>
      <c r="W10" s="3"/>
      <c r="X10" s="3"/>
      <c r="Y10" s="3"/>
      <c r="Z10" s="39"/>
    </row>
    <row r="11" spans="2:26" ht="33.75" customHeight="1">
      <c r="B11" s="55"/>
      <c r="C11" s="3"/>
      <c r="D11" s="3"/>
      <c r="E11" s="299" t="s">
        <v>21</v>
      </c>
      <c r="F11" s="300"/>
      <c r="G11" s="21"/>
      <c r="H11" s="3"/>
      <c r="I11" s="3"/>
      <c r="J11" s="3"/>
      <c r="K11" s="3"/>
      <c r="L11" s="3"/>
      <c r="M11" s="299" t="s">
        <v>22</v>
      </c>
      <c r="N11" s="300"/>
      <c r="O11" s="3"/>
      <c r="P11" s="3"/>
      <c r="Q11" s="3"/>
      <c r="R11" s="3"/>
      <c r="S11" s="3"/>
      <c r="T11" s="299" t="s">
        <v>23</v>
      </c>
      <c r="U11" s="300"/>
      <c r="V11" s="3"/>
      <c r="W11" s="3"/>
      <c r="X11" s="3"/>
      <c r="Y11" s="3"/>
      <c r="Z11" s="39"/>
    </row>
    <row r="12" spans="2:26" ht="33.75" customHeight="1" thickBot="1">
      <c r="B12" s="55"/>
      <c r="C12" s="3"/>
      <c r="D12" s="3"/>
      <c r="E12" s="314"/>
      <c r="F12" s="315"/>
      <c r="G12" s="22"/>
      <c r="H12" s="3"/>
      <c r="I12" s="3"/>
      <c r="J12" s="3"/>
      <c r="K12" s="3"/>
      <c r="L12" s="23"/>
      <c r="M12" s="301"/>
      <c r="N12" s="302"/>
      <c r="O12" s="3"/>
      <c r="P12" s="3"/>
      <c r="Q12" s="3"/>
      <c r="R12" s="3"/>
      <c r="S12" s="3"/>
      <c r="T12" s="301"/>
      <c r="U12" s="302"/>
      <c r="V12" s="3"/>
      <c r="W12" s="3"/>
      <c r="X12" s="3"/>
      <c r="Y12" s="3"/>
      <c r="Z12" s="39"/>
    </row>
    <row r="13" spans="2:26" ht="33.75" customHeight="1">
      <c r="B13" s="55"/>
      <c r="C13" s="3"/>
      <c r="D13" s="3"/>
      <c r="E13" s="314"/>
      <c r="F13" s="315"/>
      <c r="G13" s="24"/>
      <c r="H13" s="3"/>
      <c r="I13" s="3"/>
      <c r="J13" s="3"/>
      <c r="K13" s="21"/>
      <c r="L13" s="3"/>
      <c r="M13" s="303" t="str">
        <f>"②"&amp;'別紙（まとめ）'!N6</f>
        <v>②0</v>
      </c>
      <c r="N13" s="304"/>
      <c r="O13" s="3"/>
      <c r="P13" s="3"/>
      <c r="Q13" s="3"/>
      <c r="R13" s="21"/>
      <c r="S13" s="27"/>
      <c r="T13" s="303" t="str">
        <f>"⑧"&amp;'別紙（まとめ）'!N12</f>
        <v>⑧0</v>
      </c>
      <c r="U13" s="304"/>
      <c r="V13" s="3"/>
      <c r="W13" s="3"/>
      <c r="X13" s="3"/>
      <c r="Y13" s="3"/>
      <c r="Z13" s="39"/>
    </row>
    <row r="14" spans="2:26" ht="33.75" customHeight="1" thickBot="1">
      <c r="B14" s="55"/>
      <c r="C14" s="3"/>
      <c r="D14" s="3"/>
      <c r="E14" s="301"/>
      <c r="F14" s="302"/>
      <c r="G14" s="21"/>
      <c r="H14" s="3"/>
      <c r="I14" s="3"/>
      <c r="J14" s="3"/>
      <c r="K14" s="21"/>
      <c r="L14" s="3"/>
      <c r="M14" s="305"/>
      <c r="N14" s="306"/>
      <c r="O14" s="3"/>
      <c r="P14" s="3"/>
      <c r="Q14" s="3"/>
      <c r="R14" s="21"/>
      <c r="S14" s="3"/>
      <c r="T14" s="305"/>
      <c r="U14" s="306"/>
      <c r="V14" s="3"/>
      <c r="W14" s="3"/>
      <c r="X14" s="3"/>
      <c r="Y14" s="3"/>
      <c r="Z14" s="39"/>
    </row>
    <row r="15" spans="2:26" ht="21">
      <c r="B15" s="55"/>
      <c r="C15" s="3"/>
      <c r="D15" s="3"/>
      <c r="E15" s="3"/>
      <c r="F15" s="3"/>
      <c r="G15" s="25"/>
      <c r="H15" s="2"/>
      <c r="I15" s="3"/>
      <c r="J15" s="3"/>
      <c r="K15" s="21"/>
      <c r="L15" s="3"/>
      <c r="M15" s="3"/>
      <c r="N15" s="3"/>
      <c r="O15" s="3"/>
      <c r="P15" s="3"/>
      <c r="Q15" s="3"/>
      <c r="R15" s="21"/>
      <c r="S15" s="3"/>
      <c r="T15" s="3"/>
      <c r="U15" s="3"/>
      <c r="V15" s="3"/>
      <c r="W15" s="3"/>
      <c r="X15" s="3"/>
      <c r="Y15" s="3"/>
      <c r="Z15" s="39"/>
    </row>
    <row r="16" spans="2:26" ht="21.75" thickBot="1">
      <c r="B16" s="55"/>
      <c r="C16" s="3"/>
      <c r="D16" s="3"/>
      <c r="E16" s="3"/>
      <c r="F16" s="3"/>
      <c r="G16" s="21"/>
      <c r="H16" s="3"/>
      <c r="I16" s="3"/>
      <c r="J16" s="3"/>
      <c r="K16" s="21"/>
      <c r="L16" s="3"/>
      <c r="M16" s="3"/>
      <c r="N16" s="3"/>
      <c r="O16" s="3"/>
      <c r="P16" s="3"/>
      <c r="Q16" s="3"/>
      <c r="R16" s="21"/>
      <c r="S16" s="3"/>
      <c r="T16" s="3"/>
      <c r="U16" s="3"/>
      <c r="V16" s="3"/>
      <c r="W16" s="3"/>
      <c r="X16" s="3"/>
      <c r="Y16" s="3"/>
      <c r="Z16" s="39"/>
    </row>
    <row r="17" spans="2:26" ht="33.75" customHeight="1">
      <c r="B17" s="55"/>
      <c r="C17" s="3"/>
      <c r="D17" s="3"/>
      <c r="E17" s="3"/>
      <c r="F17" s="3"/>
      <c r="G17" s="21"/>
      <c r="H17" s="3"/>
      <c r="I17" s="295" t="s">
        <v>24</v>
      </c>
      <c r="J17" s="296"/>
      <c r="K17" s="40"/>
      <c r="L17" s="3"/>
      <c r="M17" s="299" t="s">
        <v>25</v>
      </c>
      <c r="N17" s="300"/>
      <c r="O17" s="3"/>
      <c r="P17" s="3"/>
      <c r="Q17" s="3"/>
      <c r="R17" s="21"/>
      <c r="S17" s="3"/>
      <c r="T17" s="3"/>
      <c r="U17" s="3"/>
      <c r="V17" s="3"/>
      <c r="W17" s="3"/>
      <c r="X17" s="3"/>
      <c r="Y17" s="3"/>
      <c r="Z17" s="39"/>
    </row>
    <row r="18" spans="2:26" ht="33.75" customHeight="1" thickBot="1">
      <c r="B18" s="55"/>
      <c r="C18" s="3"/>
      <c r="D18" s="3"/>
      <c r="E18" s="3"/>
      <c r="F18" s="3"/>
      <c r="G18" s="21"/>
      <c r="H18" s="26"/>
      <c r="I18" s="297"/>
      <c r="J18" s="298"/>
      <c r="K18" s="44"/>
      <c r="L18" s="23"/>
      <c r="M18" s="301"/>
      <c r="N18" s="302"/>
      <c r="O18" s="3"/>
      <c r="P18" s="3"/>
      <c r="Q18" s="3"/>
      <c r="R18" s="21"/>
      <c r="S18" s="3"/>
      <c r="T18" s="3"/>
      <c r="U18" s="3"/>
      <c r="V18" s="3"/>
      <c r="W18" s="3"/>
      <c r="X18" s="3"/>
      <c r="Y18" s="3"/>
      <c r="Z18" s="39"/>
    </row>
    <row r="19" spans="2:26" ht="33.75" customHeight="1">
      <c r="B19" s="55"/>
      <c r="C19" s="3"/>
      <c r="D19" s="3"/>
      <c r="E19" s="3"/>
      <c r="F19" s="3"/>
      <c r="G19" s="3"/>
      <c r="H19" s="28"/>
      <c r="I19" s="303" t="str">
        <f>"①"&amp;'別紙（まとめ）'!N5</f>
        <v>①0</v>
      </c>
      <c r="J19" s="304"/>
      <c r="K19" s="46"/>
      <c r="L19" s="39"/>
      <c r="M19" s="303" t="str">
        <f>"③"&amp;'別紙（まとめ）'!N7</f>
        <v>③0</v>
      </c>
      <c r="N19" s="304"/>
      <c r="O19" s="3"/>
      <c r="P19" s="3"/>
      <c r="Q19" s="3"/>
      <c r="R19" s="21"/>
      <c r="S19" s="3"/>
      <c r="T19" s="3"/>
      <c r="U19" s="3"/>
      <c r="V19" s="3"/>
      <c r="W19" s="3"/>
      <c r="X19" s="3"/>
      <c r="Y19" s="3"/>
      <c r="Z19" s="39"/>
    </row>
    <row r="20" spans="2:26" ht="33.75" customHeight="1" thickBot="1">
      <c r="B20" s="55"/>
      <c r="C20" s="3"/>
      <c r="D20" s="3"/>
      <c r="E20" s="3"/>
      <c r="F20" s="3"/>
      <c r="G20" s="3"/>
      <c r="H20" s="39"/>
      <c r="I20" s="305"/>
      <c r="J20" s="306"/>
      <c r="K20" s="46"/>
      <c r="L20" s="29"/>
      <c r="M20" s="305"/>
      <c r="N20" s="306"/>
      <c r="O20" s="3"/>
      <c r="P20" s="3"/>
      <c r="Q20" s="3"/>
      <c r="R20" s="21"/>
      <c r="S20" s="3"/>
      <c r="T20" s="3"/>
      <c r="U20" s="3"/>
      <c r="V20" s="3"/>
      <c r="W20" s="3"/>
      <c r="Y20" s="2"/>
      <c r="Z20" s="39"/>
    </row>
    <row r="21" spans="2:26" ht="33.75" customHeight="1">
      <c r="B21" s="55"/>
      <c r="C21" s="3"/>
      <c r="D21" s="3"/>
      <c r="E21" s="3"/>
      <c r="F21" s="3"/>
      <c r="G21" s="3"/>
      <c r="H21" s="3"/>
      <c r="I21" s="3"/>
      <c r="J21" s="3"/>
      <c r="K21" s="21"/>
      <c r="L21" s="3"/>
      <c r="M21" s="3"/>
      <c r="N21" s="3"/>
      <c r="O21" s="3"/>
      <c r="P21" s="3"/>
      <c r="Q21" s="3"/>
      <c r="R21" s="21"/>
      <c r="S21" s="3"/>
      <c r="T21" s="3"/>
      <c r="U21" s="3"/>
      <c r="V21" s="3"/>
      <c r="W21" s="3"/>
      <c r="X21" s="299" t="s">
        <v>26</v>
      </c>
      <c r="Y21" s="300"/>
      <c r="Z21" s="39"/>
    </row>
    <row r="22" spans="2:26" ht="22.5" customHeight="1" thickBot="1">
      <c r="B22" s="55"/>
      <c r="C22" s="3"/>
      <c r="D22" s="3"/>
      <c r="E22" s="3"/>
      <c r="F22" s="3"/>
      <c r="G22" s="3"/>
      <c r="H22" s="3"/>
      <c r="I22" s="3"/>
      <c r="J22" s="3"/>
      <c r="K22" s="21"/>
      <c r="L22" s="3"/>
      <c r="M22" s="3"/>
      <c r="N22" s="3"/>
      <c r="O22" s="3"/>
      <c r="P22" s="3"/>
      <c r="Q22" s="3"/>
      <c r="R22" s="21"/>
      <c r="S22" s="3"/>
      <c r="T22" s="38"/>
      <c r="U22" s="38"/>
      <c r="V22" s="3"/>
      <c r="W22" s="23"/>
      <c r="X22" s="301"/>
      <c r="Y22" s="302"/>
      <c r="Z22" s="39"/>
    </row>
    <row r="23" spans="2:26" ht="45.75" customHeight="1">
      <c r="B23" s="55"/>
      <c r="C23" s="3"/>
      <c r="D23" s="3"/>
      <c r="E23" s="299" t="s">
        <v>28</v>
      </c>
      <c r="F23" s="307"/>
      <c r="G23" s="300"/>
      <c r="H23" s="295" t="s">
        <v>29</v>
      </c>
      <c r="I23" s="309"/>
      <c r="J23" s="296"/>
      <c r="K23" s="21"/>
      <c r="L23" s="3"/>
      <c r="M23" s="295" t="s">
        <v>30</v>
      </c>
      <c r="N23" s="296"/>
      <c r="O23" s="3"/>
      <c r="P23" s="299" t="s">
        <v>31</v>
      </c>
      <c r="Q23" s="300"/>
      <c r="R23" s="21"/>
      <c r="S23" s="3"/>
      <c r="T23" s="299" t="s">
        <v>27</v>
      </c>
      <c r="U23" s="300"/>
      <c r="V23" s="21"/>
      <c r="W23" s="3"/>
      <c r="X23" s="290" t="str">
        <f>"⑫"&amp;'別紙（まとめ）'!N16</f>
        <v>⑫0</v>
      </c>
      <c r="Y23" s="291"/>
      <c r="Z23" s="39"/>
    </row>
    <row r="24" spans="2:27" ht="21.75" customHeight="1" thickBot="1">
      <c r="B24" s="55"/>
      <c r="C24" s="3"/>
      <c r="D24" s="3"/>
      <c r="E24" s="301"/>
      <c r="F24" s="308"/>
      <c r="G24" s="302"/>
      <c r="H24" s="297"/>
      <c r="I24" s="310"/>
      <c r="J24" s="298"/>
      <c r="K24" s="40"/>
      <c r="L24" s="3"/>
      <c r="M24" s="297"/>
      <c r="N24" s="298"/>
      <c r="O24" s="3"/>
      <c r="P24" s="301"/>
      <c r="Q24" s="302"/>
      <c r="R24" s="33"/>
      <c r="S24" s="23"/>
      <c r="T24" s="301"/>
      <c r="U24" s="302"/>
      <c r="V24" s="21"/>
      <c r="W24" s="3"/>
      <c r="X24" s="292"/>
      <c r="Y24" s="293"/>
      <c r="Z24" s="39"/>
      <c r="AA24" s="294" t="s">
        <v>32</v>
      </c>
    </row>
    <row r="25" spans="2:27" ht="67.5" customHeight="1" thickBot="1">
      <c r="B25" s="55"/>
      <c r="C25" s="3"/>
      <c r="D25" s="3"/>
      <c r="E25" s="277" t="s">
        <v>33</v>
      </c>
      <c r="F25" s="277"/>
      <c r="G25" s="277"/>
      <c r="H25" s="278">
        <f>'別紙（まとめ）'!N5</f>
        <v>0</v>
      </c>
      <c r="I25" s="279"/>
      <c r="J25" s="280"/>
      <c r="K25" s="41"/>
      <c r="L25" s="27"/>
      <c r="M25" s="281" t="str">
        <f>"④"&amp;'別紙（まとめ）'!N8</f>
        <v>④0</v>
      </c>
      <c r="N25" s="282"/>
      <c r="O25" s="42"/>
      <c r="P25" s="281" t="str">
        <f>"⑥"&amp;'別紙（まとめ）'!N10</f>
        <v>⑥0</v>
      </c>
      <c r="Q25" s="282"/>
      <c r="R25" s="30"/>
      <c r="S25" s="39"/>
      <c r="T25" s="281" t="str">
        <f>"⑨"&amp;'別紙（まとめ）'!N13</f>
        <v>⑨0</v>
      </c>
      <c r="U25" s="282"/>
      <c r="V25" s="21"/>
      <c r="W25" s="3"/>
      <c r="X25" s="3"/>
      <c r="Y25" s="3"/>
      <c r="Z25" s="39"/>
      <c r="AA25" s="294"/>
    </row>
    <row r="26" spans="2:26" ht="67.5" customHeight="1" thickBot="1">
      <c r="B26" s="55"/>
      <c r="C26" s="3"/>
      <c r="D26" s="3"/>
      <c r="E26" s="277" t="s">
        <v>34</v>
      </c>
      <c r="F26" s="277"/>
      <c r="G26" s="277"/>
      <c r="H26" s="278">
        <f>'別紙（まとめ）'!N6+'別紙（まとめ）'!N12</f>
        <v>0</v>
      </c>
      <c r="I26" s="279"/>
      <c r="J26" s="280"/>
      <c r="K26" s="41"/>
      <c r="L26" s="3"/>
      <c r="M26" s="34"/>
      <c r="N26" s="3"/>
      <c r="O26" s="3"/>
      <c r="P26" s="34"/>
      <c r="Q26" s="3"/>
      <c r="R26" s="21"/>
      <c r="S26" s="3"/>
      <c r="T26" s="48"/>
      <c r="U26" s="48"/>
      <c r="V26" s="21"/>
      <c r="W26" s="3"/>
      <c r="X26" s="283" t="s">
        <v>35</v>
      </c>
      <c r="Y26" s="285"/>
      <c r="Z26" s="39"/>
    </row>
    <row r="27" spans="2:26" ht="67.5" customHeight="1" thickBot="1">
      <c r="B27" s="55"/>
      <c r="C27" s="3"/>
      <c r="D27" s="3"/>
      <c r="E27" s="277" t="s">
        <v>36</v>
      </c>
      <c r="F27" s="277"/>
      <c r="G27" s="277"/>
      <c r="H27" s="278">
        <f>'別紙（まとめ）'!N9</f>
        <v>0</v>
      </c>
      <c r="I27" s="279"/>
      <c r="J27" s="280"/>
      <c r="K27" s="43"/>
      <c r="L27" s="3"/>
      <c r="M27" s="283" t="s">
        <v>37</v>
      </c>
      <c r="N27" s="285"/>
      <c r="O27" s="3"/>
      <c r="P27" s="283" t="s">
        <v>38</v>
      </c>
      <c r="Q27" s="285"/>
      <c r="R27" s="21"/>
      <c r="S27" s="3"/>
      <c r="T27" s="2"/>
      <c r="U27" s="2"/>
      <c r="V27" s="21"/>
      <c r="W27" s="27"/>
      <c r="X27" s="281" t="str">
        <f>"⑬"&amp;'別紙（まとめ）'!N17</f>
        <v>⑬0</v>
      </c>
      <c r="Y27" s="282"/>
      <c r="Z27" s="39"/>
    </row>
    <row r="28" spans="2:26" ht="67.5" customHeight="1" thickBot="1">
      <c r="B28" s="55"/>
      <c r="C28" s="3"/>
      <c r="D28" s="3"/>
      <c r="E28" s="277" t="s">
        <v>40</v>
      </c>
      <c r="F28" s="277"/>
      <c r="G28" s="277"/>
      <c r="H28" s="278">
        <f>'別紙（まとめ）'!N11</f>
        <v>0</v>
      </c>
      <c r="I28" s="279"/>
      <c r="J28" s="280"/>
      <c r="K28" s="43"/>
      <c r="L28" s="29"/>
      <c r="M28" s="281" t="str">
        <f>"⑤"&amp;'別紙（まとめ）'!N9</f>
        <v>⑤0</v>
      </c>
      <c r="N28" s="282"/>
      <c r="O28" s="3"/>
      <c r="P28" s="281" t="str">
        <f>"⑦"&amp;'別紙（まとめ）'!N11</f>
        <v>⑦0</v>
      </c>
      <c r="Q28" s="282"/>
      <c r="R28" s="21"/>
      <c r="S28" s="3"/>
      <c r="T28" s="38"/>
      <c r="U28" s="38"/>
      <c r="V28" s="21"/>
      <c r="W28" s="3"/>
      <c r="X28" s="3"/>
      <c r="Y28" s="3"/>
      <c r="Z28" s="39"/>
    </row>
    <row r="29" spans="2:26" ht="67.5" customHeight="1" thickBot="1">
      <c r="B29" s="55"/>
      <c r="C29" s="3"/>
      <c r="D29" s="3"/>
      <c r="E29" s="277" t="s">
        <v>41</v>
      </c>
      <c r="F29" s="277"/>
      <c r="G29" s="277"/>
      <c r="H29" s="278">
        <f>'別紙（まとめ）'!N7+'別紙（まとめ）'!N13</f>
        <v>0</v>
      </c>
      <c r="I29" s="279"/>
      <c r="J29" s="280"/>
      <c r="K29" s="43"/>
      <c r="L29" s="31"/>
      <c r="M29" s="32"/>
      <c r="N29" s="32"/>
      <c r="O29" s="32"/>
      <c r="P29" s="32"/>
      <c r="Q29" s="32"/>
      <c r="R29" s="33"/>
      <c r="S29" s="26"/>
      <c r="T29" s="283" t="s">
        <v>39</v>
      </c>
      <c r="U29" s="285"/>
      <c r="V29" s="22"/>
      <c r="W29" s="23"/>
      <c r="X29" s="283" t="s">
        <v>42</v>
      </c>
      <c r="Y29" s="285"/>
      <c r="Z29" s="39"/>
    </row>
    <row r="30" spans="2:26" ht="67.5" customHeight="1" thickBot="1">
      <c r="B30" s="55"/>
      <c r="C30" s="3"/>
      <c r="D30" s="3"/>
      <c r="E30" s="277" t="s">
        <v>43</v>
      </c>
      <c r="F30" s="277"/>
      <c r="G30" s="277"/>
      <c r="H30" s="278">
        <f>'別紙（まとめ）'!N14</f>
        <v>0</v>
      </c>
      <c r="I30" s="279"/>
      <c r="J30" s="280"/>
      <c r="K30" s="37"/>
      <c r="L30" s="3"/>
      <c r="M30" s="287"/>
      <c r="N30" s="287"/>
      <c r="O30" s="287"/>
      <c r="P30" s="287"/>
      <c r="Q30" s="287"/>
      <c r="R30" s="287"/>
      <c r="S30" s="20"/>
      <c r="T30" s="288" t="str">
        <f>"⑩"&amp;'別紙（まとめ）'!N14</f>
        <v>⑩0</v>
      </c>
      <c r="U30" s="289"/>
      <c r="V30" s="3"/>
      <c r="W30" s="3"/>
      <c r="X30" s="281" t="str">
        <f>"⑭"&amp;'別紙（まとめ）'!N18</f>
        <v>⑭0</v>
      </c>
      <c r="Y30" s="282"/>
      <c r="Z30" s="39"/>
    </row>
    <row r="31" spans="2:26" ht="67.5" customHeight="1" thickBot="1">
      <c r="B31" s="55"/>
      <c r="C31" s="3"/>
      <c r="D31" s="3"/>
      <c r="E31" s="277" t="s">
        <v>44</v>
      </c>
      <c r="F31" s="277"/>
      <c r="G31" s="277"/>
      <c r="H31" s="278">
        <f>'別紙（まとめ）'!N15</f>
        <v>0</v>
      </c>
      <c r="I31" s="279"/>
      <c r="J31" s="280"/>
      <c r="K31" s="37"/>
      <c r="L31" s="3"/>
      <c r="M31" s="3"/>
      <c r="N31" s="3"/>
      <c r="O31" s="3"/>
      <c r="P31" s="3"/>
      <c r="Q31" s="3"/>
      <c r="R31" s="3"/>
      <c r="S31" s="3"/>
      <c r="T31" s="59"/>
      <c r="U31" s="59"/>
      <c r="V31" s="3"/>
      <c r="W31" s="3"/>
      <c r="X31" s="286"/>
      <c r="Y31" s="286"/>
      <c r="Z31" s="39"/>
    </row>
    <row r="32" spans="2:26" ht="67.5" customHeight="1" thickBot="1">
      <c r="B32" s="55"/>
      <c r="C32" s="3"/>
      <c r="D32" s="3"/>
      <c r="E32" s="277" t="s">
        <v>45</v>
      </c>
      <c r="F32" s="277"/>
      <c r="G32" s="277"/>
      <c r="H32" s="278">
        <f>'別紙（まとめ）'!N16</f>
        <v>0</v>
      </c>
      <c r="I32" s="279"/>
      <c r="J32" s="280"/>
      <c r="K32" s="37"/>
      <c r="L32" s="3"/>
      <c r="M32" s="3"/>
      <c r="N32" s="3"/>
      <c r="O32" s="3"/>
      <c r="P32" s="3"/>
      <c r="Q32" s="3"/>
      <c r="R32" s="3"/>
      <c r="S32" s="3"/>
      <c r="T32" s="283" t="s">
        <v>46</v>
      </c>
      <c r="U32" s="285"/>
      <c r="V32" s="3"/>
      <c r="W32" s="3"/>
      <c r="X32" s="3"/>
      <c r="Y32" s="3"/>
      <c r="Z32" s="39"/>
    </row>
    <row r="33" spans="2:26" ht="67.5" customHeight="1" thickBot="1">
      <c r="B33" s="55"/>
      <c r="C33" s="3"/>
      <c r="D33" s="3"/>
      <c r="E33" s="277" t="s">
        <v>47</v>
      </c>
      <c r="F33" s="277"/>
      <c r="G33" s="277"/>
      <c r="H33" s="278">
        <f>'別紙（まとめ）'!N17</f>
        <v>0</v>
      </c>
      <c r="I33" s="279"/>
      <c r="J33" s="280"/>
      <c r="K33" s="37"/>
      <c r="L33" s="3"/>
      <c r="M33" s="3"/>
      <c r="N33" s="3"/>
      <c r="O33" s="3"/>
      <c r="P33" s="3"/>
      <c r="Q33" s="3"/>
      <c r="R33" s="3"/>
      <c r="S33" s="3"/>
      <c r="T33" s="281" t="str">
        <f>"⑪"&amp;'別紙（まとめ）'!N15</f>
        <v>⑪0</v>
      </c>
      <c r="U33" s="282"/>
      <c r="V33" s="3"/>
      <c r="W33" s="3"/>
      <c r="X33" s="3"/>
      <c r="Y33" s="3"/>
      <c r="Z33" s="39"/>
    </row>
    <row r="34" spans="2:26" ht="67.5" customHeight="1" thickBot="1">
      <c r="B34" s="55"/>
      <c r="C34" s="3"/>
      <c r="D34" s="3"/>
      <c r="E34" s="283" t="s">
        <v>48</v>
      </c>
      <c r="F34" s="284"/>
      <c r="G34" s="285"/>
      <c r="H34" s="278">
        <f>'別紙（まとめ）'!N18</f>
        <v>0</v>
      </c>
      <c r="I34" s="279"/>
      <c r="J34" s="280"/>
      <c r="K34" s="37"/>
      <c r="L34" s="3"/>
      <c r="M34" s="3"/>
      <c r="N34" s="3"/>
      <c r="O34" s="3"/>
      <c r="P34" s="3"/>
      <c r="Q34" s="3"/>
      <c r="R34" s="3"/>
      <c r="S34" s="3"/>
      <c r="V34" s="3"/>
      <c r="W34" s="3"/>
      <c r="X34" s="3"/>
      <c r="Y34" s="3"/>
      <c r="Z34" s="39"/>
    </row>
    <row r="35" spans="2:26" ht="30" customHeight="1">
      <c r="B35" s="55"/>
      <c r="C35" s="3"/>
      <c r="D35" s="3"/>
      <c r="E35" s="47"/>
      <c r="F35" s="47"/>
      <c r="G35" s="47"/>
      <c r="H35" s="49"/>
      <c r="I35" s="50"/>
      <c r="J35" s="49"/>
      <c r="K35" s="37"/>
      <c r="L35" s="3"/>
      <c r="M35" s="3"/>
      <c r="N35" s="3"/>
      <c r="O35" s="3"/>
      <c r="P35" s="3"/>
      <c r="Q35" s="3"/>
      <c r="R35" s="3"/>
      <c r="S35" s="3"/>
      <c r="T35" s="36"/>
      <c r="U35" s="36"/>
      <c r="V35" s="3"/>
      <c r="W35" s="3"/>
      <c r="X35" s="3"/>
      <c r="Y35" s="3"/>
      <c r="Z35" s="39"/>
    </row>
    <row r="36" spans="2:26" ht="21.75" thickBot="1">
      <c r="B36" s="56"/>
      <c r="C36" s="57"/>
      <c r="D36" s="57"/>
      <c r="E36" s="57"/>
      <c r="F36" s="57"/>
      <c r="G36" s="57"/>
      <c r="H36" s="57"/>
      <c r="I36" s="57"/>
      <c r="J36" s="57"/>
      <c r="K36" s="57"/>
      <c r="L36" s="57"/>
      <c r="M36" s="57"/>
      <c r="N36" s="57"/>
      <c r="O36" s="57"/>
      <c r="P36" s="57"/>
      <c r="Q36" s="57"/>
      <c r="R36" s="57"/>
      <c r="S36" s="57"/>
      <c r="T36" s="57"/>
      <c r="U36" s="57"/>
      <c r="V36" s="57"/>
      <c r="W36" s="57"/>
      <c r="X36" s="57"/>
      <c r="Y36" s="57"/>
      <c r="Z36" s="58"/>
    </row>
  </sheetData>
  <sheetProtection password="CC6F" sheet="1"/>
  <mergeCells count="57">
    <mergeCell ref="E33:G33"/>
    <mergeCell ref="T33:U33"/>
    <mergeCell ref="T32:U32"/>
    <mergeCell ref="E31:G31"/>
    <mergeCell ref="X31:Y31"/>
    <mergeCell ref="X30:Y30"/>
    <mergeCell ref="E30:G30"/>
    <mergeCell ref="M30:R30"/>
    <mergeCell ref="H32:J32"/>
    <mergeCell ref="H33:J33"/>
    <mergeCell ref="X29:Y29"/>
    <mergeCell ref="H31:J31"/>
    <mergeCell ref="E32:G32"/>
    <mergeCell ref="E28:G28"/>
    <mergeCell ref="M28:N28"/>
    <mergeCell ref="P28:Q28"/>
    <mergeCell ref="E29:G29"/>
    <mergeCell ref="T29:U29"/>
    <mergeCell ref="T30:U30"/>
    <mergeCell ref="H30:J30"/>
    <mergeCell ref="H25:J25"/>
    <mergeCell ref="E26:G26"/>
    <mergeCell ref="X26:Y26"/>
    <mergeCell ref="E27:G27"/>
    <mergeCell ref="M27:N27"/>
    <mergeCell ref="P27:Q27"/>
    <mergeCell ref="X27:Y27"/>
    <mergeCell ref="H26:J26"/>
    <mergeCell ref="H27:J27"/>
    <mergeCell ref="I17:J18"/>
    <mergeCell ref="M17:N18"/>
    <mergeCell ref="I19:J20"/>
    <mergeCell ref="M19:N20"/>
    <mergeCell ref="AA24:AA25"/>
    <mergeCell ref="E25:G25"/>
    <mergeCell ref="M25:N25"/>
    <mergeCell ref="P25:Q25"/>
    <mergeCell ref="T25:U25"/>
    <mergeCell ref="X21:Y22"/>
    <mergeCell ref="M23:N24"/>
    <mergeCell ref="P23:Q24"/>
    <mergeCell ref="T23:U24"/>
    <mergeCell ref="X23:Y24"/>
    <mergeCell ref="M11:N12"/>
    <mergeCell ref="T11:U12"/>
    <mergeCell ref="M13:N14"/>
    <mergeCell ref="T13:U14"/>
    <mergeCell ref="E34:G34"/>
    <mergeCell ref="H34:J34"/>
    <mergeCell ref="H23:J24"/>
    <mergeCell ref="I3:T4"/>
    <mergeCell ref="E23:G24"/>
    <mergeCell ref="C3:G4"/>
    <mergeCell ref="I6:J9"/>
    <mergeCell ref="E11:F14"/>
    <mergeCell ref="H28:J28"/>
    <mergeCell ref="H29:J29"/>
  </mergeCells>
  <printOptions/>
  <pageMargins left="0.75" right="0.75" top="1" bottom="1" header="0.512" footer="0.512"/>
  <pageSetup fitToHeight="1" fitToWidth="1" horizontalDpi="600" verticalDpi="600" orientation="landscape" paperSize="9" scale="37" r:id="rId1"/>
</worksheet>
</file>

<file path=xl/worksheets/sheet18.xml><?xml version="1.0" encoding="utf-8"?>
<worksheet xmlns="http://schemas.openxmlformats.org/spreadsheetml/2006/main" xmlns:r="http://schemas.openxmlformats.org/officeDocument/2006/relationships">
  <sheetPr>
    <tabColor rgb="FF00B0F0"/>
    <pageSetUpPr fitToPage="1"/>
  </sheetPr>
  <dimension ref="B2:AA36"/>
  <sheetViews>
    <sheetView zoomScale="40" zoomScaleNormal="40" zoomScalePageLayoutView="0" workbookViewId="0" topLeftCell="A1">
      <selection activeCell="B23" sqref="B23:K24"/>
    </sheetView>
  </sheetViews>
  <sheetFormatPr defaultColWidth="9.140625" defaultRowHeight="15"/>
  <cols>
    <col min="1" max="2" width="0.85546875" style="51" customWidth="1"/>
    <col min="3" max="4" width="9.00390625" style="51" customWidth="1"/>
    <col min="5" max="6" width="22.421875" style="51" customWidth="1"/>
    <col min="7" max="8" width="9.00390625" style="51" customWidth="1"/>
    <col min="9" max="10" width="22.421875" style="51" customWidth="1"/>
    <col min="11" max="12" width="4.421875" style="51" customWidth="1"/>
    <col min="13" max="14" width="22.421875" style="51" customWidth="1"/>
    <col min="15" max="15" width="9.00390625" style="51" customWidth="1"/>
    <col min="16" max="17" width="22.421875" style="51" customWidth="1"/>
    <col min="18" max="19" width="4.421875" style="51" customWidth="1"/>
    <col min="20" max="21" width="22.421875" style="51" customWidth="1"/>
    <col min="22" max="23" width="4.421875" style="51" customWidth="1"/>
    <col min="24" max="25" width="22.421875" style="51" customWidth="1"/>
    <col min="26" max="16384" width="9.00390625" style="51" customWidth="1"/>
  </cols>
  <sheetData>
    <row r="1" ht="5.25" customHeight="1" thickBot="1"/>
    <row r="2" spans="2:26" ht="5.25" customHeight="1" thickBot="1">
      <c r="B2" s="52"/>
      <c r="C2" s="53"/>
      <c r="D2" s="53"/>
      <c r="E2" s="53"/>
      <c r="F2" s="53"/>
      <c r="G2" s="53"/>
      <c r="H2" s="53"/>
      <c r="I2" s="53"/>
      <c r="J2" s="53"/>
      <c r="K2" s="53"/>
      <c r="L2" s="53"/>
      <c r="M2" s="53"/>
      <c r="N2" s="53"/>
      <c r="O2" s="53"/>
      <c r="P2" s="53"/>
      <c r="Q2" s="53"/>
      <c r="R2" s="53"/>
      <c r="S2" s="53"/>
      <c r="T2" s="53"/>
      <c r="U2" s="53"/>
      <c r="V2" s="53"/>
      <c r="W2" s="53"/>
      <c r="X2" s="53"/>
      <c r="Y2" s="53"/>
      <c r="Z2" s="54"/>
    </row>
    <row r="3" spans="2:26" ht="21">
      <c r="B3" s="55"/>
      <c r="C3" s="295" t="s">
        <v>19</v>
      </c>
      <c r="D3" s="309"/>
      <c r="E3" s="309"/>
      <c r="F3" s="309"/>
      <c r="G3" s="296"/>
      <c r="H3" s="35"/>
      <c r="I3" s="311" t="s">
        <v>224</v>
      </c>
      <c r="J3" s="311"/>
      <c r="K3" s="311"/>
      <c r="L3" s="311"/>
      <c r="M3" s="311"/>
      <c r="N3" s="311"/>
      <c r="O3" s="311"/>
      <c r="P3" s="311"/>
      <c r="Q3" s="311"/>
      <c r="R3" s="311"/>
      <c r="S3" s="311"/>
      <c r="T3" s="311"/>
      <c r="U3" s="3"/>
      <c r="V3" s="3"/>
      <c r="W3" s="3"/>
      <c r="X3" s="3"/>
      <c r="Y3" s="3"/>
      <c r="Z3" s="39"/>
    </row>
    <row r="4" spans="2:26" ht="21.75" thickBot="1">
      <c r="B4" s="55"/>
      <c r="C4" s="297"/>
      <c r="D4" s="310"/>
      <c r="E4" s="310"/>
      <c r="F4" s="310"/>
      <c r="G4" s="298"/>
      <c r="H4" s="35"/>
      <c r="I4" s="311"/>
      <c r="J4" s="311"/>
      <c r="K4" s="311"/>
      <c r="L4" s="311"/>
      <c r="M4" s="311"/>
      <c r="N4" s="311"/>
      <c r="O4" s="311"/>
      <c r="P4" s="311"/>
      <c r="Q4" s="311"/>
      <c r="R4" s="311"/>
      <c r="S4" s="311"/>
      <c r="T4" s="311"/>
      <c r="U4" s="3"/>
      <c r="V4" s="3"/>
      <c r="W4" s="3"/>
      <c r="X4" s="3"/>
      <c r="Y4" s="3"/>
      <c r="Z4" s="39"/>
    </row>
    <row r="5" spans="2:26" ht="21.75" thickBot="1">
      <c r="B5" s="55"/>
      <c r="C5" s="3"/>
      <c r="D5" s="3"/>
      <c r="E5" s="3"/>
      <c r="F5" s="3"/>
      <c r="G5" s="3"/>
      <c r="H5" s="3"/>
      <c r="I5" s="3"/>
      <c r="J5" s="3"/>
      <c r="K5" s="3"/>
      <c r="L5" s="3"/>
      <c r="M5" s="3"/>
      <c r="N5" s="3"/>
      <c r="O5" s="3"/>
      <c r="P5" s="3"/>
      <c r="Q5" s="3"/>
      <c r="R5" s="3"/>
      <c r="S5" s="3"/>
      <c r="T5" s="3"/>
      <c r="U5" s="3"/>
      <c r="V5" s="3"/>
      <c r="W5" s="3"/>
      <c r="X5" s="3"/>
      <c r="Y5" s="3"/>
      <c r="Z5" s="39"/>
    </row>
    <row r="6" spans="2:26" ht="22.5" customHeight="1">
      <c r="B6" s="55"/>
      <c r="C6" s="3"/>
      <c r="D6" s="3"/>
      <c r="E6" s="3"/>
      <c r="F6" s="3"/>
      <c r="G6" s="3"/>
      <c r="H6" s="3"/>
      <c r="I6" s="295" t="s">
        <v>20</v>
      </c>
      <c r="J6" s="296"/>
      <c r="K6" s="35"/>
      <c r="L6" s="3"/>
      <c r="M6" s="3"/>
      <c r="N6" s="3"/>
      <c r="O6" s="3"/>
      <c r="P6" s="3"/>
      <c r="Q6" s="3"/>
      <c r="R6" s="3"/>
      <c r="S6" s="3"/>
      <c r="T6" s="3"/>
      <c r="U6" s="3"/>
      <c r="V6" s="3"/>
      <c r="W6" s="3"/>
      <c r="X6" s="3"/>
      <c r="Y6" s="3"/>
      <c r="Z6" s="39"/>
    </row>
    <row r="7" spans="2:26" ht="11.25" customHeight="1">
      <c r="B7" s="55"/>
      <c r="C7" s="3"/>
      <c r="D7" s="3"/>
      <c r="E7" s="3"/>
      <c r="F7" s="3"/>
      <c r="G7" s="3"/>
      <c r="H7" s="23"/>
      <c r="I7" s="312"/>
      <c r="J7" s="313"/>
      <c r="K7" s="35"/>
      <c r="L7" s="3"/>
      <c r="M7" s="3"/>
      <c r="N7" s="3"/>
      <c r="O7" s="3"/>
      <c r="P7" s="3"/>
      <c r="Q7" s="3"/>
      <c r="R7" s="3"/>
      <c r="S7" s="3"/>
      <c r="T7" s="3"/>
      <c r="U7" s="3"/>
      <c r="V7" s="3"/>
      <c r="W7" s="3"/>
      <c r="X7" s="3"/>
      <c r="Y7" s="3"/>
      <c r="Z7" s="39"/>
    </row>
    <row r="8" spans="2:26" ht="11.25" customHeight="1">
      <c r="B8" s="55"/>
      <c r="C8" s="3"/>
      <c r="D8" s="3"/>
      <c r="E8" s="3"/>
      <c r="F8" s="3"/>
      <c r="G8" s="21"/>
      <c r="H8" s="3"/>
      <c r="I8" s="312"/>
      <c r="J8" s="313"/>
      <c r="K8" s="35"/>
      <c r="L8" s="3"/>
      <c r="M8" s="3"/>
      <c r="N8" s="3"/>
      <c r="O8" s="3"/>
      <c r="P8" s="3"/>
      <c r="Q8" s="3"/>
      <c r="R8" s="3"/>
      <c r="S8" s="3"/>
      <c r="T8" s="3"/>
      <c r="U8" s="3"/>
      <c r="V8" s="3"/>
      <c r="W8" s="3"/>
      <c r="X8" s="3"/>
      <c r="Y8" s="3"/>
      <c r="Z8" s="39"/>
    </row>
    <row r="9" spans="2:26" ht="22.5" customHeight="1" thickBot="1">
      <c r="B9" s="55"/>
      <c r="C9" s="3"/>
      <c r="D9" s="3"/>
      <c r="E9" s="3"/>
      <c r="F9" s="3"/>
      <c r="G9" s="21"/>
      <c r="H9" s="3"/>
      <c r="I9" s="297"/>
      <c r="J9" s="298"/>
      <c r="K9" s="35"/>
      <c r="L9" s="3"/>
      <c r="M9" s="3"/>
      <c r="N9" s="3"/>
      <c r="O9" s="3"/>
      <c r="P9" s="3"/>
      <c r="Q9" s="3"/>
      <c r="R9" s="3"/>
      <c r="S9" s="3"/>
      <c r="T9" s="3"/>
      <c r="U9" s="3"/>
      <c r="V9" s="3"/>
      <c r="W9" s="3"/>
      <c r="X9" s="3"/>
      <c r="Y9" s="3"/>
      <c r="Z9" s="39"/>
    </row>
    <row r="10" spans="2:26" ht="21.75" thickBot="1">
      <c r="B10" s="55"/>
      <c r="C10" s="3"/>
      <c r="D10" s="3"/>
      <c r="E10" s="3"/>
      <c r="F10" s="3"/>
      <c r="G10" s="21"/>
      <c r="H10" s="3"/>
      <c r="I10" s="3"/>
      <c r="J10" s="3"/>
      <c r="K10" s="3"/>
      <c r="L10" s="3"/>
      <c r="M10" s="3"/>
      <c r="N10" s="3"/>
      <c r="O10" s="3"/>
      <c r="P10" s="3"/>
      <c r="Q10" s="3"/>
      <c r="R10" s="3"/>
      <c r="S10" s="3"/>
      <c r="T10" s="3"/>
      <c r="U10" s="3"/>
      <c r="V10" s="3"/>
      <c r="W10" s="3"/>
      <c r="X10" s="3"/>
      <c r="Y10" s="3"/>
      <c r="Z10" s="39"/>
    </row>
    <row r="11" spans="2:26" ht="33.75" customHeight="1">
      <c r="B11" s="55"/>
      <c r="C11" s="3"/>
      <c r="D11" s="3"/>
      <c r="E11" s="299" t="s">
        <v>21</v>
      </c>
      <c r="F11" s="300"/>
      <c r="G11" s="21"/>
      <c r="H11" s="3"/>
      <c r="I11" s="3"/>
      <c r="J11" s="3"/>
      <c r="K11" s="3"/>
      <c r="L11" s="3"/>
      <c r="M11" s="299" t="s">
        <v>22</v>
      </c>
      <c r="N11" s="300"/>
      <c r="O11" s="3"/>
      <c r="P11" s="3"/>
      <c r="Q11" s="3"/>
      <c r="R11" s="3"/>
      <c r="S11" s="3"/>
      <c r="T11" s="299" t="s">
        <v>23</v>
      </c>
      <c r="U11" s="300"/>
      <c r="V11" s="3"/>
      <c r="W11" s="3"/>
      <c r="X11" s="3"/>
      <c r="Y11" s="3"/>
      <c r="Z11" s="39"/>
    </row>
    <row r="12" spans="2:26" ht="33.75" customHeight="1" thickBot="1">
      <c r="B12" s="55"/>
      <c r="C12" s="3"/>
      <c r="D12" s="3"/>
      <c r="E12" s="314"/>
      <c r="F12" s="315"/>
      <c r="G12" s="22"/>
      <c r="H12" s="3"/>
      <c r="I12" s="3"/>
      <c r="J12" s="3"/>
      <c r="K12" s="3"/>
      <c r="L12" s="23"/>
      <c r="M12" s="301"/>
      <c r="N12" s="302"/>
      <c r="O12" s="3"/>
      <c r="P12" s="3"/>
      <c r="Q12" s="3"/>
      <c r="R12" s="3"/>
      <c r="S12" s="3"/>
      <c r="T12" s="301"/>
      <c r="U12" s="302"/>
      <c r="V12" s="3"/>
      <c r="W12" s="3"/>
      <c r="X12" s="3"/>
      <c r="Y12" s="3"/>
      <c r="Z12" s="39"/>
    </row>
    <row r="13" spans="2:26" ht="33.75" customHeight="1">
      <c r="B13" s="55"/>
      <c r="C13" s="3"/>
      <c r="D13" s="3"/>
      <c r="E13" s="314"/>
      <c r="F13" s="315"/>
      <c r="G13" s="24"/>
      <c r="H13" s="3"/>
      <c r="I13" s="3"/>
      <c r="J13" s="3"/>
      <c r="K13" s="21"/>
      <c r="L13" s="3"/>
      <c r="M13" s="303" t="str">
        <f>"②"&amp;'別紙（まとめ）'!O6</f>
        <v>②0</v>
      </c>
      <c r="N13" s="304"/>
      <c r="O13" s="3"/>
      <c r="P13" s="3"/>
      <c r="Q13" s="3"/>
      <c r="R13" s="21"/>
      <c r="S13" s="27"/>
      <c r="T13" s="303" t="str">
        <f>"⑧"&amp;'別紙（まとめ）'!O12</f>
        <v>⑧0</v>
      </c>
      <c r="U13" s="304"/>
      <c r="V13" s="3"/>
      <c r="W13" s="3"/>
      <c r="X13" s="3"/>
      <c r="Y13" s="3"/>
      <c r="Z13" s="39"/>
    </row>
    <row r="14" spans="2:26" ht="33.75" customHeight="1" thickBot="1">
      <c r="B14" s="55"/>
      <c r="C14" s="3"/>
      <c r="D14" s="3"/>
      <c r="E14" s="301"/>
      <c r="F14" s="302"/>
      <c r="G14" s="21"/>
      <c r="H14" s="3"/>
      <c r="I14" s="3"/>
      <c r="J14" s="3"/>
      <c r="K14" s="21"/>
      <c r="L14" s="3"/>
      <c r="M14" s="305"/>
      <c r="N14" s="306"/>
      <c r="O14" s="3"/>
      <c r="P14" s="3"/>
      <c r="Q14" s="3"/>
      <c r="R14" s="21"/>
      <c r="S14" s="3"/>
      <c r="T14" s="305"/>
      <c r="U14" s="306"/>
      <c r="V14" s="3"/>
      <c r="W14" s="3"/>
      <c r="X14" s="3"/>
      <c r="Y14" s="3"/>
      <c r="Z14" s="39"/>
    </row>
    <row r="15" spans="2:26" ht="21">
      <c r="B15" s="55"/>
      <c r="C15" s="3"/>
      <c r="D15" s="3"/>
      <c r="E15" s="3"/>
      <c r="F15" s="3"/>
      <c r="G15" s="25"/>
      <c r="H15" s="2"/>
      <c r="I15" s="3"/>
      <c r="J15" s="3"/>
      <c r="K15" s="21"/>
      <c r="L15" s="3"/>
      <c r="M15" s="3"/>
      <c r="N15" s="3"/>
      <c r="O15" s="3"/>
      <c r="P15" s="3"/>
      <c r="Q15" s="3"/>
      <c r="R15" s="21"/>
      <c r="S15" s="3"/>
      <c r="T15" s="3"/>
      <c r="U15" s="3"/>
      <c r="V15" s="3"/>
      <c r="W15" s="3"/>
      <c r="X15" s="3"/>
      <c r="Y15" s="3"/>
      <c r="Z15" s="39"/>
    </row>
    <row r="16" spans="2:26" ht="21.75" thickBot="1">
      <c r="B16" s="55"/>
      <c r="C16" s="3"/>
      <c r="D16" s="3"/>
      <c r="E16" s="3"/>
      <c r="F16" s="3"/>
      <c r="G16" s="21"/>
      <c r="H16" s="3"/>
      <c r="I16" s="3"/>
      <c r="J16" s="3"/>
      <c r="K16" s="21"/>
      <c r="L16" s="3"/>
      <c r="M16" s="3"/>
      <c r="N16" s="3"/>
      <c r="O16" s="3"/>
      <c r="P16" s="3"/>
      <c r="Q16" s="3"/>
      <c r="R16" s="21"/>
      <c r="S16" s="3"/>
      <c r="T16" s="3"/>
      <c r="U16" s="3"/>
      <c r="V16" s="3"/>
      <c r="W16" s="3"/>
      <c r="X16" s="3"/>
      <c r="Y16" s="3"/>
      <c r="Z16" s="39"/>
    </row>
    <row r="17" spans="2:26" ht="33.75" customHeight="1">
      <c r="B17" s="55"/>
      <c r="C17" s="3"/>
      <c r="D17" s="3"/>
      <c r="E17" s="3"/>
      <c r="F17" s="3"/>
      <c r="G17" s="21"/>
      <c r="H17" s="3"/>
      <c r="I17" s="295" t="s">
        <v>24</v>
      </c>
      <c r="J17" s="296"/>
      <c r="K17" s="40"/>
      <c r="L17" s="3"/>
      <c r="M17" s="299" t="s">
        <v>25</v>
      </c>
      <c r="N17" s="300"/>
      <c r="O17" s="3"/>
      <c r="P17" s="3"/>
      <c r="Q17" s="3"/>
      <c r="R17" s="21"/>
      <c r="S17" s="3"/>
      <c r="T17" s="3"/>
      <c r="U17" s="3"/>
      <c r="V17" s="3"/>
      <c r="W17" s="3"/>
      <c r="X17" s="3"/>
      <c r="Y17" s="3"/>
      <c r="Z17" s="39"/>
    </row>
    <row r="18" spans="2:26" ht="33.75" customHeight="1" thickBot="1">
      <c r="B18" s="55"/>
      <c r="C18" s="3"/>
      <c r="D18" s="3"/>
      <c r="E18" s="3"/>
      <c r="F18" s="3"/>
      <c r="G18" s="21"/>
      <c r="H18" s="26"/>
      <c r="I18" s="297"/>
      <c r="J18" s="298"/>
      <c r="K18" s="44"/>
      <c r="L18" s="23"/>
      <c r="M18" s="301"/>
      <c r="N18" s="302"/>
      <c r="O18" s="3"/>
      <c r="P18" s="3"/>
      <c r="Q18" s="3"/>
      <c r="R18" s="21"/>
      <c r="S18" s="3"/>
      <c r="T18" s="3"/>
      <c r="U18" s="3"/>
      <c r="V18" s="3"/>
      <c r="W18" s="3"/>
      <c r="X18" s="3"/>
      <c r="Y18" s="3"/>
      <c r="Z18" s="39"/>
    </row>
    <row r="19" spans="2:26" ht="33.75" customHeight="1">
      <c r="B19" s="55"/>
      <c r="C19" s="3"/>
      <c r="D19" s="3"/>
      <c r="E19" s="3"/>
      <c r="F19" s="3"/>
      <c r="G19" s="3"/>
      <c r="H19" s="28"/>
      <c r="I19" s="303" t="str">
        <f>"①"&amp;'別紙（まとめ）'!O5</f>
        <v>①0</v>
      </c>
      <c r="J19" s="304"/>
      <c r="K19" s="46"/>
      <c r="L19" s="39"/>
      <c r="M19" s="303" t="str">
        <f>"③"&amp;'別紙（まとめ）'!O7</f>
        <v>③0</v>
      </c>
      <c r="N19" s="304"/>
      <c r="O19" s="3"/>
      <c r="P19" s="3"/>
      <c r="Q19" s="3"/>
      <c r="R19" s="21"/>
      <c r="S19" s="3"/>
      <c r="T19" s="3"/>
      <c r="U19" s="3"/>
      <c r="V19" s="3"/>
      <c r="W19" s="3"/>
      <c r="X19" s="3"/>
      <c r="Y19" s="3"/>
      <c r="Z19" s="39"/>
    </row>
    <row r="20" spans="2:26" ht="33.75" customHeight="1" thickBot="1">
      <c r="B20" s="55"/>
      <c r="C20" s="3"/>
      <c r="D20" s="3"/>
      <c r="E20" s="3"/>
      <c r="F20" s="3"/>
      <c r="G20" s="3"/>
      <c r="H20" s="39"/>
      <c r="I20" s="305"/>
      <c r="J20" s="306"/>
      <c r="K20" s="46"/>
      <c r="L20" s="29"/>
      <c r="M20" s="305"/>
      <c r="N20" s="306"/>
      <c r="O20" s="3"/>
      <c r="P20" s="3"/>
      <c r="Q20" s="3"/>
      <c r="R20" s="21"/>
      <c r="S20" s="3"/>
      <c r="T20" s="3"/>
      <c r="U20" s="3"/>
      <c r="V20" s="3"/>
      <c r="W20" s="3"/>
      <c r="Y20" s="2"/>
      <c r="Z20" s="39"/>
    </row>
    <row r="21" spans="2:26" ht="33.75" customHeight="1">
      <c r="B21" s="55"/>
      <c r="C21" s="3"/>
      <c r="D21" s="3"/>
      <c r="E21" s="3"/>
      <c r="F21" s="3"/>
      <c r="G21" s="3"/>
      <c r="H21" s="3"/>
      <c r="I21" s="3"/>
      <c r="J21" s="3"/>
      <c r="K21" s="21"/>
      <c r="L21" s="3"/>
      <c r="M21" s="3"/>
      <c r="N21" s="3"/>
      <c r="O21" s="3"/>
      <c r="P21" s="3"/>
      <c r="Q21" s="3"/>
      <c r="R21" s="21"/>
      <c r="S21" s="3"/>
      <c r="T21" s="3"/>
      <c r="U21" s="3"/>
      <c r="V21" s="3"/>
      <c r="W21" s="3"/>
      <c r="X21" s="299" t="s">
        <v>26</v>
      </c>
      <c r="Y21" s="300"/>
      <c r="Z21" s="39"/>
    </row>
    <row r="22" spans="2:26" ht="22.5" customHeight="1" thickBot="1">
      <c r="B22" s="55"/>
      <c r="C22" s="3"/>
      <c r="D22" s="3"/>
      <c r="E22" s="3"/>
      <c r="F22" s="3"/>
      <c r="G22" s="3"/>
      <c r="H22" s="3"/>
      <c r="I22" s="3"/>
      <c r="J22" s="3"/>
      <c r="K22" s="21"/>
      <c r="L22" s="3"/>
      <c r="M22" s="3"/>
      <c r="N22" s="3"/>
      <c r="O22" s="3"/>
      <c r="P22" s="3"/>
      <c r="Q22" s="3"/>
      <c r="R22" s="21"/>
      <c r="S22" s="3"/>
      <c r="T22" s="38"/>
      <c r="U22" s="38"/>
      <c r="V22" s="3"/>
      <c r="W22" s="23"/>
      <c r="X22" s="301"/>
      <c r="Y22" s="302"/>
      <c r="Z22" s="39"/>
    </row>
    <row r="23" spans="2:26" ht="45.75" customHeight="1">
      <c r="B23" s="55"/>
      <c r="C23" s="3"/>
      <c r="D23" s="3"/>
      <c r="E23" s="299" t="s">
        <v>28</v>
      </c>
      <c r="F23" s="307"/>
      <c r="G23" s="300"/>
      <c r="H23" s="295" t="s">
        <v>29</v>
      </c>
      <c r="I23" s="309"/>
      <c r="J23" s="296"/>
      <c r="K23" s="21"/>
      <c r="L23" s="3"/>
      <c r="M23" s="295" t="s">
        <v>30</v>
      </c>
      <c r="N23" s="296"/>
      <c r="O23" s="3"/>
      <c r="P23" s="299" t="s">
        <v>31</v>
      </c>
      <c r="Q23" s="300"/>
      <c r="R23" s="21"/>
      <c r="S23" s="3"/>
      <c r="T23" s="299" t="s">
        <v>27</v>
      </c>
      <c r="U23" s="300"/>
      <c r="V23" s="21"/>
      <c r="W23" s="3"/>
      <c r="X23" s="290" t="str">
        <f>"⑫"&amp;'別紙（まとめ）'!O16</f>
        <v>⑫0</v>
      </c>
      <c r="Y23" s="291"/>
      <c r="Z23" s="39"/>
    </row>
    <row r="24" spans="2:27" ht="21.75" customHeight="1" thickBot="1">
      <c r="B24" s="55"/>
      <c r="C24" s="3"/>
      <c r="D24" s="3"/>
      <c r="E24" s="301"/>
      <c r="F24" s="308"/>
      <c r="G24" s="302"/>
      <c r="H24" s="297"/>
      <c r="I24" s="310"/>
      <c r="J24" s="298"/>
      <c r="K24" s="40"/>
      <c r="L24" s="3"/>
      <c r="M24" s="297"/>
      <c r="N24" s="298"/>
      <c r="O24" s="3"/>
      <c r="P24" s="301"/>
      <c r="Q24" s="302"/>
      <c r="R24" s="33"/>
      <c r="S24" s="23"/>
      <c r="T24" s="301"/>
      <c r="U24" s="302"/>
      <c r="V24" s="21"/>
      <c r="W24" s="3"/>
      <c r="X24" s="292"/>
      <c r="Y24" s="293"/>
      <c r="Z24" s="39"/>
      <c r="AA24" s="294" t="s">
        <v>32</v>
      </c>
    </row>
    <row r="25" spans="2:27" ht="67.5" customHeight="1" thickBot="1">
      <c r="B25" s="55"/>
      <c r="C25" s="3"/>
      <c r="D25" s="3"/>
      <c r="E25" s="277" t="s">
        <v>33</v>
      </c>
      <c r="F25" s="277"/>
      <c r="G25" s="277"/>
      <c r="H25" s="278">
        <f>'別紙（まとめ）'!O5</f>
        <v>0</v>
      </c>
      <c r="I25" s="279"/>
      <c r="J25" s="280"/>
      <c r="K25" s="41"/>
      <c r="L25" s="27"/>
      <c r="M25" s="281" t="str">
        <f>"④"&amp;'別紙（まとめ）'!O8</f>
        <v>④0</v>
      </c>
      <c r="N25" s="282"/>
      <c r="O25" s="42"/>
      <c r="P25" s="281" t="str">
        <f>"⑥"&amp;'別紙（まとめ）'!O10</f>
        <v>⑥0</v>
      </c>
      <c r="Q25" s="282"/>
      <c r="R25" s="30"/>
      <c r="S25" s="39"/>
      <c r="T25" s="281" t="str">
        <f>"⑨"&amp;'別紙（まとめ）'!O13</f>
        <v>⑨0</v>
      </c>
      <c r="U25" s="282"/>
      <c r="V25" s="21"/>
      <c r="W25" s="3"/>
      <c r="X25" s="3"/>
      <c r="Y25" s="3"/>
      <c r="Z25" s="39"/>
      <c r="AA25" s="294"/>
    </row>
    <row r="26" spans="2:26" ht="67.5" customHeight="1" thickBot="1">
      <c r="B26" s="55"/>
      <c r="C26" s="3"/>
      <c r="D26" s="3"/>
      <c r="E26" s="277" t="s">
        <v>34</v>
      </c>
      <c r="F26" s="277"/>
      <c r="G26" s="277"/>
      <c r="H26" s="278">
        <f>'別紙（まとめ）'!O6+'別紙（まとめ）'!O12</f>
        <v>0</v>
      </c>
      <c r="I26" s="279"/>
      <c r="J26" s="280"/>
      <c r="K26" s="41"/>
      <c r="L26" s="3"/>
      <c r="M26" s="34"/>
      <c r="N26" s="3"/>
      <c r="O26" s="3"/>
      <c r="P26" s="34"/>
      <c r="Q26" s="3"/>
      <c r="R26" s="21"/>
      <c r="S26" s="3"/>
      <c r="T26" s="48"/>
      <c r="U26" s="48"/>
      <c r="V26" s="21"/>
      <c r="W26" s="3"/>
      <c r="X26" s="283" t="s">
        <v>35</v>
      </c>
      <c r="Y26" s="285"/>
      <c r="Z26" s="39"/>
    </row>
    <row r="27" spans="2:26" ht="67.5" customHeight="1" thickBot="1">
      <c r="B27" s="55"/>
      <c r="C27" s="3"/>
      <c r="D27" s="3"/>
      <c r="E27" s="277" t="s">
        <v>36</v>
      </c>
      <c r="F27" s="277"/>
      <c r="G27" s="277"/>
      <c r="H27" s="278">
        <f>'別紙（まとめ）'!O9</f>
        <v>0</v>
      </c>
      <c r="I27" s="279"/>
      <c r="J27" s="280"/>
      <c r="K27" s="43"/>
      <c r="L27" s="3"/>
      <c r="M27" s="283" t="s">
        <v>37</v>
      </c>
      <c r="N27" s="285"/>
      <c r="O27" s="3"/>
      <c r="P27" s="283" t="s">
        <v>38</v>
      </c>
      <c r="Q27" s="285"/>
      <c r="R27" s="21"/>
      <c r="S27" s="3"/>
      <c r="T27" s="2"/>
      <c r="U27" s="2"/>
      <c r="V27" s="21"/>
      <c r="W27" s="27"/>
      <c r="X27" s="281" t="str">
        <f>"⑬"&amp;'別紙（まとめ）'!O17</f>
        <v>⑬0</v>
      </c>
      <c r="Y27" s="282"/>
      <c r="Z27" s="39"/>
    </row>
    <row r="28" spans="2:26" ht="67.5" customHeight="1" thickBot="1">
      <c r="B28" s="55"/>
      <c r="C28" s="3"/>
      <c r="D28" s="3"/>
      <c r="E28" s="277" t="s">
        <v>40</v>
      </c>
      <c r="F28" s="277"/>
      <c r="G28" s="277"/>
      <c r="H28" s="278">
        <f>'別紙（まとめ）'!O11</f>
        <v>0</v>
      </c>
      <c r="I28" s="279"/>
      <c r="J28" s="280"/>
      <c r="K28" s="43"/>
      <c r="L28" s="29"/>
      <c r="M28" s="281" t="str">
        <f>"⑤"&amp;'別紙（まとめ）'!O9</f>
        <v>⑤0</v>
      </c>
      <c r="N28" s="282"/>
      <c r="O28" s="3"/>
      <c r="P28" s="281" t="str">
        <f>"⑦"&amp;'別紙（まとめ）'!O11</f>
        <v>⑦0</v>
      </c>
      <c r="Q28" s="282"/>
      <c r="R28" s="21"/>
      <c r="S28" s="3"/>
      <c r="T28" s="38"/>
      <c r="U28" s="38"/>
      <c r="V28" s="21"/>
      <c r="W28" s="3"/>
      <c r="X28" s="3"/>
      <c r="Y28" s="3"/>
      <c r="Z28" s="39"/>
    </row>
    <row r="29" spans="2:26" ht="67.5" customHeight="1" thickBot="1">
      <c r="B29" s="55"/>
      <c r="C29" s="3"/>
      <c r="D29" s="3"/>
      <c r="E29" s="277" t="s">
        <v>41</v>
      </c>
      <c r="F29" s="277"/>
      <c r="G29" s="277"/>
      <c r="H29" s="278">
        <f>'別紙（まとめ）'!O7+'別紙（まとめ）'!O13</f>
        <v>0</v>
      </c>
      <c r="I29" s="279"/>
      <c r="J29" s="280"/>
      <c r="K29" s="43"/>
      <c r="L29" s="31"/>
      <c r="M29" s="32"/>
      <c r="N29" s="32"/>
      <c r="O29" s="32"/>
      <c r="P29" s="32"/>
      <c r="Q29" s="32"/>
      <c r="R29" s="33"/>
      <c r="S29" s="26"/>
      <c r="T29" s="283" t="s">
        <v>39</v>
      </c>
      <c r="U29" s="285"/>
      <c r="V29" s="22"/>
      <c r="W29" s="23"/>
      <c r="X29" s="283" t="s">
        <v>42</v>
      </c>
      <c r="Y29" s="285"/>
      <c r="Z29" s="39"/>
    </row>
    <row r="30" spans="2:26" ht="67.5" customHeight="1" thickBot="1">
      <c r="B30" s="55"/>
      <c r="C30" s="3"/>
      <c r="D30" s="3"/>
      <c r="E30" s="277" t="s">
        <v>43</v>
      </c>
      <c r="F30" s="277"/>
      <c r="G30" s="277"/>
      <c r="H30" s="278">
        <f>'別紙（まとめ）'!O14</f>
        <v>0</v>
      </c>
      <c r="I30" s="279"/>
      <c r="J30" s="280"/>
      <c r="K30" s="37"/>
      <c r="L30" s="3"/>
      <c r="M30" s="287"/>
      <c r="N30" s="287"/>
      <c r="O30" s="287"/>
      <c r="P30" s="287"/>
      <c r="Q30" s="287"/>
      <c r="R30" s="287"/>
      <c r="S30" s="20"/>
      <c r="T30" s="288" t="str">
        <f>"⑩"&amp;'別紙（まとめ）'!O14</f>
        <v>⑩0</v>
      </c>
      <c r="U30" s="289"/>
      <c r="V30" s="3"/>
      <c r="W30" s="3"/>
      <c r="X30" s="281" t="str">
        <f>"⑭"&amp;'別紙（まとめ）'!O18</f>
        <v>⑭0</v>
      </c>
      <c r="Y30" s="282"/>
      <c r="Z30" s="39"/>
    </row>
    <row r="31" spans="2:26" ht="67.5" customHeight="1" thickBot="1">
      <c r="B31" s="55"/>
      <c r="C31" s="3"/>
      <c r="D31" s="3"/>
      <c r="E31" s="277" t="s">
        <v>44</v>
      </c>
      <c r="F31" s="277"/>
      <c r="G31" s="277"/>
      <c r="H31" s="278">
        <f>'別紙（まとめ）'!O15</f>
        <v>0</v>
      </c>
      <c r="I31" s="279"/>
      <c r="J31" s="280"/>
      <c r="K31" s="37"/>
      <c r="L31" s="3"/>
      <c r="M31" s="3"/>
      <c r="N31" s="3"/>
      <c r="O31" s="3"/>
      <c r="P31" s="3"/>
      <c r="Q31" s="3"/>
      <c r="R31" s="3"/>
      <c r="S31" s="3"/>
      <c r="T31" s="59"/>
      <c r="U31" s="59"/>
      <c r="V31" s="3"/>
      <c r="W31" s="3"/>
      <c r="X31" s="286"/>
      <c r="Y31" s="286"/>
      <c r="Z31" s="39"/>
    </row>
    <row r="32" spans="2:26" ht="67.5" customHeight="1" thickBot="1">
      <c r="B32" s="55"/>
      <c r="C32" s="3"/>
      <c r="D32" s="3"/>
      <c r="E32" s="277" t="s">
        <v>45</v>
      </c>
      <c r="F32" s="277"/>
      <c r="G32" s="277"/>
      <c r="H32" s="278">
        <f>'別紙（まとめ）'!O16</f>
        <v>0</v>
      </c>
      <c r="I32" s="279"/>
      <c r="J32" s="280"/>
      <c r="K32" s="37"/>
      <c r="L32" s="3"/>
      <c r="M32" s="3"/>
      <c r="N32" s="3"/>
      <c r="O32" s="3"/>
      <c r="P32" s="3"/>
      <c r="Q32" s="3"/>
      <c r="R32" s="3"/>
      <c r="S32" s="3"/>
      <c r="T32" s="283" t="s">
        <v>46</v>
      </c>
      <c r="U32" s="285"/>
      <c r="V32" s="3"/>
      <c r="W32" s="3"/>
      <c r="X32" s="3"/>
      <c r="Y32" s="3"/>
      <c r="Z32" s="39"/>
    </row>
    <row r="33" spans="2:26" ht="67.5" customHeight="1" thickBot="1">
      <c r="B33" s="55"/>
      <c r="C33" s="3"/>
      <c r="D33" s="3"/>
      <c r="E33" s="277" t="s">
        <v>47</v>
      </c>
      <c r="F33" s="277"/>
      <c r="G33" s="277"/>
      <c r="H33" s="278">
        <f>'別紙（まとめ）'!O17</f>
        <v>0</v>
      </c>
      <c r="I33" s="279"/>
      <c r="J33" s="280"/>
      <c r="K33" s="37"/>
      <c r="L33" s="3"/>
      <c r="M33" s="3"/>
      <c r="N33" s="3"/>
      <c r="O33" s="3"/>
      <c r="P33" s="3"/>
      <c r="Q33" s="3"/>
      <c r="R33" s="3"/>
      <c r="S33" s="3"/>
      <c r="T33" s="281" t="str">
        <f>"⑪"&amp;'別紙（まとめ）'!O15</f>
        <v>⑪0</v>
      </c>
      <c r="U33" s="282"/>
      <c r="V33" s="3"/>
      <c r="W33" s="3"/>
      <c r="X33" s="3"/>
      <c r="Y33" s="3"/>
      <c r="Z33" s="39"/>
    </row>
    <row r="34" spans="2:26" ht="67.5" customHeight="1" thickBot="1">
      <c r="B34" s="55"/>
      <c r="C34" s="3"/>
      <c r="D34" s="3"/>
      <c r="E34" s="283" t="s">
        <v>48</v>
      </c>
      <c r="F34" s="284"/>
      <c r="G34" s="285"/>
      <c r="H34" s="278">
        <f>'別紙（まとめ）'!O18</f>
        <v>0</v>
      </c>
      <c r="I34" s="279"/>
      <c r="J34" s="280"/>
      <c r="K34" s="37"/>
      <c r="L34" s="3"/>
      <c r="M34" s="3"/>
      <c r="N34" s="3"/>
      <c r="O34" s="3"/>
      <c r="P34" s="3"/>
      <c r="Q34" s="3"/>
      <c r="R34" s="3"/>
      <c r="S34" s="3"/>
      <c r="V34" s="3"/>
      <c r="W34" s="3"/>
      <c r="X34" s="3"/>
      <c r="Y34" s="3"/>
      <c r="Z34" s="39"/>
    </row>
    <row r="35" spans="2:26" ht="30" customHeight="1">
      <c r="B35" s="55"/>
      <c r="C35" s="3"/>
      <c r="D35" s="3"/>
      <c r="E35" s="47"/>
      <c r="F35" s="47"/>
      <c r="G35" s="47"/>
      <c r="H35" s="49"/>
      <c r="I35" s="50"/>
      <c r="J35" s="49"/>
      <c r="K35" s="37"/>
      <c r="L35" s="3"/>
      <c r="M35" s="3"/>
      <c r="N35" s="3"/>
      <c r="O35" s="3"/>
      <c r="P35" s="3"/>
      <c r="Q35" s="3"/>
      <c r="R35" s="3"/>
      <c r="S35" s="3"/>
      <c r="T35" s="36"/>
      <c r="U35" s="36"/>
      <c r="V35" s="3"/>
      <c r="W35" s="3"/>
      <c r="X35" s="3"/>
      <c r="Y35" s="3"/>
      <c r="Z35" s="39"/>
    </row>
    <row r="36" spans="2:26" ht="21.75" thickBot="1">
      <c r="B36" s="56"/>
      <c r="C36" s="57"/>
      <c r="D36" s="57"/>
      <c r="E36" s="57"/>
      <c r="F36" s="57"/>
      <c r="G36" s="57"/>
      <c r="H36" s="57"/>
      <c r="I36" s="57"/>
      <c r="J36" s="57"/>
      <c r="K36" s="57"/>
      <c r="L36" s="57"/>
      <c r="M36" s="57"/>
      <c r="N36" s="57"/>
      <c r="O36" s="57"/>
      <c r="P36" s="57"/>
      <c r="Q36" s="57"/>
      <c r="R36" s="57"/>
      <c r="S36" s="57"/>
      <c r="T36" s="57"/>
      <c r="U36" s="57"/>
      <c r="V36" s="57"/>
      <c r="W36" s="57"/>
      <c r="X36" s="57"/>
      <c r="Y36" s="57"/>
      <c r="Z36" s="58"/>
    </row>
  </sheetData>
  <sheetProtection password="CC6F" sheet="1"/>
  <mergeCells count="57">
    <mergeCell ref="E33:G33"/>
    <mergeCell ref="T33:U33"/>
    <mergeCell ref="T32:U32"/>
    <mergeCell ref="E31:G31"/>
    <mergeCell ref="X31:Y31"/>
    <mergeCell ref="X30:Y30"/>
    <mergeCell ref="E30:G30"/>
    <mergeCell ref="M30:R30"/>
    <mergeCell ref="H32:J32"/>
    <mergeCell ref="H33:J33"/>
    <mergeCell ref="X29:Y29"/>
    <mergeCell ref="H31:J31"/>
    <mergeCell ref="E32:G32"/>
    <mergeCell ref="E28:G28"/>
    <mergeCell ref="M28:N28"/>
    <mergeCell ref="P28:Q28"/>
    <mergeCell ref="E29:G29"/>
    <mergeCell ref="T29:U29"/>
    <mergeCell ref="T30:U30"/>
    <mergeCell ref="H30:J30"/>
    <mergeCell ref="H25:J25"/>
    <mergeCell ref="E26:G26"/>
    <mergeCell ref="X26:Y26"/>
    <mergeCell ref="E27:G27"/>
    <mergeCell ref="M27:N27"/>
    <mergeCell ref="P27:Q27"/>
    <mergeCell ref="X27:Y27"/>
    <mergeCell ref="H26:J26"/>
    <mergeCell ref="H27:J27"/>
    <mergeCell ref="I17:J18"/>
    <mergeCell ref="M17:N18"/>
    <mergeCell ref="I19:J20"/>
    <mergeCell ref="M19:N20"/>
    <mergeCell ref="AA24:AA25"/>
    <mergeCell ref="E25:G25"/>
    <mergeCell ref="M25:N25"/>
    <mergeCell ref="P25:Q25"/>
    <mergeCell ref="T25:U25"/>
    <mergeCell ref="X21:Y22"/>
    <mergeCell ref="M23:N24"/>
    <mergeCell ref="P23:Q24"/>
    <mergeCell ref="T23:U24"/>
    <mergeCell ref="X23:Y24"/>
    <mergeCell ref="M11:N12"/>
    <mergeCell ref="T11:U12"/>
    <mergeCell ref="M13:N14"/>
    <mergeCell ref="T13:U14"/>
    <mergeCell ref="E34:G34"/>
    <mergeCell ref="H34:J34"/>
    <mergeCell ref="H23:J24"/>
    <mergeCell ref="I3:T4"/>
    <mergeCell ref="E23:G24"/>
    <mergeCell ref="C3:G4"/>
    <mergeCell ref="I6:J9"/>
    <mergeCell ref="E11:F14"/>
    <mergeCell ref="H28:J28"/>
    <mergeCell ref="H29:J29"/>
  </mergeCells>
  <printOptions/>
  <pageMargins left="0.75" right="0.75" top="1" bottom="1" header="0.512" footer="0.512"/>
  <pageSetup fitToHeight="1" fitToWidth="1" horizontalDpi="600" verticalDpi="600" orientation="landscape" paperSize="9" scale="37" r:id="rId1"/>
</worksheet>
</file>

<file path=xl/worksheets/sheet19.xml><?xml version="1.0" encoding="utf-8"?>
<worksheet xmlns="http://schemas.openxmlformats.org/spreadsheetml/2006/main" xmlns:r="http://schemas.openxmlformats.org/officeDocument/2006/relationships">
  <sheetPr>
    <tabColor rgb="FF00B0F0"/>
    <pageSetUpPr fitToPage="1"/>
  </sheetPr>
  <dimension ref="B2:AA36"/>
  <sheetViews>
    <sheetView zoomScale="40" zoomScaleNormal="40" zoomScalePageLayoutView="0" workbookViewId="0" topLeftCell="A1">
      <selection activeCell="B23" sqref="B23:K24"/>
    </sheetView>
  </sheetViews>
  <sheetFormatPr defaultColWidth="9.140625" defaultRowHeight="15"/>
  <cols>
    <col min="1" max="2" width="0.85546875" style="51" customWidth="1"/>
    <col min="3" max="4" width="9.00390625" style="51" customWidth="1"/>
    <col min="5" max="6" width="22.421875" style="51" customWidth="1"/>
    <col min="7" max="8" width="9.00390625" style="51" customWidth="1"/>
    <col min="9" max="10" width="22.421875" style="51" customWidth="1"/>
    <col min="11" max="12" width="4.421875" style="51" customWidth="1"/>
    <col min="13" max="14" width="22.421875" style="51" customWidth="1"/>
    <col min="15" max="15" width="9.00390625" style="51" customWidth="1"/>
    <col min="16" max="17" width="22.421875" style="51" customWidth="1"/>
    <col min="18" max="19" width="4.421875" style="51" customWidth="1"/>
    <col min="20" max="21" width="22.421875" style="51" customWidth="1"/>
    <col min="22" max="23" width="4.421875" style="51" customWidth="1"/>
    <col min="24" max="25" width="22.421875" style="51" customWidth="1"/>
    <col min="26" max="16384" width="9.00390625" style="51" customWidth="1"/>
  </cols>
  <sheetData>
    <row r="1" ht="5.25" customHeight="1" thickBot="1"/>
    <row r="2" spans="2:26" ht="5.25" customHeight="1" thickBot="1">
      <c r="B2" s="52"/>
      <c r="C2" s="53"/>
      <c r="D2" s="53"/>
      <c r="E2" s="53"/>
      <c r="F2" s="53"/>
      <c r="G2" s="53"/>
      <c r="H2" s="53"/>
      <c r="I2" s="53"/>
      <c r="J2" s="53"/>
      <c r="K2" s="53"/>
      <c r="L2" s="53"/>
      <c r="M2" s="53"/>
      <c r="N2" s="53"/>
      <c r="O2" s="53"/>
      <c r="P2" s="53"/>
      <c r="Q2" s="53"/>
      <c r="R2" s="53"/>
      <c r="S2" s="53"/>
      <c r="T2" s="53"/>
      <c r="U2" s="53"/>
      <c r="V2" s="53"/>
      <c r="W2" s="53"/>
      <c r="X2" s="53"/>
      <c r="Y2" s="53"/>
      <c r="Z2" s="54"/>
    </row>
    <row r="3" spans="2:26" ht="21">
      <c r="B3" s="55"/>
      <c r="C3" s="295" t="s">
        <v>19</v>
      </c>
      <c r="D3" s="309"/>
      <c r="E3" s="309"/>
      <c r="F3" s="309"/>
      <c r="G3" s="296"/>
      <c r="H3" s="35"/>
      <c r="I3" s="311" t="s">
        <v>225</v>
      </c>
      <c r="J3" s="311"/>
      <c r="K3" s="311"/>
      <c r="L3" s="311"/>
      <c r="M3" s="311"/>
      <c r="N3" s="311"/>
      <c r="O3" s="311"/>
      <c r="P3" s="311"/>
      <c r="Q3" s="311"/>
      <c r="R3" s="311"/>
      <c r="S3" s="311"/>
      <c r="T3" s="311"/>
      <c r="U3" s="3"/>
      <c r="V3" s="3"/>
      <c r="W3" s="3"/>
      <c r="X3" s="3"/>
      <c r="Y3" s="3"/>
      <c r="Z3" s="39"/>
    </row>
    <row r="4" spans="2:26" ht="21.75" thickBot="1">
      <c r="B4" s="55"/>
      <c r="C4" s="297"/>
      <c r="D4" s="310"/>
      <c r="E4" s="310"/>
      <c r="F4" s="310"/>
      <c r="G4" s="298"/>
      <c r="H4" s="35"/>
      <c r="I4" s="311"/>
      <c r="J4" s="311"/>
      <c r="K4" s="311"/>
      <c r="L4" s="311"/>
      <c r="M4" s="311"/>
      <c r="N4" s="311"/>
      <c r="O4" s="311"/>
      <c r="P4" s="311"/>
      <c r="Q4" s="311"/>
      <c r="R4" s="311"/>
      <c r="S4" s="311"/>
      <c r="T4" s="311"/>
      <c r="U4" s="3"/>
      <c r="V4" s="3"/>
      <c r="W4" s="3"/>
      <c r="X4" s="3"/>
      <c r="Y4" s="3"/>
      <c r="Z4" s="39"/>
    </row>
    <row r="5" spans="2:26" ht="21.75" thickBot="1">
      <c r="B5" s="55"/>
      <c r="C5" s="3"/>
      <c r="D5" s="3"/>
      <c r="E5" s="3"/>
      <c r="F5" s="3"/>
      <c r="G5" s="3"/>
      <c r="H5" s="3"/>
      <c r="I5" s="3"/>
      <c r="J5" s="3"/>
      <c r="K5" s="3"/>
      <c r="L5" s="3"/>
      <c r="M5" s="3"/>
      <c r="N5" s="3"/>
      <c r="O5" s="3"/>
      <c r="P5" s="3"/>
      <c r="Q5" s="3"/>
      <c r="R5" s="3"/>
      <c r="S5" s="3"/>
      <c r="T5" s="3"/>
      <c r="U5" s="3"/>
      <c r="V5" s="3"/>
      <c r="W5" s="3"/>
      <c r="X5" s="3"/>
      <c r="Y5" s="3"/>
      <c r="Z5" s="39"/>
    </row>
    <row r="6" spans="2:26" ht="22.5" customHeight="1">
      <c r="B6" s="55"/>
      <c r="C6" s="3"/>
      <c r="D6" s="3"/>
      <c r="E6" s="3"/>
      <c r="F6" s="3"/>
      <c r="G6" s="3"/>
      <c r="H6" s="3"/>
      <c r="I6" s="295" t="s">
        <v>20</v>
      </c>
      <c r="J6" s="296"/>
      <c r="K6" s="35"/>
      <c r="L6" s="3"/>
      <c r="M6" s="3"/>
      <c r="N6" s="3"/>
      <c r="O6" s="3"/>
      <c r="P6" s="3"/>
      <c r="Q6" s="3"/>
      <c r="R6" s="3"/>
      <c r="S6" s="3"/>
      <c r="T6" s="3"/>
      <c r="U6" s="3"/>
      <c r="V6" s="3"/>
      <c r="W6" s="3"/>
      <c r="X6" s="3"/>
      <c r="Y6" s="3"/>
      <c r="Z6" s="39"/>
    </row>
    <row r="7" spans="2:26" ht="11.25" customHeight="1">
      <c r="B7" s="55"/>
      <c r="C7" s="3"/>
      <c r="D7" s="3"/>
      <c r="E7" s="3"/>
      <c r="F7" s="3"/>
      <c r="G7" s="3"/>
      <c r="H7" s="23"/>
      <c r="I7" s="312"/>
      <c r="J7" s="313"/>
      <c r="K7" s="35"/>
      <c r="L7" s="3"/>
      <c r="M7" s="3"/>
      <c r="N7" s="3"/>
      <c r="O7" s="3"/>
      <c r="P7" s="3"/>
      <c r="Q7" s="3"/>
      <c r="R7" s="3"/>
      <c r="S7" s="3"/>
      <c r="T7" s="3"/>
      <c r="U7" s="3"/>
      <c r="V7" s="3"/>
      <c r="W7" s="3"/>
      <c r="X7" s="3"/>
      <c r="Y7" s="3"/>
      <c r="Z7" s="39"/>
    </row>
    <row r="8" spans="2:26" ht="11.25" customHeight="1">
      <c r="B8" s="55"/>
      <c r="C8" s="3"/>
      <c r="D8" s="3"/>
      <c r="E8" s="3"/>
      <c r="F8" s="3"/>
      <c r="G8" s="21"/>
      <c r="H8" s="3"/>
      <c r="I8" s="312"/>
      <c r="J8" s="313"/>
      <c r="K8" s="35"/>
      <c r="L8" s="3"/>
      <c r="M8" s="3"/>
      <c r="N8" s="3"/>
      <c r="O8" s="3"/>
      <c r="P8" s="3"/>
      <c r="Q8" s="3"/>
      <c r="R8" s="3"/>
      <c r="S8" s="3"/>
      <c r="T8" s="3"/>
      <c r="U8" s="3"/>
      <c r="V8" s="3"/>
      <c r="W8" s="3"/>
      <c r="X8" s="3"/>
      <c r="Y8" s="3"/>
      <c r="Z8" s="39"/>
    </row>
    <row r="9" spans="2:26" ht="22.5" customHeight="1" thickBot="1">
      <c r="B9" s="55"/>
      <c r="C9" s="3"/>
      <c r="D9" s="3"/>
      <c r="E9" s="3"/>
      <c r="F9" s="3"/>
      <c r="G9" s="21"/>
      <c r="H9" s="3"/>
      <c r="I9" s="297"/>
      <c r="J9" s="298"/>
      <c r="K9" s="35"/>
      <c r="L9" s="3"/>
      <c r="M9" s="3"/>
      <c r="N9" s="3"/>
      <c r="O9" s="3"/>
      <c r="P9" s="3"/>
      <c r="Q9" s="3"/>
      <c r="R9" s="3"/>
      <c r="S9" s="3"/>
      <c r="T9" s="3"/>
      <c r="U9" s="3"/>
      <c r="V9" s="3"/>
      <c r="W9" s="3"/>
      <c r="X9" s="3"/>
      <c r="Y9" s="3"/>
      <c r="Z9" s="39"/>
    </row>
    <row r="10" spans="2:26" ht="21.75" thickBot="1">
      <c r="B10" s="55"/>
      <c r="C10" s="3"/>
      <c r="D10" s="3"/>
      <c r="E10" s="3"/>
      <c r="F10" s="3"/>
      <c r="G10" s="21"/>
      <c r="H10" s="3"/>
      <c r="I10" s="3"/>
      <c r="J10" s="3"/>
      <c r="K10" s="3"/>
      <c r="L10" s="3"/>
      <c r="M10" s="3"/>
      <c r="N10" s="3"/>
      <c r="O10" s="3"/>
      <c r="P10" s="3"/>
      <c r="Q10" s="3"/>
      <c r="R10" s="3"/>
      <c r="S10" s="3"/>
      <c r="T10" s="3"/>
      <c r="U10" s="3"/>
      <c r="V10" s="3"/>
      <c r="W10" s="3"/>
      <c r="X10" s="3"/>
      <c r="Y10" s="3"/>
      <c r="Z10" s="39"/>
    </row>
    <row r="11" spans="2:26" ht="33.75" customHeight="1">
      <c r="B11" s="55"/>
      <c r="C11" s="3"/>
      <c r="D11" s="3"/>
      <c r="E11" s="299" t="s">
        <v>21</v>
      </c>
      <c r="F11" s="300"/>
      <c r="G11" s="21"/>
      <c r="H11" s="3"/>
      <c r="I11" s="3"/>
      <c r="J11" s="3"/>
      <c r="K11" s="3"/>
      <c r="L11" s="3"/>
      <c r="M11" s="299" t="s">
        <v>22</v>
      </c>
      <c r="N11" s="300"/>
      <c r="O11" s="3"/>
      <c r="P11" s="3"/>
      <c r="Q11" s="3"/>
      <c r="R11" s="3"/>
      <c r="S11" s="3"/>
      <c r="T11" s="299" t="s">
        <v>23</v>
      </c>
      <c r="U11" s="300"/>
      <c r="V11" s="3"/>
      <c r="W11" s="3"/>
      <c r="X11" s="3"/>
      <c r="Y11" s="3"/>
      <c r="Z11" s="39"/>
    </row>
    <row r="12" spans="2:26" ht="33.75" customHeight="1" thickBot="1">
      <c r="B12" s="55"/>
      <c r="C12" s="3"/>
      <c r="D12" s="3"/>
      <c r="E12" s="314"/>
      <c r="F12" s="315"/>
      <c r="G12" s="22"/>
      <c r="H12" s="3"/>
      <c r="I12" s="3"/>
      <c r="J12" s="3"/>
      <c r="K12" s="3"/>
      <c r="L12" s="23"/>
      <c r="M12" s="301"/>
      <c r="N12" s="302"/>
      <c r="O12" s="3"/>
      <c r="P12" s="3"/>
      <c r="Q12" s="3"/>
      <c r="R12" s="3"/>
      <c r="S12" s="3"/>
      <c r="T12" s="301"/>
      <c r="U12" s="302"/>
      <c r="V12" s="3"/>
      <c r="W12" s="3"/>
      <c r="X12" s="3"/>
      <c r="Y12" s="3"/>
      <c r="Z12" s="39"/>
    </row>
    <row r="13" spans="2:26" ht="33.75" customHeight="1">
      <c r="B13" s="55"/>
      <c r="C13" s="3"/>
      <c r="D13" s="3"/>
      <c r="E13" s="314"/>
      <c r="F13" s="315"/>
      <c r="G13" s="24"/>
      <c r="H13" s="3"/>
      <c r="I13" s="3"/>
      <c r="J13" s="3"/>
      <c r="K13" s="21"/>
      <c r="L13" s="3"/>
      <c r="M13" s="303" t="str">
        <f>"②"&amp;'別紙（まとめ）'!P6</f>
        <v>②0</v>
      </c>
      <c r="N13" s="304"/>
      <c r="O13" s="3"/>
      <c r="P13" s="3"/>
      <c r="Q13" s="3"/>
      <c r="R13" s="21"/>
      <c r="S13" s="27"/>
      <c r="T13" s="303" t="str">
        <f>"⑧"&amp;'別紙（まとめ）'!P12</f>
        <v>⑧0</v>
      </c>
      <c r="U13" s="304"/>
      <c r="V13" s="3"/>
      <c r="W13" s="3"/>
      <c r="X13" s="3"/>
      <c r="Y13" s="3"/>
      <c r="Z13" s="39"/>
    </row>
    <row r="14" spans="2:26" ht="33.75" customHeight="1" thickBot="1">
      <c r="B14" s="55"/>
      <c r="C14" s="3"/>
      <c r="D14" s="3"/>
      <c r="E14" s="301"/>
      <c r="F14" s="302"/>
      <c r="G14" s="21"/>
      <c r="H14" s="3"/>
      <c r="I14" s="3"/>
      <c r="J14" s="3"/>
      <c r="K14" s="21"/>
      <c r="L14" s="3"/>
      <c r="M14" s="305"/>
      <c r="N14" s="306"/>
      <c r="O14" s="3"/>
      <c r="P14" s="3"/>
      <c r="Q14" s="3"/>
      <c r="R14" s="21"/>
      <c r="S14" s="3"/>
      <c r="T14" s="305"/>
      <c r="U14" s="306"/>
      <c r="V14" s="3"/>
      <c r="W14" s="3"/>
      <c r="X14" s="3"/>
      <c r="Y14" s="3"/>
      <c r="Z14" s="39"/>
    </row>
    <row r="15" spans="2:26" ht="21">
      <c r="B15" s="55"/>
      <c r="C15" s="3"/>
      <c r="D15" s="3"/>
      <c r="E15" s="3"/>
      <c r="F15" s="3"/>
      <c r="G15" s="25"/>
      <c r="H15" s="2"/>
      <c r="I15" s="3"/>
      <c r="J15" s="3"/>
      <c r="K15" s="21"/>
      <c r="L15" s="3"/>
      <c r="M15" s="3"/>
      <c r="N15" s="3"/>
      <c r="O15" s="3"/>
      <c r="P15" s="3"/>
      <c r="Q15" s="3"/>
      <c r="R15" s="21"/>
      <c r="S15" s="3"/>
      <c r="T15" s="3"/>
      <c r="U15" s="3"/>
      <c r="V15" s="3"/>
      <c r="W15" s="3"/>
      <c r="X15" s="3"/>
      <c r="Y15" s="3"/>
      <c r="Z15" s="39"/>
    </row>
    <row r="16" spans="2:26" ht="21.75" thickBot="1">
      <c r="B16" s="55"/>
      <c r="C16" s="3"/>
      <c r="D16" s="3"/>
      <c r="E16" s="3"/>
      <c r="F16" s="3"/>
      <c r="G16" s="21"/>
      <c r="H16" s="3"/>
      <c r="I16" s="3"/>
      <c r="J16" s="3"/>
      <c r="K16" s="21"/>
      <c r="L16" s="3"/>
      <c r="M16" s="3"/>
      <c r="N16" s="3"/>
      <c r="O16" s="3"/>
      <c r="P16" s="3"/>
      <c r="Q16" s="3"/>
      <c r="R16" s="21"/>
      <c r="S16" s="3"/>
      <c r="T16" s="3"/>
      <c r="U16" s="3"/>
      <c r="V16" s="3"/>
      <c r="W16" s="3"/>
      <c r="X16" s="3"/>
      <c r="Y16" s="3"/>
      <c r="Z16" s="39"/>
    </row>
    <row r="17" spans="2:26" ht="33.75" customHeight="1">
      <c r="B17" s="55"/>
      <c r="C17" s="3"/>
      <c r="D17" s="3"/>
      <c r="E17" s="3"/>
      <c r="F17" s="3"/>
      <c r="G17" s="21"/>
      <c r="H17" s="3"/>
      <c r="I17" s="295" t="s">
        <v>24</v>
      </c>
      <c r="J17" s="296"/>
      <c r="K17" s="40"/>
      <c r="L17" s="3"/>
      <c r="M17" s="299" t="s">
        <v>25</v>
      </c>
      <c r="N17" s="300"/>
      <c r="O17" s="3"/>
      <c r="P17" s="3"/>
      <c r="Q17" s="3"/>
      <c r="R17" s="21"/>
      <c r="S17" s="3"/>
      <c r="T17" s="3"/>
      <c r="U17" s="3"/>
      <c r="V17" s="3"/>
      <c r="W17" s="3"/>
      <c r="X17" s="3"/>
      <c r="Y17" s="3"/>
      <c r="Z17" s="39"/>
    </row>
    <row r="18" spans="2:26" ht="33.75" customHeight="1" thickBot="1">
      <c r="B18" s="55"/>
      <c r="C18" s="3"/>
      <c r="D18" s="3"/>
      <c r="E18" s="3"/>
      <c r="F18" s="3"/>
      <c r="G18" s="21"/>
      <c r="H18" s="26"/>
      <c r="I18" s="297"/>
      <c r="J18" s="298"/>
      <c r="K18" s="44"/>
      <c r="L18" s="23"/>
      <c r="M18" s="301"/>
      <c r="N18" s="302"/>
      <c r="O18" s="3"/>
      <c r="P18" s="3"/>
      <c r="Q18" s="3"/>
      <c r="R18" s="21"/>
      <c r="S18" s="3"/>
      <c r="T18" s="3"/>
      <c r="U18" s="3"/>
      <c r="V18" s="3"/>
      <c r="W18" s="3"/>
      <c r="X18" s="3"/>
      <c r="Y18" s="3"/>
      <c r="Z18" s="39"/>
    </row>
    <row r="19" spans="2:26" ht="33.75" customHeight="1">
      <c r="B19" s="55"/>
      <c r="C19" s="3"/>
      <c r="D19" s="3"/>
      <c r="E19" s="3"/>
      <c r="F19" s="3"/>
      <c r="G19" s="3"/>
      <c r="H19" s="28"/>
      <c r="I19" s="303" t="str">
        <f>"①"&amp;'別紙（まとめ）'!P5</f>
        <v>①0</v>
      </c>
      <c r="J19" s="304"/>
      <c r="K19" s="46"/>
      <c r="L19" s="39"/>
      <c r="M19" s="303" t="str">
        <f>"③"&amp;'別紙（まとめ）'!P7</f>
        <v>③0</v>
      </c>
      <c r="N19" s="304"/>
      <c r="O19" s="3"/>
      <c r="P19" s="3"/>
      <c r="Q19" s="3"/>
      <c r="R19" s="21"/>
      <c r="S19" s="3"/>
      <c r="T19" s="3"/>
      <c r="U19" s="3"/>
      <c r="V19" s="3"/>
      <c r="W19" s="3"/>
      <c r="X19" s="3"/>
      <c r="Y19" s="3"/>
      <c r="Z19" s="39"/>
    </row>
    <row r="20" spans="2:26" ht="33.75" customHeight="1" thickBot="1">
      <c r="B20" s="55"/>
      <c r="C20" s="3"/>
      <c r="D20" s="3"/>
      <c r="E20" s="3"/>
      <c r="F20" s="3"/>
      <c r="G20" s="3"/>
      <c r="H20" s="39"/>
      <c r="I20" s="305"/>
      <c r="J20" s="306"/>
      <c r="K20" s="46"/>
      <c r="L20" s="29"/>
      <c r="M20" s="305"/>
      <c r="N20" s="306"/>
      <c r="O20" s="3"/>
      <c r="P20" s="3"/>
      <c r="Q20" s="3"/>
      <c r="R20" s="21"/>
      <c r="S20" s="3"/>
      <c r="T20" s="3"/>
      <c r="U20" s="3"/>
      <c r="V20" s="3"/>
      <c r="W20" s="3"/>
      <c r="Y20" s="2"/>
      <c r="Z20" s="39"/>
    </row>
    <row r="21" spans="2:26" ht="33.75" customHeight="1">
      <c r="B21" s="55"/>
      <c r="C21" s="3"/>
      <c r="D21" s="3"/>
      <c r="E21" s="3"/>
      <c r="F21" s="3"/>
      <c r="G21" s="3"/>
      <c r="H21" s="3"/>
      <c r="I21" s="3"/>
      <c r="J21" s="3"/>
      <c r="K21" s="21"/>
      <c r="L21" s="3"/>
      <c r="M21" s="3"/>
      <c r="N21" s="3"/>
      <c r="O21" s="3"/>
      <c r="P21" s="3"/>
      <c r="Q21" s="3"/>
      <c r="R21" s="21"/>
      <c r="S21" s="3"/>
      <c r="T21" s="3"/>
      <c r="U21" s="3"/>
      <c r="V21" s="3"/>
      <c r="W21" s="3"/>
      <c r="X21" s="299" t="s">
        <v>26</v>
      </c>
      <c r="Y21" s="300"/>
      <c r="Z21" s="39"/>
    </row>
    <row r="22" spans="2:26" ht="22.5" customHeight="1" thickBot="1">
      <c r="B22" s="55"/>
      <c r="C22" s="3"/>
      <c r="D22" s="3"/>
      <c r="E22" s="3"/>
      <c r="F22" s="3"/>
      <c r="G22" s="3"/>
      <c r="H22" s="3"/>
      <c r="I22" s="3"/>
      <c r="J22" s="3"/>
      <c r="K22" s="21"/>
      <c r="L22" s="3"/>
      <c r="M22" s="3"/>
      <c r="N22" s="3"/>
      <c r="O22" s="3"/>
      <c r="P22" s="3"/>
      <c r="Q22" s="3"/>
      <c r="R22" s="21"/>
      <c r="S22" s="3"/>
      <c r="T22" s="38"/>
      <c r="U22" s="38"/>
      <c r="V22" s="3"/>
      <c r="W22" s="23"/>
      <c r="X22" s="301"/>
      <c r="Y22" s="302"/>
      <c r="Z22" s="39"/>
    </row>
    <row r="23" spans="2:26" ht="45.75" customHeight="1">
      <c r="B23" s="55"/>
      <c r="C23" s="3"/>
      <c r="D23" s="3"/>
      <c r="E23" s="299" t="s">
        <v>28</v>
      </c>
      <c r="F23" s="307"/>
      <c r="G23" s="300"/>
      <c r="H23" s="295" t="s">
        <v>29</v>
      </c>
      <c r="I23" s="309"/>
      <c r="J23" s="296"/>
      <c r="K23" s="21"/>
      <c r="L23" s="3"/>
      <c r="M23" s="295" t="s">
        <v>30</v>
      </c>
      <c r="N23" s="296"/>
      <c r="O23" s="3"/>
      <c r="P23" s="299" t="s">
        <v>31</v>
      </c>
      <c r="Q23" s="300"/>
      <c r="R23" s="21"/>
      <c r="S23" s="3"/>
      <c r="T23" s="299" t="s">
        <v>27</v>
      </c>
      <c r="U23" s="300"/>
      <c r="V23" s="21"/>
      <c r="W23" s="3"/>
      <c r="X23" s="290" t="str">
        <f>"⑫"&amp;'別紙（まとめ）'!P16</f>
        <v>⑫0</v>
      </c>
      <c r="Y23" s="291"/>
      <c r="Z23" s="39"/>
    </row>
    <row r="24" spans="2:27" ht="21.75" customHeight="1" thickBot="1">
      <c r="B24" s="55"/>
      <c r="C24" s="3"/>
      <c r="D24" s="3"/>
      <c r="E24" s="301"/>
      <c r="F24" s="308"/>
      <c r="G24" s="302"/>
      <c r="H24" s="297"/>
      <c r="I24" s="310"/>
      <c r="J24" s="298"/>
      <c r="K24" s="40"/>
      <c r="L24" s="3"/>
      <c r="M24" s="297"/>
      <c r="N24" s="298"/>
      <c r="O24" s="3"/>
      <c r="P24" s="301"/>
      <c r="Q24" s="302"/>
      <c r="R24" s="33"/>
      <c r="S24" s="23"/>
      <c r="T24" s="301"/>
      <c r="U24" s="302"/>
      <c r="V24" s="21"/>
      <c r="W24" s="3"/>
      <c r="X24" s="292"/>
      <c r="Y24" s="293"/>
      <c r="Z24" s="39"/>
      <c r="AA24" s="294" t="s">
        <v>32</v>
      </c>
    </row>
    <row r="25" spans="2:27" ht="67.5" customHeight="1" thickBot="1">
      <c r="B25" s="55"/>
      <c r="C25" s="3"/>
      <c r="D25" s="3"/>
      <c r="E25" s="277" t="s">
        <v>33</v>
      </c>
      <c r="F25" s="277"/>
      <c r="G25" s="277"/>
      <c r="H25" s="278">
        <f>'別紙（まとめ）'!P5</f>
        <v>0</v>
      </c>
      <c r="I25" s="279"/>
      <c r="J25" s="280"/>
      <c r="K25" s="41"/>
      <c r="L25" s="27"/>
      <c r="M25" s="281" t="str">
        <f>"④"&amp;'別紙（まとめ）'!P8</f>
        <v>④0</v>
      </c>
      <c r="N25" s="282"/>
      <c r="O25" s="42"/>
      <c r="P25" s="281" t="str">
        <f>"⑥"&amp;'別紙（まとめ）'!P10</f>
        <v>⑥0</v>
      </c>
      <c r="Q25" s="282"/>
      <c r="R25" s="30"/>
      <c r="S25" s="39"/>
      <c r="T25" s="281" t="str">
        <f>"⑨"&amp;'別紙（まとめ）'!P13</f>
        <v>⑨0</v>
      </c>
      <c r="U25" s="282"/>
      <c r="V25" s="21"/>
      <c r="W25" s="3"/>
      <c r="X25" s="3"/>
      <c r="Y25" s="3"/>
      <c r="Z25" s="39"/>
      <c r="AA25" s="294"/>
    </row>
    <row r="26" spans="2:26" ht="67.5" customHeight="1" thickBot="1">
      <c r="B26" s="55"/>
      <c r="C26" s="3"/>
      <c r="D26" s="3"/>
      <c r="E26" s="277" t="s">
        <v>34</v>
      </c>
      <c r="F26" s="277"/>
      <c r="G26" s="277"/>
      <c r="H26" s="278">
        <f>'別紙（まとめ）'!P6+'別紙（まとめ）'!P12</f>
        <v>0</v>
      </c>
      <c r="I26" s="279"/>
      <c r="J26" s="280"/>
      <c r="K26" s="41"/>
      <c r="L26" s="3"/>
      <c r="M26" s="34"/>
      <c r="N26" s="3"/>
      <c r="O26" s="3"/>
      <c r="P26" s="34"/>
      <c r="Q26" s="3"/>
      <c r="R26" s="21"/>
      <c r="S26" s="3"/>
      <c r="T26" s="48"/>
      <c r="U26" s="48"/>
      <c r="V26" s="21"/>
      <c r="W26" s="3"/>
      <c r="X26" s="283" t="s">
        <v>35</v>
      </c>
      <c r="Y26" s="285"/>
      <c r="Z26" s="39"/>
    </row>
    <row r="27" spans="2:26" ht="67.5" customHeight="1" thickBot="1">
      <c r="B27" s="55"/>
      <c r="C27" s="3"/>
      <c r="D27" s="3"/>
      <c r="E27" s="277" t="s">
        <v>36</v>
      </c>
      <c r="F27" s="277"/>
      <c r="G27" s="277"/>
      <c r="H27" s="278">
        <f>'別紙（まとめ）'!P9</f>
        <v>0</v>
      </c>
      <c r="I27" s="279"/>
      <c r="J27" s="280"/>
      <c r="K27" s="43"/>
      <c r="L27" s="3"/>
      <c r="M27" s="283" t="s">
        <v>37</v>
      </c>
      <c r="N27" s="285"/>
      <c r="O27" s="3"/>
      <c r="P27" s="283" t="s">
        <v>38</v>
      </c>
      <c r="Q27" s="285"/>
      <c r="R27" s="21"/>
      <c r="S27" s="3"/>
      <c r="T27" s="2"/>
      <c r="U27" s="2"/>
      <c r="V27" s="21"/>
      <c r="W27" s="27"/>
      <c r="X27" s="281" t="str">
        <f>"⑬"&amp;'別紙（まとめ）'!P17</f>
        <v>⑬0</v>
      </c>
      <c r="Y27" s="282"/>
      <c r="Z27" s="39"/>
    </row>
    <row r="28" spans="2:26" ht="67.5" customHeight="1" thickBot="1">
      <c r="B28" s="55"/>
      <c r="C28" s="3"/>
      <c r="D28" s="3"/>
      <c r="E28" s="277" t="s">
        <v>40</v>
      </c>
      <c r="F28" s="277"/>
      <c r="G28" s="277"/>
      <c r="H28" s="278">
        <f>'別紙（まとめ）'!P11</f>
        <v>0</v>
      </c>
      <c r="I28" s="279"/>
      <c r="J28" s="280"/>
      <c r="K28" s="43"/>
      <c r="L28" s="29"/>
      <c r="M28" s="281" t="str">
        <f>"⑤"&amp;'別紙（まとめ）'!P9</f>
        <v>⑤0</v>
      </c>
      <c r="N28" s="282"/>
      <c r="O28" s="3"/>
      <c r="P28" s="281" t="str">
        <f>"⑦"&amp;'別紙（まとめ）'!P11</f>
        <v>⑦0</v>
      </c>
      <c r="Q28" s="282"/>
      <c r="R28" s="21"/>
      <c r="S28" s="3"/>
      <c r="T28" s="38"/>
      <c r="U28" s="38"/>
      <c r="V28" s="21"/>
      <c r="W28" s="3"/>
      <c r="X28" s="3"/>
      <c r="Y28" s="3"/>
      <c r="Z28" s="39"/>
    </row>
    <row r="29" spans="2:26" ht="67.5" customHeight="1" thickBot="1">
      <c r="B29" s="55"/>
      <c r="C29" s="3"/>
      <c r="D29" s="3"/>
      <c r="E29" s="277" t="s">
        <v>41</v>
      </c>
      <c r="F29" s="277"/>
      <c r="G29" s="277"/>
      <c r="H29" s="278">
        <f>'別紙（まとめ）'!P7+'別紙（まとめ）'!P13</f>
        <v>0</v>
      </c>
      <c r="I29" s="279"/>
      <c r="J29" s="280"/>
      <c r="K29" s="43"/>
      <c r="L29" s="31"/>
      <c r="M29" s="32"/>
      <c r="N29" s="32"/>
      <c r="O29" s="32"/>
      <c r="P29" s="32"/>
      <c r="Q29" s="32"/>
      <c r="R29" s="33"/>
      <c r="S29" s="26"/>
      <c r="T29" s="283" t="s">
        <v>39</v>
      </c>
      <c r="U29" s="285"/>
      <c r="V29" s="22"/>
      <c r="W29" s="23"/>
      <c r="X29" s="283" t="s">
        <v>42</v>
      </c>
      <c r="Y29" s="285"/>
      <c r="Z29" s="39"/>
    </row>
    <row r="30" spans="2:26" ht="67.5" customHeight="1" thickBot="1">
      <c r="B30" s="55"/>
      <c r="C30" s="3"/>
      <c r="D30" s="3"/>
      <c r="E30" s="277" t="s">
        <v>43</v>
      </c>
      <c r="F30" s="277"/>
      <c r="G30" s="277"/>
      <c r="H30" s="278">
        <f>'別紙（まとめ）'!P14</f>
        <v>0</v>
      </c>
      <c r="I30" s="279"/>
      <c r="J30" s="280"/>
      <c r="K30" s="37"/>
      <c r="L30" s="3"/>
      <c r="M30" s="287"/>
      <c r="N30" s="287"/>
      <c r="O30" s="287"/>
      <c r="P30" s="287"/>
      <c r="Q30" s="287"/>
      <c r="R30" s="287"/>
      <c r="S30" s="20"/>
      <c r="T30" s="288" t="str">
        <f>"⑩"&amp;'別紙（まとめ）'!P14</f>
        <v>⑩0</v>
      </c>
      <c r="U30" s="289"/>
      <c r="V30" s="3"/>
      <c r="W30" s="3"/>
      <c r="X30" s="281" t="str">
        <f>"⑭"&amp;'別紙（まとめ）'!P18</f>
        <v>⑭0</v>
      </c>
      <c r="Y30" s="282"/>
      <c r="Z30" s="39"/>
    </row>
    <row r="31" spans="2:26" ht="67.5" customHeight="1" thickBot="1">
      <c r="B31" s="55"/>
      <c r="C31" s="3"/>
      <c r="D31" s="3"/>
      <c r="E31" s="277" t="s">
        <v>44</v>
      </c>
      <c r="F31" s="277"/>
      <c r="G31" s="277"/>
      <c r="H31" s="278">
        <f>'別紙（まとめ）'!P15</f>
        <v>0</v>
      </c>
      <c r="I31" s="279"/>
      <c r="J31" s="280"/>
      <c r="K31" s="37"/>
      <c r="L31" s="3"/>
      <c r="M31" s="3"/>
      <c r="N31" s="3"/>
      <c r="O31" s="3"/>
      <c r="P31" s="3"/>
      <c r="Q31" s="3"/>
      <c r="R31" s="3"/>
      <c r="S31" s="3"/>
      <c r="T31" s="59"/>
      <c r="U31" s="59"/>
      <c r="V31" s="3"/>
      <c r="W31" s="3"/>
      <c r="X31" s="286"/>
      <c r="Y31" s="286"/>
      <c r="Z31" s="39"/>
    </row>
    <row r="32" spans="2:26" ht="67.5" customHeight="1" thickBot="1">
      <c r="B32" s="55"/>
      <c r="C32" s="3"/>
      <c r="D32" s="3"/>
      <c r="E32" s="277" t="s">
        <v>45</v>
      </c>
      <c r="F32" s="277"/>
      <c r="G32" s="277"/>
      <c r="H32" s="278">
        <f>'別紙（まとめ）'!P16</f>
        <v>0</v>
      </c>
      <c r="I32" s="279"/>
      <c r="J32" s="280"/>
      <c r="K32" s="37"/>
      <c r="L32" s="3"/>
      <c r="M32" s="3"/>
      <c r="N32" s="3"/>
      <c r="O32" s="3"/>
      <c r="P32" s="3"/>
      <c r="Q32" s="3"/>
      <c r="R32" s="3"/>
      <c r="S32" s="3"/>
      <c r="T32" s="283" t="s">
        <v>46</v>
      </c>
      <c r="U32" s="285"/>
      <c r="V32" s="3"/>
      <c r="W32" s="3"/>
      <c r="X32" s="3"/>
      <c r="Y32" s="3"/>
      <c r="Z32" s="39"/>
    </row>
    <row r="33" spans="2:26" ht="67.5" customHeight="1" thickBot="1">
      <c r="B33" s="55"/>
      <c r="C33" s="3"/>
      <c r="D33" s="3"/>
      <c r="E33" s="277" t="s">
        <v>47</v>
      </c>
      <c r="F33" s="277"/>
      <c r="G33" s="277"/>
      <c r="H33" s="278">
        <f>'別紙（まとめ）'!P17</f>
        <v>0</v>
      </c>
      <c r="I33" s="279"/>
      <c r="J33" s="280"/>
      <c r="K33" s="37"/>
      <c r="L33" s="3"/>
      <c r="M33" s="3"/>
      <c r="N33" s="3"/>
      <c r="O33" s="3"/>
      <c r="P33" s="3"/>
      <c r="Q33" s="3"/>
      <c r="R33" s="3"/>
      <c r="S33" s="3"/>
      <c r="T33" s="281" t="str">
        <f>"⑪"&amp;'別紙（まとめ）'!P15</f>
        <v>⑪0</v>
      </c>
      <c r="U33" s="282"/>
      <c r="V33" s="3"/>
      <c r="W33" s="3"/>
      <c r="X33" s="3"/>
      <c r="Y33" s="3"/>
      <c r="Z33" s="39"/>
    </row>
    <row r="34" spans="2:26" ht="67.5" customHeight="1" thickBot="1">
      <c r="B34" s="55"/>
      <c r="C34" s="3"/>
      <c r="D34" s="3"/>
      <c r="E34" s="283" t="s">
        <v>48</v>
      </c>
      <c r="F34" s="284"/>
      <c r="G34" s="285"/>
      <c r="H34" s="278">
        <f>'別紙（まとめ）'!P18</f>
        <v>0</v>
      </c>
      <c r="I34" s="279"/>
      <c r="J34" s="280"/>
      <c r="K34" s="37"/>
      <c r="L34" s="3"/>
      <c r="M34" s="3"/>
      <c r="N34" s="3"/>
      <c r="O34" s="3"/>
      <c r="P34" s="3"/>
      <c r="Q34" s="3"/>
      <c r="R34" s="3"/>
      <c r="S34" s="3"/>
      <c r="V34" s="3"/>
      <c r="W34" s="3"/>
      <c r="X34" s="3"/>
      <c r="Y34" s="3"/>
      <c r="Z34" s="39"/>
    </row>
    <row r="35" spans="2:26" ht="30" customHeight="1">
      <c r="B35" s="55"/>
      <c r="C35" s="3"/>
      <c r="D35" s="3"/>
      <c r="E35" s="47"/>
      <c r="F35" s="47"/>
      <c r="G35" s="47"/>
      <c r="H35" s="49"/>
      <c r="I35" s="50"/>
      <c r="J35" s="49"/>
      <c r="K35" s="37"/>
      <c r="L35" s="3"/>
      <c r="M35" s="3"/>
      <c r="N35" s="3"/>
      <c r="O35" s="3"/>
      <c r="P35" s="3"/>
      <c r="Q35" s="3"/>
      <c r="R35" s="3"/>
      <c r="S35" s="3"/>
      <c r="T35" s="36"/>
      <c r="U35" s="36"/>
      <c r="V35" s="3"/>
      <c r="W35" s="3"/>
      <c r="X35" s="3"/>
      <c r="Y35" s="3"/>
      <c r="Z35" s="39"/>
    </row>
    <row r="36" spans="2:26" ht="21.75" thickBot="1">
      <c r="B36" s="56"/>
      <c r="C36" s="57"/>
      <c r="D36" s="57"/>
      <c r="E36" s="57"/>
      <c r="F36" s="57"/>
      <c r="G36" s="57"/>
      <c r="H36" s="57"/>
      <c r="I36" s="57"/>
      <c r="J36" s="57"/>
      <c r="K36" s="57"/>
      <c r="L36" s="57"/>
      <c r="M36" s="57"/>
      <c r="N36" s="57"/>
      <c r="O36" s="57"/>
      <c r="P36" s="57"/>
      <c r="Q36" s="57"/>
      <c r="R36" s="57"/>
      <c r="S36" s="57"/>
      <c r="T36" s="57"/>
      <c r="U36" s="57"/>
      <c r="V36" s="57"/>
      <c r="W36" s="57"/>
      <c r="X36" s="57"/>
      <c r="Y36" s="57"/>
      <c r="Z36" s="58"/>
    </row>
  </sheetData>
  <sheetProtection password="CC6F" sheet="1"/>
  <mergeCells count="57">
    <mergeCell ref="E33:G33"/>
    <mergeCell ref="T33:U33"/>
    <mergeCell ref="T32:U32"/>
    <mergeCell ref="E31:G31"/>
    <mergeCell ref="X31:Y31"/>
    <mergeCell ref="X30:Y30"/>
    <mergeCell ref="E30:G30"/>
    <mergeCell ref="M30:R30"/>
    <mergeCell ref="H32:J32"/>
    <mergeCell ref="H33:J33"/>
    <mergeCell ref="X29:Y29"/>
    <mergeCell ref="H31:J31"/>
    <mergeCell ref="E32:G32"/>
    <mergeCell ref="E28:G28"/>
    <mergeCell ref="M28:N28"/>
    <mergeCell ref="P28:Q28"/>
    <mergeCell ref="E29:G29"/>
    <mergeCell ref="T29:U29"/>
    <mergeCell ref="T30:U30"/>
    <mergeCell ref="H30:J30"/>
    <mergeCell ref="H25:J25"/>
    <mergeCell ref="E26:G26"/>
    <mergeCell ref="X26:Y26"/>
    <mergeCell ref="E27:G27"/>
    <mergeCell ref="M27:N27"/>
    <mergeCell ref="P27:Q27"/>
    <mergeCell ref="X27:Y27"/>
    <mergeCell ref="H26:J26"/>
    <mergeCell ref="H27:J27"/>
    <mergeCell ref="I17:J18"/>
    <mergeCell ref="M17:N18"/>
    <mergeCell ref="I19:J20"/>
    <mergeCell ref="M19:N20"/>
    <mergeCell ref="AA24:AA25"/>
    <mergeCell ref="E25:G25"/>
    <mergeCell ref="M25:N25"/>
    <mergeCell ref="P25:Q25"/>
    <mergeCell ref="T25:U25"/>
    <mergeCell ref="X21:Y22"/>
    <mergeCell ref="M23:N24"/>
    <mergeCell ref="P23:Q24"/>
    <mergeCell ref="T23:U24"/>
    <mergeCell ref="X23:Y24"/>
    <mergeCell ref="M11:N12"/>
    <mergeCell ref="T11:U12"/>
    <mergeCell ref="M13:N14"/>
    <mergeCell ref="T13:U14"/>
    <mergeCell ref="E34:G34"/>
    <mergeCell ref="H34:J34"/>
    <mergeCell ref="H23:J24"/>
    <mergeCell ref="I3:T4"/>
    <mergeCell ref="E23:G24"/>
    <mergeCell ref="C3:G4"/>
    <mergeCell ref="I6:J9"/>
    <mergeCell ref="E11:F14"/>
    <mergeCell ref="H28:J28"/>
    <mergeCell ref="H29:J29"/>
  </mergeCells>
  <printOptions/>
  <pageMargins left="0.75" right="0.75" top="1" bottom="1" header="0.512" footer="0.512"/>
  <pageSetup fitToHeight="1"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tabColor rgb="FFFF0000"/>
  </sheetPr>
  <dimension ref="A1:S34"/>
  <sheetViews>
    <sheetView view="pageBreakPreview" zoomScaleSheetLayoutView="100" workbookViewId="0" topLeftCell="A1">
      <pane xSplit="3" ySplit="3" topLeftCell="D10" activePane="bottomRight" state="frozen"/>
      <selection pane="topLeft" activeCell="A1" sqref="A1"/>
      <selection pane="topRight" activeCell="A1" sqref="A1"/>
      <selection pane="bottomLeft" activeCell="A1" sqref="A1"/>
      <selection pane="bottomRight" activeCell="C18" sqref="C18"/>
    </sheetView>
  </sheetViews>
  <sheetFormatPr defaultColWidth="9.140625" defaultRowHeight="15"/>
  <cols>
    <col min="1" max="1" width="6.8515625" style="80" customWidth="1"/>
    <col min="2" max="2" width="5.421875" style="80" customWidth="1"/>
    <col min="3" max="3" width="46.57421875" style="80" customWidth="1"/>
    <col min="4" max="4" width="9.00390625" style="80" customWidth="1"/>
    <col min="5" max="6" width="9.421875" style="80" customWidth="1"/>
    <col min="7" max="18" width="9.00390625" style="80" customWidth="1"/>
    <col min="19" max="19" width="10.57421875" style="80" customWidth="1"/>
    <col min="20" max="21" width="9.00390625" style="80" customWidth="1"/>
    <col min="22" max="16384" width="9.00390625" style="80" customWidth="1"/>
  </cols>
  <sheetData>
    <row r="1" spans="1:19" ht="27.75" customHeight="1">
      <c r="A1" s="215" t="s">
        <v>147</v>
      </c>
      <c r="B1" s="216"/>
      <c r="C1" s="18">
        <f>IF('第１面'!D19="","",'第１面'!D19)</f>
      </c>
      <c r="D1" s="239" t="s">
        <v>178</v>
      </c>
      <c r="E1" s="239"/>
      <c r="F1" s="239"/>
      <c r="G1" s="239"/>
      <c r="H1" s="239"/>
      <c r="I1" s="239"/>
      <c r="J1" s="239"/>
      <c r="K1" s="239"/>
      <c r="L1" s="239"/>
      <c r="M1" s="239"/>
      <c r="N1" s="239"/>
      <c r="O1" s="239"/>
      <c r="P1" s="239"/>
      <c r="Q1" s="239"/>
      <c r="R1" s="239"/>
      <c r="S1" s="9"/>
    </row>
    <row r="2" spans="1:19" ht="27.75" customHeight="1">
      <c r="A2" s="217" t="s">
        <v>145</v>
      </c>
      <c r="B2" s="218"/>
      <c r="C2" s="17">
        <f>IF('第１面'!D20="","",'第１面'!D20)</f>
      </c>
      <c r="D2" s="246" t="s">
        <v>180</v>
      </c>
      <c r="E2" s="225" t="s">
        <v>181</v>
      </c>
      <c r="F2" s="225" t="s">
        <v>182</v>
      </c>
      <c r="G2" s="225" t="s">
        <v>183</v>
      </c>
      <c r="H2" s="244" t="s">
        <v>184</v>
      </c>
      <c r="I2" s="225" t="s">
        <v>185</v>
      </c>
      <c r="J2" s="242" t="s">
        <v>186</v>
      </c>
      <c r="K2" s="244" t="s">
        <v>187</v>
      </c>
      <c r="L2" s="225" t="s">
        <v>188</v>
      </c>
      <c r="M2" s="225" t="s">
        <v>189</v>
      </c>
      <c r="N2" s="225" t="s">
        <v>190</v>
      </c>
      <c r="O2" s="225" t="s">
        <v>191</v>
      </c>
      <c r="P2" s="225" t="s">
        <v>192</v>
      </c>
      <c r="Q2" s="225" t="s">
        <v>193</v>
      </c>
      <c r="R2" s="240" t="s">
        <v>194</v>
      </c>
      <c r="S2" s="248" t="s">
        <v>84</v>
      </c>
    </row>
    <row r="3" spans="1:19" ht="27.75" customHeight="1" thickBot="1">
      <c r="A3" s="219" t="s">
        <v>146</v>
      </c>
      <c r="B3" s="220"/>
      <c r="C3" s="62">
        <f>IF('第１面'!D21="","",'第１面'!D21)</f>
      </c>
      <c r="D3" s="247"/>
      <c r="E3" s="226"/>
      <c r="F3" s="226"/>
      <c r="G3" s="226"/>
      <c r="H3" s="245"/>
      <c r="I3" s="226"/>
      <c r="J3" s="243"/>
      <c r="K3" s="245"/>
      <c r="L3" s="226"/>
      <c r="M3" s="226"/>
      <c r="N3" s="226"/>
      <c r="O3" s="226"/>
      <c r="P3" s="226"/>
      <c r="Q3" s="226"/>
      <c r="R3" s="241"/>
      <c r="S3" s="249"/>
    </row>
    <row r="4" spans="1:19" s="81" customFormat="1" ht="13.5">
      <c r="A4" s="227" t="s">
        <v>165</v>
      </c>
      <c r="B4" s="64"/>
      <c r="C4" s="65" t="s">
        <v>179</v>
      </c>
      <c r="D4" s="102"/>
      <c r="E4" s="103"/>
      <c r="F4" s="103"/>
      <c r="G4" s="103"/>
      <c r="H4" s="103"/>
      <c r="I4" s="103"/>
      <c r="J4" s="103"/>
      <c r="K4" s="103"/>
      <c r="L4" s="103"/>
      <c r="M4" s="103"/>
      <c r="N4" s="103"/>
      <c r="O4" s="103"/>
      <c r="P4" s="103"/>
      <c r="Q4" s="103"/>
      <c r="R4" s="103"/>
      <c r="S4" s="72">
        <f aca="true" t="shared" si="0" ref="S4:S31">SUM(D4:R4)</f>
        <v>0</v>
      </c>
    </row>
    <row r="5" spans="1:19" s="81" customFormat="1" ht="13.5" customHeight="1">
      <c r="A5" s="228"/>
      <c r="B5" s="235" t="s">
        <v>149</v>
      </c>
      <c r="C5" s="66" t="s">
        <v>150</v>
      </c>
      <c r="D5" s="104"/>
      <c r="E5" s="105"/>
      <c r="F5" s="105"/>
      <c r="G5" s="105"/>
      <c r="H5" s="105"/>
      <c r="I5" s="105"/>
      <c r="J5" s="105"/>
      <c r="K5" s="105"/>
      <c r="L5" s="105"/>
      <c r="M5" s="105"/>
      <c r="N5" s="105"/>
      <c r="O5" s="105"/>
      <c r="P5" s="105"/>
      <c r="Q5" s="105"/>
      <c r="R5" s="105"/>
      <c r="S5" s="73">
        <f t="shared" si="0"/>
        <v>0</v>
      </c>
    </row>
    <row r="6" spans="1:19" s="81" customFormat="1" ht="13.5">
      <c r="A6" s="228"/>
      <c r="B6" s="236"/>
      <c r="C6" s="67" t="s">
        <v>151</v>
      </c>
      <c r="D6" s="106"/>
      <c r="E6" s="107"/>
      <c r="F6" s="107"/>
      <c r="G6" s="107"/>
      <c r="H6" s="107"/>
      <c r="I6" s="107"/>
      <c r="J6" s="107"/>
      <c r="K6" s="107"/>
      <c r="L6" s="107"/>
      <c r="M6" s="107"/>
      <c r="N6" s="107"/>
      <c r="O6" s="107"/>
      <c r="P6" s="107"/>
      <c r="Q6" s="107"/>
      <c r="R6" s="107"/>
      <c r="S6" s="74">
        <f t="shared" si="0"/>
        <v>0</v>
      </c>
    </row>
    <row r="7" spans="1:19" s="81" customFormat="1" ht="13.5">
      <c r="A7" s="228"/>
      <c r="B7" s="236"/>
      <c r="C7" s="67" t="s">
        <v>152</v>
      </c>
      <c r="D7" s="106"/>
      <c r="E7" s="107"/>
      <c r="F7" s="107"/>
      <c r="G7" s="107"/>
      <c r="H7" s="107"/>
      <c r="I7" s="107"/>
      <c r="J7" s="107"/>
      <c r="K7" s="107"/>
      <c r="L7" s="107"/>
      <c r="M7" s="107"/>
      <c r="N7" s="107"/>
      <c r="O7" s="107"/>
      <c r="P7" s="107"/>
      <c r="Q7" s="107"/>
      <c r="R7" s="107"/>
      <c r="S7" s="74">
        <f t="shared" si="0"/>
        <v>0</v>
      </c>
    </row>
    <row r="8" spans="1:19" s="81" customFormat="1" ht="13.5">
      <c r="A8" s="228"/>
      <c r="B8" s="236"/>
      <c r="C8" s="67" t="s">
        <v>153</v>
      </c>
      <c r="D8" s="106"/>
      <c r="E8" s="107"/>
      <c r="F8" s="107"/>
      <c r="G8" s="107"/>
      <c r="H8" s="107"/>
      <c r="I8" s="107"/>
      <c r="J8" s="107"/>
      <c r="K8" s="107"/>
      <c r="L8" s="107"/>
      <c r="M8" s="107"/>
      <c r="N8" s="107"/>
      <c r="O8" s="107"/>
      <c r="P8" s="107"/>
      <c r="Q8" s="107"/>
      <c r="R8" s="107"/>
      <c r="S8" s="74">
        <f t="shared" si="0"/>
        <v>0</v>
      </c>
    </row>
    <row r="9" spans="1:19" s="81" customFormat="1" ht="13.5">
      <c r="A9" s="228"/>
      <c r="B9" s="236"/>
      <c r="C9" s="67" t="s">
        <v>154</v>
      </c>
      <c r="D9" s="106"/>
      <c r="E9" s="107"/>
      <c r="F9" s="107"/>
      <c r="G9" s="107"/>
      <c r="H9" s="107"/>
      <c r="I9" s="107"/>
      <c r="J9" s="107"/>
      <c r="K9" s="107"/>
      <c r="L9" s="107"/>
      <c r="M9" s="107"/>
      <c r="N9" s="107"/>
      <c r="O9" s="107"/>
      <c r="P9" s="107"/>
      <c r="Q9" s="107"/>
      <c r="R9" s="107"/>
      <c r="S9" s="74">
        <f t="shared" si="0"/>
        <v>0</v>
      </c>
    </row>
    <row r="10" spans="1:19" s="81" customFormat="1" ht="13.5">
      <c r="A10" s="228"/>
      <c r="B10" s="236"/>
      <c r="C10" s="67" t="s">
        <v>155</v>
      </c>
      <c r="D10" s="106"/>
      <c r="E10" s="107"/>
      <c r="F10" s="107"/>
      <c r="G10" s="107"/>
      <c r="H10" s="107"/>
      <c r="I10" s="107"/>
      <c r="J10" s="107"/>
      <c r="K10" s="107"/>
      <c r="L10" s="107"/>
      <c r="M10" s="107"/>
      <c r="N10" s="107"/>
      <c r="O10" s="107"/>
      <c r="P10" s="107"/>
      <c r="Q10" s="107"/>
      <c r="R10" s="107"/>
      <c r="S10" s="74">
        <f t="shared" si="0"/>
        <v>0</v>
      </c>
    </row>
    <row r="11" spans="1:19" s="81" customFormat="1" ht="13.5">
      <c r="A11" s="228"/>
      <c r="B11" s="236"/>
      <c r="C11" s="67" t="s">
        <v>156</v>
      </c>
      <c r="D11" s="106"/>
      <c r="E11" s="107"/>
      <c r="F11" s="107"/>
      <c r="G11" s="107"/>
      <c r="H11" s="107"/>
      <c r="I11" s="107"/>
      <c r="J11" s="107"/>
      <c r="K11" s="107"/>
      <c r="L11" s="107"/>
      <c r="M11" s="107"/>
      <c r="N11" s="107"/>
      <c r="O11" s="107"/>
      <c r="P11" s="107"/>
      <c r="Q11" s="107"/>
      <c r="R11" s="107"/>
      <c r="S11" s="74">
        <f t="shared" si="0"/>
        <v>0</v>
      </c>
    </row>
    <row r="12" spans="1:19" s="81" customFormat="1" ht="13.5">
      <c r="A12" s="228"/>
      <c r="B12" s="237"/>
      <c r="C12" s="68" t="s">
        <v>157</v>
      </c>
      <c r="D12" s="108"/>
      <c r="E12" s="109"/>
      <c r="F12" s="109"/>
      <c r="G12" s="109"/>
      <c r="H12" s="109"/>
      <c r="I12" s="109"/>
      <c r="J12" s="109"/>
      <c r="K12" s="109"/>
      <c r="L12" s="109"/>
      <c r="M12" s="109"/>
      <c r="N12" s="109"/>
      <c r="O12" s="109"/>
      <c r="P12" s="109"/>
      <c r="Q12" s="109"/>
      <c r="R12" s="109"/>
      <c r="S12" s="75">
        <f t="shared" si="0"/>
        <v>0</v>
      </c>
    </row>
    <row r="13" spans="1:19" s="81" customFormat="1" ht="13.5">
      <c r="A13" s="229"/>
      <c r="B13" s="235" t="s">
        <v>158</v>
      </c>
      <c r="C13" s="69" t="s">
        <v>159</v>
      </c>
      <c r="D13" s="110"/>
      <c r="E13" s="111"/>
      <c r="F13" s="111"/>
      <c r="G13" s="111"/>
      <c r="H13" s="111"/>
      <c r="I13" s="111"/>
      <c r="J13" s="111"/>
      <c r="K13" s="111"/>
      <c r="L13" s="111"/>
      <c r="M13" s="111"/>
      <c r="N13" s="111"/>
      <c r="O13" s="111"/>
      <c r="P13" s="111"/>
      <c r="Q13" s="111"/>
      <c r="R13" s="111"/>
      <c r="S13" s="73">
        <f t="shared" si="0"/>
        <v>0</v>
      </c>
    </row>
    <row r="14" spans="1:19" s="81" customFormat="1" ht="13.5">
      <c r="A14" s="229"/>
      <c r="B14" s="236"/>
      <c r="C14" s="70" t="s">
        <v>160</v>
      </c>
      <c r="D14" s="112"/>
      <c r="E14" s="113"/>
      <c r="F14" s="113"/>
      <c r="G14" s="113"/>
      <c r="H14" s="113"/>
      <c r="I14" s="113"/>
      <c r="J14" s="113"/>
      <c r="K14" s="113"/>
      <c r="L14" s="113"/>
      <c r="M14" s="113"/>
      <c r="N14" s="113"/>
      <c r="O14" s="113"/>
      <c r="P14" s="113"/>
      <c r="Q14" s="113"/>
      <c r="R14" s="113"/>
      <c r="S14" s="74">
        <f t="shared" si="0"/>
        <v>0</v>
      </c>
    </row>
    <row r="15" spans="1:19" s="81" customFormat="1" ht="13.5">
      <c r="A15" s="229"/>
      <c r="B15" s="236"/>
      <c r="C15" s="70" t="s">
        <v>161</v>
      </c>
      <c r="D15" s="112"/>
      <c r="E15" s="113"/>
      <c r="F15" s="113"/>
      <c r="G15" s="113"/>
      <c r="H15" s="113"/>
      <c r="I15" s="113"/>
      <c r="J15" s="113"/>
      <c r="K15" s="113"/>
      <c r="L15" s="113"/>
      <c r="M15" s="113"/>
      <c r="N15" s="113"/>
      <c r="O15" s="113"/>
      <c r="P15" s="113"/>
      <c r="Q15" s="113"/>
      <c r="R15" s="113"/>
      <c r="S15" s="74">
        <f t="shared" si="0"/>
        <v>0</v>
      </c>
    </row>
    <row r="16" spans="1:19" s="81" customFormat="1" ht="13.5">
      <c r="A16" s="229"/>
      <c r="B16" s="236"/>
      <c r="C16" s="70" t="s">
        <v>162</v>
      </c>
      <c r="D16" s="112"/>
      <c r="E16" s="113"/>
      <c r="F16" s="113"/>
      <c r="G16" s="113"/>
      <c r="H16" s="113"/>
      <c r="I16" s="113"/>
      <c r="J16" s="113"/>
      <c r="K16" s="113"/>
      <c r="L16" s="113"/>
      <c r="M16" s="113"/>
      <c r="N16" s="113"/>
      <c r="O16" s="113"/>
      <c r="P16" s="113"/>
      <c r="Q16" s="113"/>
      <c r="R16" s="113"/>
      <c r="S16" s="74">
        <f t="shared" si="0"/>
        <v>0</v>
      </c>
    </row>
    <row r="17" spans="1:19" s="81" customFormat="1" ht="14.25" thickBot="1">
      <c r="A17" s="230"/>
      <c r="B17" s="238"/>
      <c r="C17" s="71" t="s">
        <v>163</v>
      </c>
      <c r="D17" s="114"/>
      <c r="E17" s="115"/>
      <c r="F17" s="115"/>
      <c r="G17" s="115"/>
      <c r="H17" s="115"/>
      <c r="I17" s="115"/>
      <c r="J17" s="115"/>
      <c r="K17" s="115"/>
      <c r="L17" s="115"/>
      <c r="M17" s="115"/>
      <c r="N17" s="115"/>
      <c r="O17" s="115"/>
      <c r="P17" s="115"/>
      <c r="Q17" s="115"/>
      <c r="R17" s="115"/>
      <c r="S17" s="76">
        <f t="shared" si="0"/>
        <v>0</v>
      </c>
    </row>
    <row r="18" spans="1:19" ht="13.5">
      <c r="A18" s="221" t="s">
        <v>164</v>
      </c>
      <c r="B18" s="77"/>
      <c r="C18" s="63" t="s">
        <v>179</v>
      </c>
      <c r="D18" s="116"/>
      <c r="E18" s="117"/>
      <c r="F18" s="117"/>
      <c r="G18" s="117"/>
      <c r="H18" s="117"/>
      <c r="I18" s="117"/>
      <c r="J18" s="117"/>
      <c r="K18" s="117"/>
      <c r="L18" s="117"/>
      <c r="M18" s="117"/>
      <c r="N18" s="117"/>
      <c r="O18" s="117"/>
      <c r="P18" s="117"/>
      <c r="Q18" s="117"/>
      <c r="R18" s="117"/>
      <c r="S18" s="72">
        <f t="shared" si="0"/>
        <v>0</v>
      </c>
    </row>
    <row r="19" spans="1:19" ht="13.5">
      <c r="A19" s="222"/>
      <c r="B19" s="231" t="s">
        <v>149</v>
      </c>
      <c r="C19" s="45" t="s">
        <v>166</v>
      </c>
      <c r="D19" s="118"/>
      <c r="E19" s="119"/>
      <c r="F19" s="119"/>
      <c r="G19" s="119"/>
      <c r="H19" s="119"/>
      <c r="I19" s="119"/>
      <c r="J19" s="119"/>
      <c r="K19" s="119"/>
      <c r="L19" s="119"/>
      <c r="M19" s="119"/>
      <c r="N19" s="119"/>
      <c r="O19" s="119"/>
      <c r="P19" s="119"/>
      <c r="Q19" s="119"/>
      <c r="R19" s="119"/>
      <c r="S19" s="73">
        <f t="shared" si="0"/>
        <v>0</v>
      </c>
    </row>
    <row r="20" spans="1:19" ht="13.5">
      <c r="A20" s="222"/>
      <c r="B20" s="232"/>
      <c r="C20" s="15" t="s">
        <v>167</v>
      </c>
      <c r="D20" s="120"/>
      <c r="E20" s="121"/>
      <c r="F20" s="121"/>
      <c r="G20" s="121"/>
      <c r="H20" s="121"/>
      <c r="I20" s="121"/>
      <c r="J20" s="121"/>
      <c r="K20" s="121"/>
      <c r="L20" s="121"/>
      <c r="M20" s="121"/>
      <c r="N20" s="121"/>
      <c r="O20" s="121"/>
      <c r="P20" s="121"/>
      <c r="Q20" s="121"/>
      <c r="R20" s="121"/>
      <c r="S20" s="74">
        <f t="shared" si="0"/>
        <v>0</v>
      </c>
    </row>
    <row r="21" spans="1:19" ht="13.5">
      <c r="A21" s="222"/>
      <c r="B21" s="232"/>
      <c r="C21" s="15" t="s">
        <v>168</v>
      </c>
      <c r="D21" s="120"/>
      <c r="E21" s="121"/>
      <c r="F21" s="121"/>
      <c r="G21" s="121"/>
      <c r="H21" s="121"/>
      <c r="I21" s="121"/>
      <c r="J21" s="121"/>
      <c r="K21" s="121"/>
      <c r="L21" s="121"/>
      <c r="M21" s="121"/>
      <c r="N21" s="121"/>
      <c r="O21" s="121"/>
      <c r="P21" s="121"/>
      <c r="Q21" s="121"/>
      <c r="R21" s="121"/>
      <c r="S21" s="74">
        <f t="shared" si="0"/>
        <v>0</v>
      </c>
    </row>
    <row r="22" spans="1:19" ht="13.5">
      <c r="A22" s="222"/>
      <c r="B22" s="232"/>
      <c r="C22" s="15" t="s">
        <v>169</v>
      </c>
      <c r="D22" s="120"/>
      <c r="E22" s="121"/>
      <c r="F22" s="121"/>
      <c r="G22" s="121"/>
      <c r="H22" s="121"/>
      <c r="I22" s="121"/>
      <c r="J22" s="121"/>
      <c r="K22" s="121"/>
      <c r="L22" s="121"/>
      <c r="M22" s="121"/>
      <c r="N22" s="121"/>
      <c r="O22" s="121"/>
      <c r="P22" s="121"/>
      <c r="Q22" s="121"/>
      <c r="R22" s="121"/>
      <c r="S22" s="74">
        <f t="shared" si="0"/>
        <v>0</v>
      </c>
    </row>
    <row r="23" spans="1:19" ht="13.5">
      <c r="A23" s="222"/>
      <c r="B23" s="232"/>
      <c r="C23" s="15" t="s">
        <v>154</v>
      </c>
      <c r="D23" s="120"/>
      <c r="E23" s="121"/>
      <c r="F23" s="121"/>
      <c r="G23" s="121"/>
      <c r="H23" s="121"/>
      <c r="I23" s="121"/>
      <c r="J23" s="121"/>
      <c r="K23" s="121"/>
      <c r="L23" s="121"/>
      <c r="M23" s="121"/>
      <c r="N23" s="121"/>
      <c r="O23" s="121"/>
      <c r="P23" s="121"/>
      <c r="Q23" s="121"/>
      <c r="R23" s="121"/>
      <c r="S23" s="74">
        <f t="shared" si="0"/>
        <v>0</v>
      </c>
    </row>
    <row r="24" spans="1:19" ht="13.5">
      <c r="A24" s="222"/>
      <c r="B24" s="232"/>
      <c r="C24" s="15" t="s">
        <v>170</v>
      </c>
      <c r="D24" s="120"/>
      <c r="E24" s="121"/>
      <c r="F24" s="121"/>
      <c r="G24" s="121"/>
      <c r="H24" s="121"/>
      <c r="I24" s="121"/>
      <c r="J24" s="121"/>
      <c r="K24" s="121"/>
      <c r="L24" s="121"/>
      <c r="M24" s="121"/>
      <c r="N24" s="121"/>
      <c r="O24" s="121"/>
      <c r="P24" s="121"/>
      <c r="Q24" s="121"/>
      <c r="R24" s="121"/>
      <c r="S24" s="74">
        <f t="shared" si="0"/>
        <v>0</v>
      </c>
    </row>
    <row r="25" spans="1:19" ht="13.5">
      <c r="A25" s="222"/>
      <c r="B25" s="232"/>
      <c r="C25" s="15" t="s">
        <v>171</v>
      </c>
      <c r="D25" s="120"/>
      <c r="E25" s="121"/>
      <c r="F25" s="121"/>
      <c r="G25" s="121"/>
      <c r="H25" s="121"/>
      <c r="I25" s="121"/>
      <c r="J25" s="121"/>
      <c r="K25" s="121"/>
      <c r="L25" s="121"/>
      <c r="M25" s="121"/>
      <c r="N25" s="121"/>
      <c r="O25" s="121"/>
      <c r="P25" s="121"/>
      <c r="Q25" s="121"/>
      <c r="R25" s="121"/>
      <c r="S25" s="74">
        <f t="shared" si="0"/>
        <v>0</v>
      </c>
    </row>
    <row r="26" spans="1:19" ht="13.5">
      <c r="A26" s="222"/>
      <c r="B26" s="233"/>
      <c r="C26" s="61" t="s">
        <v>172</v>
      </c>
      <c r="D26" s="122"/>
      <c r="E26" s="123"/>
      <c r="F26" s="123"/>
      <c r="G26" s="123"/>
      <c r="H26" s="123"/>
      <c r="I26" s="123"/>
      <c r="J26" s="123"/>
      <c r="K26" s="123"/>
      <c r="L26" s="123"/>
      <c r="M26" s="123"/>
      <c r="N26" s="123"/>
      <c r="O26" s="123"/>
      <c r="P26" s="123"/>
      <c r="Q26" s="123"/>
      <c r="R26" s="123"/>
      <c r="S26" s="75">
        <f t="shared" si="0"/>
        <v>0</v>
      </c>
    </row>
    <row r="27" spans="1:19" ht="13.5">
      <c r="A27" s="223"/>
      <c r="B27" s="232" t="s">
        <v>158</v>
      </c>
      <c r="C27" s="60" t="s">
        <v>159</v>
      </c>
      <c r="D27" s="124"/>
      <c r="E27" s="125"/>
      <c r="F27" s="125"/>
      <c r="G27" s="125"/>
      <c r="H27" s="125"/>
      <c r="I27" s="125"/>
      <c r="J27" s="125"/>
      <c r="K27" s="125"/>
      <c r="L27" s="125"/>
      <c r="M27" s="125"/>
      <c r="N27" s="125"/>
      <c r="O27" s="125"/>
      <c r="P27" s="125"/>
      <c r="Q27" s="125"/>
      <c r="R27" s="125"/>
      <c r="S27" s="78">
        <f t="shared" si="0"/>
        <v>0</v>
      </c>
    </row>
    <row r="28" spans="1:19" ht="13.5">
      <c r="A28" s="223"/>
      <c r="B28" s="232"/>
      <c r="C28" s="16" t="s">
        <v>160</v>
      </c>
      <c r="D28" s="126"/>
      <c r="E28" s="127"/>
      <c r="F28" s="127"/>
      <c r="G28" s="127"/>
      <c r="H28" s="127"/>
      <c r="I28" s="127"/>
      <c r="J28" s="127"/>
      <c r="K28" s="127"/>
      <c r="L28" s="127"/>
      <c r="M28" s="127"/>
      <c r="N28" s="127"/>
      <c r="O28" s="127"/>
      <c r="P28" s="127"/>
      <c r="Q28" s="127"/>
      <c r="R28" s="127"/>
      <c r="S28" s="74">
        <f t="shared" si="0"/>
        <v>0</v>
      </c>
    </row>
    <row r="29" spans="1:19" ht="13.5">
      <c r="A29" s="223"/>
      <c r="B29" s="232"/>
      <c r="C29" s="16" t="s">
        <v>161</v>
      </c>
      <c r="D29" s="126"/>
      <c r="E29" s="127"/>
      <c r="F29" s="127"/>
      <c r="G29" s="127"/>
      <c r="H29" s="127"/>
      <c r="I29" s="127"/>
      <c r="J29" s="127"/>
      <c r="K29" s="127"/>
      <c r="L29" s="127"/>
      <c r="M29" s="127"/>
      <c r="N29" s="127"/>
      <c r="O29" s="127"/>
      <c r="P29" s="127"/>
      <c r="Q29" s="127"/>
      <c r="R29" s="127"/>
      <c r="S29" s="74">
        <f t="shared" si="0"/>
        <v>0</v>
      </c>
    </row>
    <row r="30" spans="1:19" ht="13.5">
      <c r="A30" s="223"/>
      <c r="B30" s="232"/>
      <c r="C30" s="16" t="s">
        <v>162</v>
      </c>
      <c r="D30" s="126"/>
      <c r="E30" s="127"/>
      <c r="F30" s="127"/>
      <c r="G30" s="127"/>
      <c r="H30" s="127"/>
      <c r="I30" s="127"/>
      <c r="J30" s="127"/>
      <c r="K30" s="127"/>
      <c r="L30" s="127"/>
      <c r="M30" s="127"/>
      <c r="N30" s="127"/>
      <c r="O30" s="127"/>
      <c r="P30" s="127"/>
      <c r="Q30" s="127"/>
      <c r="R30" s="127"/>
      <c r="S30" s="74">
        <f t="shared" si="0"/>
        <v>0</v>
      </c>
    </row>
    <row r="31" spans="1:19" ht="14.25" thickBot="1">
      <c r="A31" s="224"/>
      <c r="B31" s="234"/>
      <c r="C31" s="19" t="s">
        <v>163</v>
      </c>
      <c r="D31" s="128"/>
      <c r="E31" s="129"/>
      <c r="F31" s="129"/>
      <c r="G31" s="129"/>
      <c r="H31" s="129"/>
      <c r="I31" s="129"/>
      <c r="J31" s="129"/>
      <c r="K31" s="129"/>
      <c r="L31" s="129"/>
      <c r="M31" s="129"/>
      <c r="N31" s="129"/>
      <c r="O31" s="129"/>
      <c r="P31" s="129"/>
      <c r="Q31" s="129"/>
      <c r="R31" s="129"/>
      <c r="S31" s="79">
        <f t="shared" si="0"/>
        <v>0</v>
      </c>
    </row>
    <row r="33" ht="13.5">
      <c r="C33" s="82"/>
    </row>
    <row r="34" ht="13.5">
      <c r="C34" s="82"/>
    </row>
  </sheetData>
  <sheetProtection password="CC6F" sheet="1"/>
  <mergeCells count="26">
    <mergeCell ref="S2:S3"/>
    <mergeCell ref="M2:M3"/>
    <mergeCell ref="N2:N3"/>
    <mergeCell ref="O2:O3"/>
    <mergeCell ref="P2:P3"/>
    <mergeCell ref="Q2:Q3"/>
    <mergeCell ref="D1:R1"/>
    <mergeCell ref="R2:R3"/>
    <mergeCell ref="J2:J3"/>
    <mergeCell ref="K2:K3"/>
    <mergeCell ref="L2:L3"/>
    <mergeCell ref="D2:D3"/>
    <mergeCell ref="E2:E3"/>
    <mergeCell ref="F2:F3"/>
    <mergeCell ref="G2:G3"/>
    <mergeCell ref="H2:H3"/>
    <mergeCell ref="A1:B1"/>
    <mergeCell ref="A2:B2"/>
    <mergeCell ref="A3:B3"/>
    <mergeCell ref="A18:A31"/>
    <mergeCell ref="I2:I3"/>
    <mergeCell ref="A4:A17"/>
    <mergeCell ref="B19:B26"/>
    <mergeCell ref="B27:B31"/>
    <mergeCell ref="B5:B12"/>
    <mergeCell ref="B13:B17"/>
  </mergeCells>
  <dataValidations count="1">
    <dataValidation allowBlank="1" showInputMessage="1" showErrorMessage="1" imeMode="hiragana" sqref="C1:C31"/>
  </dataValidations>
  <printOptions/>
  <pageMargins left="0.7" right="0.7" top="0.75" bottom="0.75" header="0.3" footer="0.3"/>
  <pageSetup horizontalDpi="600" verticalDpi="600" orientation="portrait" paperSize="9" scale="25" r:id="rId2"/>
  <drawing r:id="rId1"/>
</worksheet>
</file>

<file path=xl/worksheets/sheet20.xml><?xml version="1.0" encoding="utf-8"?>
<worksheet xmlns="http://schemas.openxmlformats.org/spreadsheetml/2006/main" xmlns:r="http://schemas.openxmlformats.org/officeDocument/2006/relationships">
  <sheetPr>
    <tabColor rgb="FF00B0F0"/>
    <pageSetUpPr fitToPage="1"/>
  </sheetPr>
  <dimension ref="B2:AA36"/>
  <sheetViews>
    <sheetView zoomScale="40" zoomScaleNormal="40" zoomScalePageLayoutView="0" workbookViewId="0" topLeftCell="A1">
      <selection activeCell="B23" sqref="B23:K24"/>
    </sheetView>
  </sheetViews>
  <sheetFormatPr defaultColWidth="9.140625" defaultRowHeight="15"/>
  <cols>
    <col min="1" max="2" width="0.85546875" style="51" customWidth="1"/>
    <col min="3" max="4" width="9.00390625" style="51" customWidth="1"/>
    <col min="5" max="6" width="22.421875" style="51" customWidth="1"/>
    <col min="7" max="8" width="9.00390625" style="51" customWidth="1"/>
    <col min="9" max="10" width="22.421875" style="51" customWidth="1"/>
    <col min="11" max="12" width="4.421875" style="51" customWidth="1"/>
    <col min="13" max="14" width="22.421875" style="51" customWidth="1"/>
    <col min="15" max="15" width="9.00390625" style="51" customWidth="1"/>
    <col min="16" max="17" width="22.421875" style="51" customWidth="1"/>
    <col min="18" max="19" width="4.421875" style="51" customWidth="1"/>
    <col min="20" max="21" width="22.421875" style="51" customWidth="1"/>
    <col min="22" max="23" width="4.421875" style="51" customWidth="1"/>
    <col min="24" max="25" width="22.421875" style="51" customWidth="1"/>
    <col min="26" max="16384" width="9.00390625" style="51" customWidth="1"/>
  </cols>
  <sheetData>
    <row r="1" ht="5.25" customHeight="1" thickBot="1"/>
    <row r="2" spans="2:26" ht="5.25" customHeight="1" thickBot="1">
      <c r="B2" s="52"/>
      <c r="C2" s="53"/>
      <c r="D2" s="53"/>
      <c r="E2" s="53"/>
      <c r="F2" s="53"/>
      <c r="G2" s="53"/>
      <c r="H2" s="53"/>
      <c r="I2" s="53"/>
      <c r="J2" s="53"/>
      <c r="K2" s="53"/>
      <c r="L2" s="53"/>
      <c r="M2" s="53"/>
      <c r="N2" s="53"/>
      <c r="O2" s="53"/>
      <c r="P2" s="53"/>
      <c r="Q2" s="53"/>
      <c r="R2" s="53"/>
      <c r="S2" s="53"/>
      <c r="T2" s="53"/>
      <c r="U2" s="53"/>
      <c r="V2" s="53"/>
      <c r="W2" s="53"/>
      <c r="X2" s="53"/>
      <c r="Y2" s="53"/>
      <c r="Z2" s="54"/>
    </row>
    <row r="3" spans="2:26" ht="21">
      <c r="B3" s="55"/>
      <c r="C3" s="295" t="s">
        <v>19</v>
      </c>
      <c r="D3" s="309"/>
      <c r="E3" s="309"/>
      <c r="F3" s="309"/>
      <c r="G3" s="296"/>
      <c r="H3" s="35"/>
      <c r="I3" s="311" t="s">
        <v>226</v>
      </c>
      <c r="J3" s="311"/>
      <c r="K3" s="311"/>
      <c r="L3" s="311"/>
      <c r="M3" s="311"/>
      <c r="N3" s="311"/>
      <c r="O3" s="311"/>
      <c r="P3" s="311"/>
      <c r="Q3" s="311"/>
      <c r="R3" s="311"/>
      <c r="S3" s="311"/>
      <c r="T3" s="311"/>
      <c r="U3" s="3"/>
      <c r="V3" s="3"/>
      <c r="W3" s="3"/>
      <c r="X3" s="3"/>
      <c r="Y3" s="3"/>
      <c r="Z3" s="39"/>
    </row>
    <row r="4" spans="2:26" ht="21.75" thickBot="1">
      <c r="B4" s="55"/>
      <c r="C4" s="297"/>
      <c r="D4" s="310"/>
      <c r="E4" s="310"/>
      <c r="F4" s="310"/>
      <c r="G4" s="298"/>
      <c r="H4" s="35"/>
      <c r="I4" s="311"/>
      <c r="J4" s="311"/>
      <c r="K4" s="311"/>
      <c r="L4" s="311"/>
      <c r="M4" s="311"/>
      <c r="N4" s="311"/>
      <c r="O4" s="311"/>
      <c r="P4" s="311"/>
      <c r="Q4" s="311"/>
      <c r="R4" s="311"/>
      <c r="S4" s="311"/>
      <c r="T4" s="311"/>
      <c r="U4" s="3"/>
      <c r="V4" s="3"/>
      <c r="W4" s="3"/>
      <c r="X4" s="3"/>
      <c r="Y4" s="3"/>
      <c r="Z4" s="39"/>
    </row>
    <row r="5" spans="2:26" ht="21.75" thickBot="1">
      <c r="B5" s="55"/>
      <c r="C5" s="3"/>
      <c r="D5" s="3"/>
      <c r="E5" s="3"/>
      <c r="F5" s="3"/>
      <c r="G5" s="3"/>
      <c r="H5" s="3"/>
      <c r="I5" s="3"/>
      <c r="J5" s="3"/>
      <c r="K5" s="3"/>
      <c r="L5" s="3"/>
      <c r="M5" s="3"/>
      <c r="N5" s="3"/>
      <c r="O5" s="3"/>
      <c r="P5" s="3"/>
      <c r="Q5" s="3"/>
      <c r="R5" s="3"/>
      <c r="S5" s="3"/>
      <c r="T5" s="3"/>
      <c r="U5" s="3"/>
      <c r="V5" s="3"/>
      <c r="W5" s="3"/>
      <c r="X5" s="3"/>
      <c r="Y5" s="3"/>
      <c r="Z5" s="39"/>
    </row>
    <row r="6" spans="2:26" ht="22.5" customHeight="1">
      <c r="B6" s="55"/>
      <c r="C6" s="3"/>
      <c r="D6" s="3"/>
      <c r="E6" s="3"/>
      <c r="F6" s="3"/>
      <c r="G6" s="3"/>
      <c r="H6" s="3"/>
      <c r="I6" s="295" t="s">
        <v>20</v>
      </c>
      <c r="J6" s="296"/>
      <c r="K6" s="35"/>
      <c r="L6" s="3"/>
      <c r="M6" s="3"/>
      <c r="N6" s="3"/>
      <c r="O6" s="3"/>
      <c r="P6" s="3"/>
      <c r="Q6" s="3"/>
      <c r="R6" s="3"/>
      <c r="S6" s="3"/>
      <c r="T6" s="3"/>
      <c r="U6" s="3"/>
      <c r="V6" s="3"/>
      <c r="W6" s="3"/>
      <c r="X6" s="3"/>
      <c r="Y6" s="3"/>
      <c r="Z6" s="39"/>
    </row>
    <row r="7" spans="2:26" ht="11.25" customHeight="1">
      <c r="B7" s="55"/>
      <c r="C7" s="3"/>
      <c r="D7" s="3"/>
      <c r="E7" s="3"/>
      <c r="F7" s="3"/>
      <c r="G7" s="3"/>
      <c r="H7" s="23"/>
      <c r="I7" s="312"/>
      <c r="J7" s="313"/>
      <c r="K7" s="35"/>
      <c r="L7" s="3"/>
      <c r="M7" s="3"/>
      <c r="N7" s="3"/>
      <c r="O7" s="3"/>
      <c r="P7" s="3"/>
      <c r="Q7" s="3"/>
      <c r="R7" s="3"/>
      <c r="S7" s="3"/>
      <c r="T7" s="3"/>
      <c r="U7" s="3"/>
      <c r="V7" s="3"/>
      <c r="W7" s="3"/>
      <c r="X7" s="3"/>
      <c r="Y7" s="3"/>
      <c r="Z7" s="39"/>
    </row>
    <row r="8" spans="2:26" ht="11.25" customHeight="1">
      <c r="B8" s="55"/>
      <c r="C8" s="3"/>
      <c r="D8" s="3"/>
      <c r="E8" s="3"/>
      <c r="F8" s="3"/>
      <c r="G8" s="21"/>
      <c r="H8" s="3"/>
      <c r="I8" s="312"/>
      <c r="J8" s="313"/>
      <c r="K8" s="35"/>
      <c r="L8" s="3"/>
      <c r="M8" s="3"/>
      <c r="N8" s="3"/>
      <c r="O8" s="3"/>
      <c r="P8" s="3"/>
      <c r="Q8" s="3"/>
      <c r="R8" s="3"/>
      <c r="S8" s="3"/>
      <c r="T8" s="3"/>
      <c r="U8" s="3"/>
      <c r="V8" s="3"/>
      <c r="W8" s="3"/>
      <c r="X8" s="3"/>
      <c r="Y8" s="3"/>
      <c r="Z8" s="39"/>
    </row>
    <row r="9" spans="2:26" ht="22.5" customHeight="1" thickBot="1">
      <c r="B9" s="55"/>
      <c r="C9" s="3"/>
      <c r="D9" s="3"/>
      <c r="E9" s="3"/>
      <c r="F9" s="3"/>
      <c r="G9" s="21"/>
      <c r="H9" s="3"/>
      <c r="I9" s="297"/>
      <c r="J9" s="298"/>
      <c r="K9" s="35"/>
      <c r="L9" s="3"/>
      <c r="M9" s="3"/>
      <c r="N9" s="3"/>
      <c r="O9" s="3"/>
      <c r="P9" s="3"/>
      <c r="Q9" s="3"/>
      <c r="R9" s="3"/>
      <c r="S9" s="3"/>
      <c r="T9" s="3"/>
      <c r="U9" s="3"/>
      <c r="V9" s="3"/>
      <c r="W9" s="3"/>
      <c r="X9" s="3"/>
      <c r="Y9" s="3"/>
      <c r="Z9" s="39"/>
    </row>
    <row r="10" spans="2:26" ht="21.75" thickBot="1">
      <c r="B10" s="55"/>
      <c r="C10" s="3"/>
      <c r="D10" s="3"/>
      <c r="E10" s="3"/>
      <c r="F10" s="3"/>
      <c r="G10" s="21"/>
      <c r="H10" s="3"/>
      <c r="I10" s="3"/>
      <c r="J10" s="3"/>
      <c r="K10" s="3"/>
      <c r="L10" s="3"/>
      <c r="M10" s="3"/>
      <c r="N10" s="3"/>
      <c r="O10" s="3"/>
      <c r="P10" s="3"/>
      <c r="Q10" s="3"/>
      <c r="R10" s="3"/>
      <c r="S10" s="3"/>
      <c r="T10" s="3"/>
      <c r="U10" s="3"/>
      <c r="V10" s="3"/>
      <c r="W10" s="3"/>
      <c r="X10" s="3"/>
      <c r="Y10" s="3"/>
      <c r="Z10" s="39"/>
    </row>
    <row r="11" spans="2:26" ht="33.75" customHeight="1">
      <c r="B11" s="55"/>
      <c r="C11" s="3"/>
      <c r="D11" s="3"/>
      <c r="E11" s="299" t="s">
        <v>21</v>
      </c>
      <c r="F11" s="300"/>
      <c r="G11" s="21"/>
      <c r="H11" s="3"/>
      <c r="I11" s="3"/>
      <c r="J11" s="3"/>
      <c r="K11" s="3"/>
      <c r="L11" s="3"/>
      <c r="M11" s="299" t="s">
        <v>22</v>
      </c>
      <c r="N11" s="300"/>
      <c r="O11" s="3"/>
      <c r="P11" s="3"/>
      <c r="Q11" s="3"/>
      <c r="R11" s="3"/>
      <c r="S11" s="3"/>
      <c r="T11" s="299" t="s">
        <v>23</v>
      </c>
      <c r="U11" s="300"/>
      <c r="V11" s="3"/>
      <c r="W11" s="3"/>
      <c r="X11" s="3"/>
      <c r="Y11" s="3"/>
      <c r="Z11" s="39"/>
    </row>
    <row r="12" spans="2:26" ht="33.75" customHeight="1" thickBot="1">
      <c r="B12" s="55"/>
      <c r="C12" s="3"/>
      <c r="D12" s="3"/>
      <c r="E12" s="314"/>
      <c r="F12" s="315"/>
      <c r="G12" s="22"/>
      <c r="H12" s="3"/>
      <c r="I12" s="3"/>
      <c r="J12" s="3"/>
      <c r="K12" s="3"/>
      <c r="L12" s="23"/>
      <c r="M12" s="301"/>
      <c r="N12" s="302"/>
      <c r="O12" s="3"/>
      <c r="P12" s="3"/>
      <c r="Q12" s="3"/>
      <c r="R12" s="3"/>
      <c r="S12" s="3"/>
      <c r="T12" s="301"/>
      <c r="U12" s="302"/>
      <c r="V12" s="3"/>
      <c r="W12" s="3"/>
      <c r="X12" s="3"/>
      <c r="Y12" s="3"/>
      <c r="Z12" s="39"/>
    </row>
    <row r="13" spans="2:26" ht="33.75" customHeight="1">
      <c r="B13" s="55"/>
      <c r="C13" s="3"/>
      <c r="D13" s="3"/>
      <c r="E13" s="314"/>
      <c r="F13" s="315"/>
      <c r="G13" s="24"/>
      <c r="H13" s="3"/>
      <c r="I13" s="3"/>
      <c r="J13" s="3"/>
      <c r="K13" s="21"/>
      <c r="L13" s="3"/>
      <c r="M13" s="303" t="str">
        <f>"②"&amp;'別紙（まとめ）'!Q6</f>
        <v>②0</v>
      </c>
      <c r="N13" s="304"/>
      <c r="O13" s="3"/>
      <c r="P13" s="3"/>
      <c r="Q13" s="3"/>
      <c r="R13" s="21"/>
      <c r="S13" s="27"/>
      <c r="T13" s="303" t="str">
        <f>"⑧"&amp;'別紙（まとめ）'!Q12</f>
        <v>⑧0</v>
      </c>
      <c r="U13" s="304"/>
      <c r="V13" s="3"/>
      <c r="W13" s="3"/>
      <c r="X13" s="3"/>
      <c r="Y13" s="3"/>
      <c r="Z13" s="39"/>
    </row>
    <row r="14" spans="2:26" ht="33.75" customHeight="1" thickBot="1">
      <c r="B14" s="55"/>
      <c r="C14" s="3"/>
      <c r="D14" s="3"/>
      <c r="E14" s="301"/>
      <c r="F14" s="302"/>
      <c r="G14" s="21"/>
      <c r="H14" s="3"/>
      <c r="I14" s="3"/>
      <c r="J14" s="3"/>
      <c r="K14" s="21"/>
      <c r="L14" s="3"/>
      <c r="M14" s="305"/>
      <c r="N14" s="306"/>
      <c r="O14" s="3"/>
      <c r="P14" s="3"/>
      <c r="Q14" s="3"/>
      <c r="R14" s="21"/>
      <c r="S14" s="3"/>
      <c r="T14" s="305"/>
      <c r="U14" s="306"/>
      <c r="V14" s="3"/>
      <c r="W14" s="3"/>
      <c r="X14" s="3"/>
      <c r="Y14" s="3"/>
      <c r="Z14" s="39"/>
    </row>
    <row r="15" spans="2:26" ht="21">
      <c r="B15" s="55"/>
      <c r="C15" s="3"/>
      <c r="D15" s="3"/>
      <c r="E15" s="3"/>
      <c r="F15" s="3"/>
      <c r="G15" s="25"/>
      <c r="H15" s="2"/>
      <c r="I15" s="3"/>
      <c r="J15" s="3"/>
      <c r="K15" s="21"/>
      <c r="L15" s="3"/>
      <c r="M15" s="3"/>
      <c r="N15" s="3"/>
      <c r="O15" s="3"/>
      <c r="P15" s="3"/>
      <c r="Q15" s="3"/>
      <c r="R15" s="21"/>
      <c r="S15" s="3"/>
      <c r="T15" s="3"/>
      <c r="U15" s="3"/>
      <c r="V15" s="3"/>
      <c r="W15" s="3"/>
      <c r="X15" s="3"/>
      <c r="Y15" s="3"/>
      <c r="Z15" s="39"/>
    </row>
    <row r="16" spans="2:26" ht="21.75" thickBot="1">
      <c r="B16" s="55"/>
      <c r="C16" s="3"/>
      <c r="D16" s="3"/>
      <c r="E16" s="3"/>
      <c r="F16" s="3"/>
      <c r="G16" s="21"/>
      <c r="H16" s="3"/>
      <c r="I16" s="3"/>
      <c r="J16" s="3"/>
      <c r="K16" s="21"/>
      <c r="L16" s="3"/>
      <c r="M16" s="3"/>
      <c r="N16" s="3"/>
      <c r="O16" s="3"/>
      <c r="P16" s="3"/>
      <c r="Q16" s="3"/>
      <c r="R16" s="21"/>
      <c r="S16" s="3"/>
      <c r="T16" s="3"/>
      <c r="U16" s="3"/>
      <c r="V16" s="3"/>
      <c r="W16" s="3"/>
      <c r="X16" s="3"/>
      <c r="Y16" s="3"/>
      <c r="Z16" s="39"/>
    </row>
    <row r="17" spans="2:26" ht="33.75" customHeight="1">
      <c r="B17" s="55"/>
      <c r="C17" s="3"/>
      <c r="D17" s="3"/>
      <c r="E17" s="3"/>
      <c r="F17" s="3"/>
      <c r="G17" s="21"/>
      <c r="H17" s="3"/>
      <c r="I17" s="295" t="s">
        <v>24</v>
      </c>
      <c r="J17" s="296"/>
      <c r="K17" s="40"/>
      <c r="L17" s="3"/>
      <c r="M17" s="299" t="s">
        <v>25</v>
      </c>
      <c r="N17" s="300"/>
      <c r="O17" s="3"/>
      <c r="P17" s="3"/>
      <c r="Q17" s="3"/>
      <c r="R17" s="21"/>
      <c r="S17" s="3"/>
      <c r="T17" s="3"/>
      <c r="U17" s="3"/>
      <c r="V17" s="3"/>
      <c r="W17" s="3"/>
      <c r="X17" s="3"/>
      <c r="Y17" s="3"/>
      <c r="Z17" s="39"/>
    </row>
    <row r="18" spans="2:26" ht="33.75" customHeight="1" thickBot="1">
      <c r="B18" s="55"/>
      <c r="C18" s="3"/>
      <c r="D18" s="3"/>
      <c r="E18" s="3"/>
      <c r="F18" s="3"/>
      <c r="G18" s="21"/>
      <c r="H18" s="26"/>
      <c r="I18" s="297"/>
      <c r="J18" s="298"/>
      <c r="K18" s="44"/>
      <c r="L18" s="23"/>
      <c r="M18" s="301"/>
      <c r="N18" s="302"/>
      <c r="O18" s="3"/>
      <c r="P18" s="3"/>
      <c r="Q18" s="3"/>
      <c r="R18" s="21"/>
      <c r="S18" s="3"/>
      <c r="T18" s="3"/>
      <c r="U18" s="3"/>
      <c r="V18" s="3"/>
      <c r="W18" s="3"/>
      <c r="X18" s="3"/>
      <c r="Y18" s="3"/>
      <c r="Z18" s="39"/>
    </row>
    <row r="19" spans="2:26" ht="33.75" customHeight="1">
      <c r="B19" s="55"/>
      <c r="C19" s="3"/>
      <c r="D19" s="3"/>
      <c r="E19" s="3"/>
      <c r="F19" s="3"/>
      <c r="G19" s="3"/>
      <c r="H19" s="28"/>
      <c r="I19" s="303" t="str">
        <f>"①"&amp;'別紙（まとめ）'!Q5</f>
        <v>①0</v>
      </c>
      <c r="J19" s="304"/>
      <c r="K19" s="46"/>
      <c r="L19" s="39"/>
      <c r="M19" s="303" t="str">
        <f>"③"&amp;'別紙（まとめ）'!Q7</f>
        <v>③0</v>
      </c>
      <c r="N19" s="304"/>
      <c r="O19" s="3"/>
      <c r="P19" s="3"/>
      <c r="Q19" s="3"/>
      <c r="R19" s="21"/>
      <c r="S19" s="3"/>
      <c r="T19" s="3"/>
      <c r="U19" s="3"/>
      <c r="V19" s="3"/>
      <c r="W19" s="3"/>
      <c r="X19" s="3"/>
      <c r="Y19" s="3"/>
      <c r="Z19" s="39"/>
    </row>
    <row r="20" spans="2:26" ht="33.75" customHeight="1" thickBot="1">
      <c r="B20" s="55"/>
      <c r="C20" s="3"/>
      <c r="D20" s="3"/>
      <c r="E20" s="3"/>
      <c r="F20" s="3"/>
      <c r="G20" s="3"/>
      <c r="H20" s="39"/>
      <c r="I20" s="305"/>
      <c r="J20" s="306"/>
      <c r="K20" s="46"/>
      <c r="L20" s="29"/>
      <c r="M20" s="305"/>
      <c r="N20" s="306"/>
      <c r="O20" s="3"/>
      <c r="P20" s="3"/>
      <c r="Q20" s="3"/>
      <c r="R20" s="21"/>
      <c r="S20" s="3"/>
      <c r="T20" s="3"/>
      <c r="U20" s="3"/>
      <c r="V20" s="3"/>
      <c r="W20" s="3"/>
      <c r="Y20" s="2"/>
      <c r="Z20" s="39"/>
    </row>
    <row r="21" spans="2:26" ht="33.75" customHeight="1">
      <c r="B21" s="55"/>
      <c r="C21" s="3"/>
      <c r="D21" s="3"/>
      <c r="E21" s="3"/>
      <c r="F21" s="3"/>
      <c r="G21" s="3"/>
      <c r="H21" s="3"/>
      <c r="I21" s="3"/>
      <c r="J21" s="3"/>
      <c r="K21" s="21"/>
      <c r="L21" s="3"/>
      <c r="M21" s="3"/>
      <c r="N21" s="3"/>
      <c r="O21" s="3"/>
      <c r="P21" s="3"/>
      <c r="Q21" s="3"/>
      <c r="R21" s="21"/>
      <c r="S21" s="3"/>
      <c r="T21" s="3"/>
      <c r="U21" s="3"/>
      <c r="V21" s="3"/>
      <c r="W21" s="3"/>
      <c r="X21" s="299" t="s">
        <v>26</v>
      </c>
      <c r="Y21" s="300"/>
      <c r="Z21" s="39"/>
    </row>
    <row r="22" spans="2:26" ht="22.5" customHeight="1" thickBot="1">
      <c r="B22" s="55"/>
      <c r="C22" s="3"/>
      <c r="D22" s="3"/>
      <c r="E22" s="3"/>
      <c r="F22" s="3"/>
      <c r="G22" s="3"/>
      <c r="H22" s="3"/>
      <c r="I22" s="3"/>
      <c r="J22" s="3"/>
      <c r="K22" s="21"/>
      <c r="L22" s="3"/>
      <c r="M22" s="3"/>
      <c r="N22" s="3"/>
      <c r="O22" s="3"/>
      <c r="P22" s="3"/>
      <c r="Q22" s="3"/>
      <c r="R22" s="21"/>
      <c r="S22" s="3"/>
      <c r="T22" s="38"/>
      <c r="U22" s="38"/>
      <c r="V22" s="3"/>
      <c r="W22" s="23"/>
      <c r="X22" s="301"/>
      <c r="Y22" s="302"/>
      <c r="Z22" s="39"/>
    </row>
    <row r="23" spans="2:26" ht="45.75" customHeight="1">
      <c r="B23" s="55"/>
      <c r="C23" s="3"/>
      <c r="D23" s="3"/>
      <c r="E23" s="299" t="s">
        <v>28</v>
      </c>
      <c r="F23" s="307"/>
      <c r="G23" s="300"/>
      <c r="H23" s="295" t="s">
        <v>29</v>
      </c>
      <c r="I23" s="309"/>
      <c r="J23" s="296"/>
      <c r="K23" s="21"/>
      <c r="L23" s="3"/>
      <c r="M23" s="295" t="s">
        <v>30</v>
      </c>
      <c r="N23" s="296"/>
      <c r="O23" s="3"/>
      <c r="P23" s="299" t="s">
        <v>31</v>
      </c>
      <c r="Q23" s="300"/>
      <c r="R23" s="21"/>
      <c r="S23" s="3"/>
      <c r="T23" s="299" t="s">
        <v>27</v>
      </c>
      <c r="U23" s="300"/>
      <c r="V23" s="21"/>
      <c r="W23" s="3"/>
      <c r="X23" s="290" t="str">
        <f>"⑫"&amp;'別紙（まとめ）'!Q16</f>
        <v>⑫0</v>
      </c>
      <c r="Y23" s="291"/>
      <c r="Z23" s="39"/>
    </row>
    <row r="24" spans="2:27" ht="21.75" customHeight="1" thickBot="1">
      <c r="B24" s="55"/>
      <c r="C24" s="3"/>
      <c r="D24" s="3"/>
      <c r="E24" s="301"/>
      <c r="F24" s="308"/>
      <c r="G24" s="302"/>
      <c r="H24" s="297"/>
      <c r="I24" s="310"/>
      <c r="J24" s="298"/>
      <c r="K24" s="40"/>
      <c r="L24" s="3"/>
      <c r="M24" s="297"/>
      <c r="N24" s="298"/>
      <c r="O24" s="3"/>
      <c r="P24" s="301"/>
      <c r="Q24" s="302"/>
      <c r="R24" s="33"/>
      <c r="S24" s="23"/>
      <c r="T24" s="301"/>
      <c r="U24" s="302"/>
      <c r="V24" s="21"/>
      <c r="W24" s="3"/>
      <c r="X24" s="292"/>
      <c r="Y24" s="293"/>
      <c r="Z24" s="39"/>
      <c r="AA24" s="294" t="s">
        <v>32</v>
      </c>
    </row>
    <row r="25" spans="2:27" ht="67.5" customHeight="1" thickBot="1">
      <c r="B25" s="55"/>
      <c r="C25" s="3"/>
      <c r="D25" s="3"/>
      <c r="E25" s="277" t="s">
        <v>33</v>
      </c>
      <c r="F25" s="277"/>
      <c r="G25" s="277"/>
      <c r="H25" s="278">
        <f>'別紙（まとめ）'!Q5</f>
        <v>0</v>
      </c>
      <c r="I25" s="279"/>
      <c r="J25" s="280"/>
      <c r="K25" s="41"/>
      <c r="L25" s="27"/>
      <c r="M25" s="281" t="str">
        <f>"④"&amp;'別紙（まとめ）'!Q8</f>
        <v>④0</v>
      </c>
      <c r="N25" s="282"/>
      <c r="O25" s="42"/>
      <c r="P25" s="281" t="str">
        <f>"⑥"&amp;'別紙（まとめ）'!Q10</f>
        <v>⑥0</v>
      </c>
      <c r="Q25" s="282"/>
      <c r="R25" s="30"/>
      <c r="S25" s="39"/>
      <c r="T25" s="281" t="str">
        <f>"⑨"&amp;'別紙（まとめ）'!Q13</f>
        <v>⑨0</v>
      </c>
      <c r="U25" s="282"/>
      <c r="V25" s="21"/>
      <c r="W25" s="3"/>
      <c r="X25" s="3"/>
      <c r="Y25" s="3"/>
      <c r="Z25" s="39"/>
      <c r="AA25" s="294"/>
    </row>
    <row r="26" spans="2:26" ht="67.5" customHeight="1" thickBot="1">
      <c r="B26" s="55"/>
      <c r="C26" s="3"/>
      <c r="D26" s="3"/>
      <c r="E26" s="277" t="s">
        <v>34</v>
      </c>
      <c r="F26" s="277"/>
      <c r="G26" s="277"/>
      <c r="H26" s="278">
        <f>'別紙（まとめ）'!Q6+'別紙（まとめ）'!Q12</f>
        <v>0</v>
      </c>
      <c r="I26" s="279"/>
      <c r="J26" s="280"/>
      <c r="K26" s="41"/>
      <c r="L26" s="3"/>
      <c r="M26" s="34"/>
      <c r="N26" s="3"/>
      <c r="O26" s="3"/>
      <c r="P26" s="34"/>
      <c r="Q26" s="3"/>
      <c r="R26" s="21"/>
      <c r="S26" s="3"/>
      <c r="T26" s="48"/>
      <c r="U26" s="48"/>
      <c r="V26" s="21"/>
      <c r="W26" s="3"/>
      <c r="X26" s="283" t="s">
        <v>35</v>
      </c>
      <c r="Y26" s="285"/>
      <c r="Z26" s="39"/>
    </row>
    <row r="27" spans="2:26" ht="67.5" customHeight="1" thickBot="1">
      <c r="B27" s="55"/>
      <c r="C27" s="3"/>
      <c r="D27" s="3"/>
      <c r="E27" s="277" t="s">
        <v>36</v>
      </c>
      <c r="F27" s="277"/>
      <c r="G27" s="277"/>
      <c r="H27" s="278">
        <f>'別紙（まとめ）'!Q9</f>
        <v>0</v>
      </c>
      <c r="I27" s="279"/>
      <c r="J27" s="280"/>
      <c r="K27" s="43"/>
      <c r="L27" s="3"/>
      <c r="M27" s="283" t="s">
        <v>37</v>
      </c>
      <c r="N27" s="285"/>
      <c r="O27" s="3"/>
      <c r="P27" s="283" t="s">
        <v>38</v>
      </c>
      <c r="Q27" s="285"/>
      <c r="R27" s="21"/>
      <c r="S27" s="3"/>
      <c r="T27" s="2"/>
      <c r="U27" s="2"/>
      <c r="V27" s="21"/>
      <c r="W27" s="27"/>
      <c r="X27" s="281" t="str">
        <f>"⑬"&amp;'別紙（まとめ）'!Q17</f>
        <v>⑬0</v>
      </c>
      <c r="Y27" s="282"/>
      <c r="Z27" s="39"/>
    </row>
    <row r="28" spans="2:26" ht="67.5" customHeight="1" thickBot="1">
      <c r="B28" s="55"/>
      <c r="C28" s="3"/>
      <c r="D28" s="3"/>
      <c r="E28" s="277" t="s">
        <v>40</v>
      </c>
      <c r="F28" s="277"/>
      <c r="G28" s="277"/>
      <c r="H28" s="278">
        <f>'別紙（まとめ）'!Q11</f>
        <v>0</v>
      </c>
      <c r="I28" s="279"/>
      <c r="J28" s="280"/>
      <c r="K28" s="43"/>
      <c r="L28" s="29"/>
      <c r="M28" s="281" t="str">
        <f>"⑤"&amp;'別紙（まとめ）'!Q9</f>
        <v>⑤0</v>
      </c>
      <c r="N28" s="282"/>
      <c r="O28" s="3"/>
      <c r="P28" s="281" t="str">
        <f>"⑦"&amp;'別紙（まとめ）'!Q11</f>
        <v>⑦0</v>
      </c>
      <c r="Q28" s="282"/>
      <c r="R28" s="21"/>
      <c r="S28" s="3"/>
      <c r="T28" s="38"/>
      <c r="U28" s="38"/>
      <c r="V28" s="21"/>
      <c r="W28" s="3"/>
      <c r="X28" s="3"/>
      <c r="Y28" s="3"/>
      <c r="Z28" s="39"/>
    </row>
    <row r="29" spans="2:26" ht="67.5" customHeight="1" thickBot="1">
      <c r="B29" s="55"/>
      <c r="C29" s="3"/>
      <c r="D29" s="3"/>
      <c r="E29" s="277" t="s">
        <v>41</v>
      </c>
      <c r="F29" s="277"/>
      <c r="G29" s="277"/>
      <c r="H29" s="278">
        <f>'別紙（まとめ）'!Q7+'別紙（まとめ）'!Q13</f>
        <v>0</v>
      </c>
      <c r="I29" s="279"/>
      <c r="J29" s="280"/>
      <c r="K29" s="43"/>
      <c r="L29" s="31"/>
      <c r="M29" s="32"/>
      <c r="N29" s="32"/>
      <c r="O29" s="32"/>
      <c r="P29" s="32"/>
      <c r="Q29" s="32"/>
      <c r="R29" s="33"/>
      <c r="S29" s="26"/>
      <c r="T29" s="283" t="s">
        <v>39</v>
      </c>
      <c r="U29" s="285"/>
      <c r="V29" s="22"/>
      <c r="W29" s="23"/>
      <c r="X29" s="283" t="s">
        <v>42</v>
      </c>
      <c r="Y29" s="285"/>
      <c r="Z29" s="39"/>
    </row>
    <row r="30" spans="2:26" ht="67.5" customHeight="1" thickBot="1">
      <c r="B30" s="55"/>
      <c r="C30" s="3"/>
      <c r="D30" s="3"/>
      <c r="E30" s="277" t="s">
        <v>43</v>
      </c>
      <c r="F30" s="277"/>
      <c r="G30" s="277"/>
      <c r="H30" s="278">
        <f>'別紙（まとめ）'!Q14</f>
        <v>0</v>
      </c>
      <c r="I30" s="279"/>
      <c r="J30" s="280"/>
      <c r="K30" s="37"/>
      <c r="L30" s="3"/>
      <c r="M30" s="287"/>
      <c r="N30" s="287"/>
      <c r="O30" s="287"/>
      <c r="P30" s="287"/>
      <c r="Q30" s="287"/>
      <c r="R30" s="287"/>
      <c r="S30" s="20"/>
      <c r="T30" s="288" t="str">
        <f>"⑩"&amp;'別紙（まとめ）'!Q14</f>
        <v>⑩0</v>
      </c>
      <c r="U30" s="289"/>
      <c r="V30" s="3"/>
      <c r="W30" s="3"/>
      <c r="X30" s="281" t="str">
        <f>"⑭"&amp;'別紙（まとめ）'!Q18</f>
        <v>⑭0</v>
      </c>
      <c r="Y30" s="282"/>
      <c r="Z30" s="39"/>
    </row>
    <row r="31" spans="2:26" ht="67.5" customHeight="1" thickBot="1">
      <c r="B31" s="55"/>
      <c r="C31" s="3"/>
      <c r="D31" s="3"/>
      <c r="E31" s="277" t="s">
        <v>44</v>
      </c>
      <c r="F31" s="277"/>
      <c r="G31" s="277"/>
      <c r="H31" s="278">
        <f>'別紙（まとめ）'!Q15</f>
        <v>0</v>
      </c>
      <c r="I31" s="279"/>
      <c r="J31" s="280"/>
      <c r="K31" s="37"/>
      <c r="L31" s="3"/>
      <c r="M31" s="3"/>
      <c r="N31" s="3"/>
      <c r="O31" s="3"/>
      <c r="P31" s="3"/>
      <c r="Q31" s="3"/>
      <c r="R31" s="3"/>
      <c r="S31" s="3"/>
      <c r="T31" s="59"/>
      <c r="U31" s="59"/>
      <c r="V31" s="3"/>
      <c r="W31" s="3"/>
      <c r="X31" s="286"/>
      <c r="Y31" s="286"/>
      <c r="Z31" s="39"/>
    </row>
    <row r="32" spans="2:26" ht="67.5" customHeight="1" thickBot="1">
      <c r="B32" s="55"/>
      <c r="C32" s="3"/>
      <c r="D32" s="3"/>
      <c r="E32" s="277" t="s">
        <v>45</v>
      </c>
      <c r="F32" s="277"/>
      <c r="G32" s="277"/>
      <c r="H32" s="278">
        <f>'別紙（まとめ）'!Q16</f>
        <v>0</v>
      </c>
      <c r="I32" s="279"/>
      <c r="J32" s="280"/>
      <c r="K32" s="37"/>
      <c r="L32" s="3"/>
      <c r="M32" s="3"/>
      <c r="N32" s="3"/>
      <c r="O32" s="3"/>
      <c r="P32" s="3"/>
      <c r="Q32" s="3"/>
      <c r="R32" s="3"/>
      <c r="S32" s="3"/>
      <c r="T32" s="283" t="s">
        <v>46</v>
      </c>
      <c r="U32" s="285"/>
      <c r="V32" s="3"/>
      <c r="W32" s="3"/>
      <c r="X32" s="3"/>
      <c r="Y32" s="3"/>
      <c r="Z32" s="39"/>
    </row>
    <row r="33" spans="2:26" ht="67.5" customHeight="1" thickBot="1">
      <c r="B33" s="55"/>
      <c r="C33" s="3"/>
      <c r="D33" s="3"/>
      <c r="E33" s="277" t="s">
        <v>47</v>
      </c>
      <c r="F33" s="277"/>
      <c r="G33" s="277"/>
      <c r="H33" s="278">
        <f>'別紙（まとめ）'!Q17</f>
        <v>0</v>
      </c>
      <c r="I33" s="279"/>
      <c r="J33" s="280"/>
      <c r="K33" s="37"/>
      <c r="L33" s="3"/>
      <c r="M33" s="3"/>
      <c r="N33" s="3"/>
      <c r="O33" s="3"/>
      <c r="P33" s="3"/>
      <c r="Q33" s="3"/>
      <c r="R33" s="3"/>
      <c r="S33" s="3"/>
      <c r="T33" s="281" t="str">
        <f>"⑪"&amp;'別紙（まとめ）'!Q15</f>
        <v>⑪0</v>
      </c>
      <c r="U33" s="282"/>
      <c r="V33" s="3"/>
      <c r="W33" s="3"/>
      <c r="X33" s="3"/>
      <c r="Y33" s="3"/>
      <c r="Z33" s="39"/>
    </row>
    <row r="34" spans="2:26" ht="67.5" customHeight="1" thickBot="1">
      <c r="B34" s="55"/>
      <c r="C34" s="3"/>
      <c r="D34" s="3"/>
      <c r="E34" s="283" t="s">
        <v>48</v>
      </c>
      <c r="F34" s="284"/>
      <c r="G34" s="285"/>
      <c r="H34" s="278">
        <f>'別紙（まとめ）'!Q18</f>
        <v>0</v>
      </c>
      <c r="I34" s="279"/>
      <c r="J34" s="280"/>
      <c r="K34" s="37"/>
      <c r="L34" s="3"/>
      <c r="M34" s="3"/>
      <c r="N34" s="3"/>
      <c r="O34" s="3"/>
      <c r="P34" s="3"/>
      <c r="Q34" s="3"/>
      <c r="R34" s="3"/>
      <c r="S34" s="3"/>
      <c r="V34" s="3"/>
      <c r="W34" s="3"/>
      <c r="X34" s="3"/>
      <c r="Y34" s="3"/>
      <c r="Z34" s="39"/>
    </row>
    <row r="35" spans="2:26" ht="30" customHeight="1">
      <c r="B35" s="55"/>
      <c r="C35" s="3"/>
      <c r="D35" s="3"/>
      <c r="E35" s="47"/>
      <c r="F35" s="47"/>
      <c r="G35" s="47"/>
      <c r="H35" s="49"/>
      <c r="I35" s="50"/>
      <c r="J35" s="49"/>
      <c r="K35" s="37"/>
      <c r="L35" s="3"/>
      <c r="M35" s="3"/>
      <c r="N35" s="3"/>
      <c r="O35" s="3"/>
      <c r="P35" s="3"/>
      <c r="Q35" s="3"/>
      <c r="R35" s="3"/>
      <c r="S35" s="3"/>
      <c r="T35" s="36"/>
      <c r="U35" s="36"/>
      <c r="V35" s="3"/>
      <c r="W35" s="3"/>
      <c r="X35" s="3"/>
      <c r="Y35" s="3"/>
      <c r="Z35" s="39"/>
    </row>
    <row r="36" spans="2:26" ht="21.75" thickBot="1">
      <c r="B36" s="56"/>
      <c r="C36" s="57"/>
      <c r="D36" s="57"/>
      <c r="E36" s="57"/>
      <c r="F36" s="57"/>
      <c r="G36" s="57"/>
      <c r="H36" s="57"/>
      <c r="I36" s="57"/>
      <c r="J36" s="57"/>
      <c r="K36" s="57"/>
      <c r="L36" s="57"/>
      <c r="M36" s="57"/>
      <c r="N36" s="57"/>
      <c r="O36" s="57"/>
      <c r="P36" s="57"/>
      <c r="Q36" s="57"/>
      <c r="R36" s="57"/>
      <c r="S36" s="57"/>
      <c r="T36" s="57"/>
      <c r="U36" s="57"/>
      <c r="V36" s="57"/>
      <c r="W36" s="57"/>
      <c r="X36" s="57"/>
      <c r="Y36" s="57"/>
      <c r="Z36" s="58"/>
    </row>
  </sheetData>
  <sheetProtection password="CC6F" sheet="1"/>
  <mergeCells count="57">
    <mergeCell ref="E33:G33"/>
    <mergeCell ref="T33:U33"/>
    <mergeCell ref="T32:U32"/>
    <mergeCell ref="E31:G31"/>
    <mergeCell ref="X31:Y31"/>
    <mergeCell ref="X30:Y30"/>
    <mergeCell ref="E30:G30"/>
    <mergeCell ref="M30:R30"/>
    <mergeCell ref="H32:J32"/>
    <mergeCell ref="H33:J33"/>
    <mergeCell ref="X29:Y29"/>
    <mergeCell ref="H31:J31"/>
    <mergeCell ref="E32:G32"/>
    <mergeCell ref="E28:G28"/>
    <mergeCell ref="M28:N28"/>
    <mergeCell ref="P28:Q28"/>
    <mergeCell ref="E29:G29"/>
    <mergeCell ref="T29:U29"/>
    <mergeCell ref="T30:U30"/>
    <mergeCell ref="H30:J30"/>
    <mergeCell ref="H25:J25"/>
    <mergeCell ref="E26:G26"/>
    <mergeCell ref="X26:Y26"/>
    <mergeCell ref="E27:G27"/>
    <mergeCell ref="M27:N27"/>
    <mergeCell ref="P27:Q27"/>
    <mergeCell ref="X27:Y27"/>
    <mergeCell ref="H26:J26"/>
    <mergeCell ref="H27:J27"/>
    <mergeCell ref="I17:J18"/>
    <mergeCell ref="M17:N18"/>
    <mergeCell ref="I19:J20"/>
    <mergeCell ref="M19:N20"/>
    <mergeCell ref="AA24:AA25"/>
    <mergeCell ref="E25:G25"/>
    <mergeCell ref="M25:N25"/>
    <mergeCell ref="P25:Q25"/>
    <mergeCell ref="T25:U25"/>
    <mergeCell ref="X21:Y22"/>
    <mergeCell ref="M23:N24"/>
    <mergeCell ref="P23:Q24"/>
    <mergeCell ref="T23:U24"/>
    <mergeCell ref="X23:Y24"/>
    <mergeCell ref="M11:N12"/>
    <mergeCell ref="T11:U12"/>
    <mergeCell ref="M13:N14"/>
    <mergeCell ref="T13:U14"/>
    <mergeCell ref="E34:G34"/>
    <mergeCell ref="H34:J34"/>
    <mergeCell ref="H23:J24"/>
    <mergeCell ref="I3:T4"/>
    <mergeCell ref="E23:G24"/>
    <mergeCell ref="C3:G4"/>
    <mergeCell ref="I6:J9"/>
    <mergeCell ref="E11:F14"/>
    <mergeCell ref="H28:J28"/>
    <mergeCell ref="H29:J29"/>
  </mergeCells>
  <printOptions/>
  <pageMargins left="0.75" right="0.75" top="1" bottom="1" header="0.512" footer="0.512"/>
  <pageSetup fitToHeight="1" fitToWidth="1" horizontalDpi="600" verticalDpi="600" orientation="landscape" paperSize="9" scale="37" r:id="rId1"/>
</worksheet>
</file>

<file path=xl/worksheets/sheet21.xml><?xml version="1.0" encoding="utf-8"?>
<worksheet xmlns="http://schemas.openxmlformats.org/spreadsheetml/2006/main" xmlns:r="http://schemas.openxmlformats.org/officeDocument/2006/relationships">
  <sheetPr>
    <tabColor rgb="FF00B0F0"/>
    <pageSetUpPr fitToPage="1"/>
  </sheetPr>
  <dimension ref="B2:AA36"/>
  <sheetViews>
    <sheetView zoomScale="40" zoomScaleNormal="40" zoomScalePageLayoutView="0" workbookViewId="0" topLeftCell="A1">
      <selection activeCell="B23" sqref="B23:K24"/>
    </sheetView>
  </sheetViews>
  <sheetFormatPr defaultColWidth="9.140625" defaultRowHeight="15"/>
  <cols>
    <col min="1" max="2" width="0.85546875" style="51" customWidth="1"/>
    <col min="3" max="4" width="9.00390625" style="51" customWidth="1"/>
    <col min="5" max="6" width="22.421875" style="51" customWidth="1"/>
    <col min="7" max="8" width="9.00390625" style="51" customWidth="1"/>
    <col min="9" max="10" width="22.421875" style="51" customWidth="1"/>
    <col min="11" max="12" width="4.421875" style="51" customWidth="1"/>
    <col min="13" max="14" width="22.421875" style="51" customWidth="1"/>
    <col min="15" max="15" width="9.00390625" style="51" customWidth="1"/>
    <col min="16" max="17" width="22.421875" style="51" customWidth="1"/>
    <col min="18" max="19" width="4.421875" style="51" customWidth="1"/>
    <col min="20" max="21" width="22.421875" style="51" customWidth="1"/>
    <col min="22" max="23" width="4.421875" style="51" customWidth="1"/>
    <col min="24" max="25" width="22.421875" style="51" customWidth="1"/>
    <col min="26" max="16384" width="9.00390625" style="51" customWidth="1"/>
  </cols>
  <sheetData>
    <row r="1" ht="5.25" customHeight="1" thickBot="1"/>
    <row r="2" spans="2:26" ht="5.25" customHeight="1" thickBot="1">
      <c r="B2" s="52"/>
      <c r="C2" s="53"/>
      <c r="D2" s="53"/>
      <c r="E2" s="53"/>
      <c r="F2" s="53"/>
      <c r="G2" s="53"/>
      <c r="H2" s="53"/>
      <c r="I2" s="53"/>
      <c r="J2" s="53"/>
      <c r="K2" s="53"/>
      <c r="L2" s="53"/>
      <c r="M2" s="53"/>
      <c r="N2" s="53"/>
      <c r="O2" s="53"/>
      <c r="P2" s="53"/>
      <c r="Q2" s="53"/>
      <c r="R2" s="53"/>
      <c r="S2" s="53"/>
      <c r="T2" s="53"/>
      <c r="U2" s="53"/>
      <c r="V2" s="53"/>
      <c r="W2" s="53"/>
      <c r="X2" s="53"/>
      <c r="Y2" s="53"/>
      <c r="Z2" s="54"/>
    </row>
    <row r="3" spans="2:26" ht="21">
      <c r="B3" s="55"/>
      <c r="C3" s="295" t="s">
        <v>19</v>
      </c>
      <c r="D3" s="309"/>
      <c r="E3" s="309"/>
      <c r="F3" s="309"/>
      <c r="G3" s="296"/>
      <c r="H3" s="35"/>
      <c r="I3" s="311" t="s">
        <v>227</v>
      </c>
      <c r="J3" s="311"/>
      <c r="K3" s="311"/>
      <c r="L3" s="311"/>
      <c r="M3" s="311"/>
      <c r="N3" s="311"/>
      <c r="O3" s="311"/>
      <c r="P3" s="311"/>
      <c r="Q3" s="311"/>
      <c r="R3" s="311"/>
      <c r="S3" s="311"/>
      <c r="T3" s="311"/>
      <c r="U3" s="3"/>
      <c r="V3" s="3"/>
      <c r="W3" s="3"/>
      <c r="X3" s="3"/>
      <c r="Y3" s="3"/>
      <c r="Z3" s="39"/>
    </row>
    <row r="4" spans="2:26" ht="21.75" thickBot="1">
      <c r="B4" s="55"/>
      <c r="C4" s="297"/>
      <c r="D4" s="310"/>
      <c r="E4" s="310"/>
      <c r="F4" s="310"/>
      <c r="G4" s="298"/>
      <c r="H4" s="35"/>
      <c r="I4" s="311"/>
      <c r="J4" s="311"/>
      <c r="K4" s="311"/>
      <c r="L4" s="311"/>
      <c r="M4" s="311"/>
      <c r="N4" s="311"/>
      <c r="O4" s="311"/>
      <c r="P4" s="311"/>
      <c r="Q4" s="311"/>
      <c r="R4" s="311"/>
      <c r="S4" s="311"/>
      <c r="T4" s="311"/>
      <c r="U4" s="3"/>
      <c r="V4" s="3"/>
      <c r="W4" s="3"/>
      <c r="X4" s="3"/>
      <c r="Y4" s="3"/>
      <c r="Z4" s="39"/>
    </row>
    <row r="5" spans="2:26" ht="21.75" thickBot="1">
      <c r="B5" s="55"/>
      <c r="C5" s="3"/>
      <c r="D5" s="3"/>
      <c r="E5" s="3"/>
      <c r="F5" s="3"/>
      <c r="G5" s="3"/>
      <c r="H5" s="3"/>
      <c r="I5" s="3"/>
      <c r="J5" s="3"/>
      <c r="K5" s="3"/>
      <c r="L5" s="3"/>
      <c r="M5" s="3"/>
      <c r="N5" s="3"/>
      <c r="O5" s="3"/>
      <c r="P5" s="3"/>
      <c r="Q5" s="3"/>
      <c r="R5" s="3"/>
      <c r="S5" s="3"/>
      <c r="T5" s="3"/>
      <c r="U5" s="3"/>
      <c r="V5" s="3"/>
      <c r="W5" s="3"/>
      <c r="X5" s="3"/>
      <c r="Y5" s="3"/>
      <c r="Z5" s="39"/>
    </row>
    <row r="6" spans="2:26" ht="22.5" customHeight="1">
      <c r="B6" s="55"/>
      <c r="C6" s="3"/>
      <c r="D6" s="3"/>
      <c r="E6" s="3"/>
      <c r="F6" s="3"/>
      <c r="G6" s="3"/>
      <c r="H6" s="3"/>
      <c r="I6" s="295" t="s">
        <v>20</v>
      </c>
      <c r="J6" s="296"/>
      <c r="K6" s="35"/>
      <c r="L6" s="3"/>
      <c r="M6" s="3"/>
      <c r="N6" s="3"/>
      <c r="O6" s="3"/>
      <c r="P6" s="3"/>
      <c r="Q6" s="3"/>
      <c r="R6" s="3"/>
      <c r="S6" s="3"/>
      <c r="T6" s="3"/>
      <c r="U6" s="3"/>
      <c r="V6" s="3"/>
      <c r="W6" s="3"/>
      <c r="X6" s="3"/>
      <c r="Y6" s="3"/>
      <c r="Z6" s="39"/>
    </row>
    <row r="7" spans="2:26" ht="11.25" customHeight="1">
      <c r="B7" s="55"/>
      <c r="C7" s="3"/>
      <c r="D7" s="3"/>
      <c r="E7" s="3"/>
      <c r="F7" s="3"/>
      <c r="G7" s="3"/>
      <c r="H7" s="23"/>
      <c r="I7" s="312"/>
      <c r="J7" s="313"/>
      <c r="K7" s="35"/>
      <c r="L7" s="3"/>
      <c r="M7" s="3"/>
      <c r="N7" s="3"/>
      <c r="O7" s="3"/>
      <c r="P7" s="3"/>
      <c r="Q7" s="3"/>
      <c r="R7" s="3"/>
      <c r="S7" s="3"/>
      <c r="T7" s="3"/>
      <c r="U7" s="3"/>
      <c r="V7" s="3"/>
      <c r="W7" s="3"/>
      <c r="X7" s="3"/>
      <c r="Y7" s="3"/>
      <c r="Z7" s="39"/>
    </row>
    <row r="8" spans="2:26" ht="11.25" customHeight="1">
      <c r="B8" s="55"/>
      <c r="C8" s="3"/>
      <c r="D8" s="3"/>
      <c r="E8" s="3"/>
      <c r="F8" s="3"/>
      <c r="G8" s="21"/>
      <c r="H8" s="3"/>
      <c r="I8" s="312"/>
      <c r="J8" s="313"/>
      <c r="K8" s="35"/>
      <c r="L8" s="3"/>
      <c r="M8" s="3"/>
      <c r="N8" s="3"/>
      <c r="O8" s="3"/>
      <c r="P8" s="3"/>
      <c r="Q8" s="3"/>
      <c r="R8" s="3"/>
      <c r="S8" s="3"/>
      <c r="T8" s="3"/>
      <c r="U8" s="3"/>
      <c r="V8" s="3"/>
      <c r="W8" s="3"/>
      <c r="X8" s="3"/>
      <c r="Y8" s="3"/>
      <c r="Z8" s="39"/>
    </row>
    <row r="9" spans="2:26" ht="22.5" customHeight="1" thickBot="1">
      <c r="B9" s="55"/>
      <c r="C9" s="3"/>
      <c r="D9" s="3"/>
      <c r="E9" s="3"/>
      <c r="F9" s="3"/>
      <c r="G9" s="21"/>
      <c r="H9" s="3"/>
      <c r="I9" s="297"/>
      <c r="J9" s="298"/>
      <c r="K9" s="35"/>
      <c r="L9" s="3"/>
      <c r="M9" s="3"/>
      <c r="N9" s="3"/>
      <c r="O9" s="3"/>
      <c r="P9" s="3"/>
      <c r="Q9" s="3"/>
      <c r="R9" s="3"/>
      <c r="S9" s="3"/>
      <c r="T9" s="3"/>
      <c r="U9" s="3"/>
      <c r="V9" s="3"/>
      <c r="W9" s="3"/>
      <c r="X9" s="3"/>
      <c r="Y9" s="3"/>
      <c r="Z9" s="39"/>
    </row>
    <row r="10" spans="2:26" ht="21.75" thickBot="1">
      <c r="B10" s="55"/>
      <c r="C10" s="3"/>
      <c r="D10" s="3"/>
      <c r="E10" s="3"/>
      <c r="F10" s="3"/>
      <c r="G10" s="21"/>
      <c r="H10" s="3"/>
      <c r="I10" s="3"/>
      <c r="J10" s="3"/>
      <c r="K10" s="3"/>
      <c r="L10" s="3"/>
      <c r="M10" s="3"/>
      <c r="N10" s="3"/>
      <c r="O10" s="3"/>
      <c r="P10" s="3"/>
      <c r="Q10" s="3"/>
      <c r="R10" s="3"/>
      <c r="S10" s="3"/>
      <c r="T10" s="3"/>
      <c r="U10" s="3"/>
      <c r="V10" s="3"/>
      <c r="W10" s="3"/>
      <c r="X10" s="3"/>
      <c r="Y10" s="3"/>
      <c r="Z10" s="39"/>
    </row>
    <row r="11" spans="2:26" ht="33.75" customHeight="1">
      <c r="B11" s="55"/>
      <c r="C11" s="3"/>
      <c r="D11" s="3"/>
      <c r="E11" s="299" t="s">
        <v>21</v>
      </c>
      <c r="F11" s="300"/>
      <c r="G11" s="21"/>
      <c r="H11" s="3"/>
      <c r="I11" s="3"/>
      <c r="J11" s="3"/>
      <c r="K11" s="3"/>
      <c r="L11" s="3"/>
      <c r="M11" s="299" t="s">
        <v>22</v>
      </c>
      <c r="N11" s="300"/>
      <c r="O11" s="3"/>
      <c r="P11" s="3"/>
      <c r="Q11" s="3"/>
      <c r="R11" s="3"/>
      <c r="S11" s="3"/>
      <c r="T11" s="299" t="s">
        <v>23</v>
      </c>
      <c r="U11" s="300"/>
      <c r="V11" s="3"/>
      <c r="W11" s="3"/>
      <c r="X11" s="3"/>
      <c r="Y11" s="3"/>
      <c r="Z11" s="39"/>
    </row>
    <row r="12" spans="2:26" ht="33.75" customHeight="1" thickBot="1">
      <c r="B12" s="55"/>
      <c r="C12" s="3"/>
      <c r="D12" s="3"/>
      <c r="E12" s="314"/>
      <c r="F12" s="315"/>
      <c r="G12" s="22"/>
      <c r="H12" s="3"/>
      <c r="I12" s="3"/>
      <c r="J12" s="3"/>
      <c r="K12" s="3"/>
      <c r="L12" s="23"/>
      <c r="M12" s="301"/>
      <c r="N12" s="302"/>
      <c r="O12" s="3"/>
      <c r="P12" s="3"/>
      <c r="Q12" s="3"/>
      <c r="R12" s="3"/>
      <c r="S12" s="3"/>
      <c r="T12" s="301"/>
      <c r="U12" s="302"/>
      <c r="V12" s="3"/>
      <c r="W12" s="3"/>
      <c r="X12" s="3"/>
      <c r="Y12" s="3"/>
      <c r="Z12" s="39"/>
    </row>
    <row r="13" spans="2:26" ht="33.75" customHeight="1">
      <c r="B13" s="55"/>
      <c r="C13" s="3"/>
      <c r="D13" s="3"/>
      <c r="E13" s="314"/>
      <c r="F13" s="315"/>
      <c r="G13" s="24"/>
      <c r="H13" s="3"/>
      <c r="I13" s="3"/>
      <c r="J13" s="3"/>
      <c r="K13" s="21"/>
      <c r="L13" s="3"/>
      <c r="M13" s="303" t="str">
        <f>"②"&amp;'別紙（まとめ）'!R6</f>
        <v>②0</v>
      </c>
      <c r="N13" s="304"/>
      <c r="O13" s="3"/>
      <c r="P13" s="3"/>
      <c r="Q13" s="3"/>
      <c r="R13" s="21"/>
      <c r="S13" s="27"/>
      <c r="T13" s="303" t="str">
        <f>"⑧"&amp;'別紙（まとめ）'!R12</f>
        <v>⑧0</v>
      </c>
      <c r="U13" s="304"/>
      <c r="V13" s="3"/>
      <c r="W13" s="3"/>
      <c r="X13" s="3"/>
      <c r="Y13" s="3"/>
      <c r="Z13" s="39"/>
    </row>
    <row r="14" spans="2:26" ht="33.75" customHeight="1" thickBot="1">
      <c r="B14" s="55"/>
      <c r="C14" s="3"/>
      <c r="D14" s="3"/>
      <c r="E14" s="301"/>
      <c r="F14" s="302"/>
      <c r="G14" s="21"/>
      <c r="H14" s="3"/>
      <c r="I14" s="3"/>
      <c r="J14" s="3"/>
      <c r="K14" s="21"/>
      <c r="L14" s="3"/>
      <c r="M14" s="305"/>
      <c r="N14" s="306"/>
      <c r="O14" s="3"/>
      <c r="P14" s="3"/>
      <c r="Q14" s="3"/>
      <c r="R14" s="21"/>
      <c r="S14" s="3"/>
      <c r="T14" s="305"/>
      <c r="U14" s="306"/>
      <c r="V14" s="3"/>
      <c r="W14" s="3"/>
      <c r="X14" s="3"/>
      <c r="Y14" s="3"/>
      <c r="Z14" s="39"/>
    </row>
    <row r="15" spans="2:26" ht="21">
      <c r="B15" s="55"/>
      <c r="C15" s="3"/>
      <c r="D15" s="3"/>
      <c r="E15" s="3"/>
      <c r="F15" s="3"/>
      <c r="G15" s="25"/>
      <c r="H15" s="2"/>
      <c r="I15" s="3"/>
      <c r="J15" s="3"/>
      <c r="K15" s="21"/>
      <c r="L15" s="3"/>
      <c r="M15" s="3"/>
      <c r="N15" s="3"/>
      <c r="O15" s="3"/>
      <c r="P15" s="3"/>
      <c r="Q15" s="3"/>
      <c r="R15" s="21"/>
      <c r="S15" s="3"/>
      <c r="T15" s="3"/>
      <c r="U15" s="3"/>
      <c r="V15" s="3"/>
      <c r="W15" s="3"/>
      <c r="X15" s="3"/>
      <c r="Y15" s="3"/>
      <c r="Z15" s="39"/>
    </row>
    <row r="16" spans="2:26" ht="21.75" thickBot="1">
      <c r="B16" s="55"/>
      <c r="C16" s="3"/>
      <c r="D16" s="3"/>
      <c r="E16" s="3"/>
      <c r="F16" s="3"/>
      <c r="G16" s="21"/>
      <c r="H16" s="3"/>
      <c r="I16" s="3"/>
      <c r="J16" s="3"/>
      <c r="K16" s="21"/>
      <c r="L16" s="3"/>
      <c r="M16" s="3"/>
      <c r="N16" s="3"/>
      <c r="O16" s="3"/>
      <c r="P16" s="3"/>
      <c r="Q16" s="3"/>
      <c r="R16" s="21"/>
      <c r="S16" s="3"/>
      <c r="T16" s="3"/>
      <c r="U16" s="3"/>
      <c r="V16" s="3"/>
      <c r="W16" s="3"/>
      <c r="X16" s="3"/>
      <c r="Y16" s="3"/>
      <c r="Z16" s="39"/>
    </row>
    <row r="17" spans="2:26" ht="33.75" customHeight="1">
      <c r="B17" s="55"/>
      <c r="C17" s="3"/>
      <c r="D17" s="3"/>
      <c r="E17" s="3"/>
      <c r="F17" s="3"/>
      <c r="G17" s="21"/>
      <c r="H17" s="3"/>
      <c r="I17" s="295" t="s">
        <v>24</v>
      </c>
      <c r="J17" s="296"/>
      <c r="K17" s="40"/>
      <c r="L17" s="3"/>
      <c r="M17" s="299" t="s">
        <v>25</v>
      </c>
      <c r="N17" s="300"/>
      <c r="O17" s="3"/>
      <c r="P17" s="3"/>
      <c r="Q17" s="3"/>
      <c r="R17" s="21"/>
      <c r="S17" s="3"/>
      <c r="T17" s="3"/>
      <c r="U17" s="3"/>
      <c r="V17" s="3"/>
      <c r="W17" s="3"/>
      <c r="X17" s="3"/>
      <c r="Y17" s="3"/>
      <c r="Z17" s="39"/>
    </row>
    <row r="18" spans="2:26" ht="33.75" customHeight="1" thickBot="1">
      <c r="B18" s="55"/>
      <c r="C18" s="3"/>
      <c r="D18" s="3"/>
      <c r="E18" s="3"/>
      <c r="F18" s="3"/>
      <c r="G18" s="21"/>
      <c r="H18" s="26"/>
      <c r="I18" s="297"/>
      <c r="J18" s="298"/>
      <c r="K18" s="44"/>
      <c r="L18" s="23"/>
      <c r="M18" s="301"/>
      <c r="N18" s="302"/>
      <c r="O18" s="3"/>
      <c r="P18" s="3"/>
      <c r="Q18" s="3"/>
      <c r="R18" s="21"/>
      <c r="S18" s="3"/>
      <c r="T18" s="3"/>
      <c r="U18" s="3"/>
      <c r="V18" s="3"/>
      <c r="W18" s="3"/>
      <c r="X18" s="3"/>
      <c r="Y18" s="3"/>
      <c r="Z18" s="39"/>
    </row>
    <row r="19" spans="2:26" ht="33.75" customHeight="1">
      <c r="B19" s="55"/>
      <c r="C19" s="3"/>
      <c r="D19" s="3"/>
      <c r="E19" s="3"/>
      <c r="F19" s="3"/>
      <c r="G19" s="3"/>
      <c r="H19" s="28"/>
      <c r="I19" s="303" t="str">
        <f>"①"&amp;'別紙（まとめ）'!R5</f>
        <v>①0</v>
      </c>
      <c r="J19" s="304"/>
      <c r="K19" s="46"/>
      <c r="L19" s="39"/>
      <c r="M19" s="303" t="str">
        <f>"③"&amp;'別紙（まとめ）'!R7</f>
        <v>③0</v>
      </c>
      <c r="N19" s="304"/>
      <c r="O19" s="3"/>
      <c r="P19" s="3"/>
      <c r="Q19" s="3"/>
      <c r="R19" s="21"/>
      <c r="S19" s="3"/>
      <c r="T19" s="3"/>
      <c r="U19" s="3"/>
      <c r="V19" s="3"/>
      <c r="W19" s="3"/>
      <c r="X19" s="3"/>
      <c r="Y19" s="3"/>
      <c r="Z19" s="39"/>
    </row>
    <row r="20" spans="2:26" ht="33.75" customHeight="1" thickBot="1">
      <c r="B20" s="55"/>
      <c r="C20" s="3"/>
      <c r="D20" s="3"/>
      <c r="E20" s="3"/>
      <c r="F20" s="3"/>
      <c r="G20" s="3"/>
      <c r="H20" s="39"/>
      <c r="I20" s="305"/>
      <c r="J20" s="306"/>
      <c r="K20" s="46"/>
      <c r="L20" s="29"/>
      <c r="M20" s="305"/>
      <c r="N20" s="306"/>
      <c r="O20" s="3"/>
      <c r="P20" s="3"/>
      <c r="Q20" s="3"/>
      <c r="R20" s="21"/>
      <c r="S20" s="3"/>
      <c r="T20" s="3"/>
      <c r="U20" s="3"/>
      <c r="V20" s="3"/>
      <c r="W20" s="3"/>
      <c r="Y20" s="2"/>
      <c r="Z20" s="39"/>
    </row>
    <row r="21" spans="2:26" ht="33.75" customHeight="1">
      <c r="B21" s="55"/>
      <c r="C21" s="3"/>
      <c r="D21" s="3"/>
      <c r="E21" s="3"/>
      <c r="F21" s="3"/>
      <c r="G21" s="3"/>
      <c r="H21" s="3"/>
      <c r="I21" s="3"/>
      <c r="J21" s="3"/>
      <c r="K21" s="21"/>
      <c r="L21" s="3"/>
      <c r="M21" s="3"/>
      <c r="N21" s="3"/>
      <c r="O21" s="3"/>
      <c r="P21" s="3"/>
      <c r="Q21" s="3"/>
      <c r="R21" s="21"/>
      <c r="S21" s="3"/>
      <c r="T21" s="3"/>
      <c r="U21" s="3"/>
      <c r="V21" s="3"/>
      <c r="W21" s="3"/>
      <c r="X21" s="299" t="s">
        <v>26</v>
      </c>
      <c r="Y21" s="300"/>
      <c r="Z21" s="39"/>
    </row>
    <row r="22" spans="2:26" ht="22.5" customHeight="1" thickBot="1">
      <c r="B22" s="55"/>
      <c r="C22" s="3"/>
      <c r="D22" s="3"/>
      <c r="E22" s="3"/>
      <c r="F22" s="3"/>
      <c r="G22" s="3"/>
      <c r="H22" s="3"/>
      <c r="I22" s="3"/>
      <c r="J22" s="3"/>
      <c r="K22" s="21"/>
      <c r="L22" s="3"/>
      <c r="M22" s="3"/>
      <c r="N22" s="3"/>
      <c r="O22" s="3"/>
      <c r="P22" s="3"/>
      <c r="Q22" s="3"/>
      <c r="R22" s="21"/>
      <c r="S22" s="3"/>
      <c r="T22" s="38"/>
      <c r="U22" s="38"/>
      <c r="V22" s="3"/>
      <c r="W22" s="23"/>
      <c r="X22" s="301"/>
      <c r="Y22" s="302"/>
      <c r="Z22" s="39"/>
    </row>
    <row r="23" spans="2:26" ht="45.75" customHeight="1">
      <c r="B23" s="55"/>
      <c r="C23" s="3"/>
      <c r="D23" s="3"/>
      <c r="E23" s="299" t="s">
        <v>28</v>
      </c>
      <c r="F23" s="307"/>
      <c r="G23" s="300"/>
      <c r="H23" s="295" t="s">
        <v>29</v>
      </c>
      <c r="I23" s="309"/>
      <c r="J23" s="296"/>
      <c r="K23" s="21"/>
      <c r="L23" s="3"/>
      <c r="M23" s="295" t="s">
        <v>30</v>
      </c>
      <c r="N23" s="296"/>
      <c r="O23" s="3"/>
      <c r="P23" s="299" t="s">
        <v>31</v>
      </c>
      <c r="Q23" s="300"/>
      <c r="R23" s="21"/>
      <c r="S23" s="3"/>
      <c r="T23" s="299" t="s">
        <v>27</v>
      </c>
      <c r="U23" s="300"/>
      <c r="V23" s="21"/>
      <c r="W23" s="3"/>
      <c r="X23" s="290" t="str">
        <f>"⑫"&amp;'別紙（まとめ）'!R16</f>
        <v>⑫0</v>
      </c>
      <c r="Y23" s="291"/>
      <c r="Z23" s="39"/>
    </row>
    <row r="24" spans="2:27" ht="21.75" customHeight="1" thickBot="1">
      <c r="B24" s="55"/>
      <c r="C24" s="3"/>
      <c r="D24" s="3"/>
      <c r="E24" s="301"/>
      <c r="F24" s="308"/>
      <c r="G24" s="302"/>
      <c r="H24" s="297"/>
      <c r="I24" s="310"/>
      <c r="J24" s="298"/>
      <c r="K24" s="40"/>
      <c r="L24" s="3"/>
      <c r="M24" s="297"/>
      <c r="N24" s="298"/>
      <c r="O24" s="3"/>
      <c r="P24" s="301"/>
      <c r="Q24" s="302"/>
      <c r="R24" s="33"/>
      <c r="S24" s="23"/>
      <c r="T24" s="301"/>
      <c r="U24" s="302"/>
      <c r="V24" s="21"/>
      <c r="W24" s="3"/>
      <c r="X24" s="292"/>
      <c r="Y24" s="293"/>
      <c r="Z24" s="39"/>
      <c r="AA24" s="294" t="s">
        <v>32</v>
      </c>
    </row>
    <row r="25" spans="2:27" ht="67.5" customHeight="1" thickBot="1">
      <c r="B25" s="55"/>
      <c r="C25" s="3"/>
      <c r="D25" s="3"/>
      <c r="E25" s="277" t="s">
        <v>33</v>
      </c>
      <c r="F25" s="277"/>
      <c r="G25" s="277"/>
      <c r="H25" s="278">
        <f>'別紙（まとめ）'!R5</f>
        <v>0</v>
      </c>
      <c r="I25" s="279"/>
      <c r="J25" s="280"/>
      <c r="K25" s="41"/>
      <c r="L25" s="27"/>
      <c r="M25" s="281" t="str">
        <f>"④"&amp;'別紙（まとめ）'!R8</f>
        <v>④0</v>
      </c>
      <c r="N25" s="282"/>
      <c r="O25" s="42"/>
      <c r="P25" s="281" t="str">
        <f>"⑥"&amp;'別紙（まとめ）'!R10</f>
        <v>⑥0</v>
      </c>
      <c r="Q25" s="282"/>
      <c r="R25" s="30"/>
      <c r="S25" s="39"/>
      <c r="T25" s="281" t="str">
        <f>"⑨"&amp;'別紙（まとめ）'!R13</f>
        <v>⑨0</v>
      </c>
      <c r="U25" s="282"/>
      <c r="V25" s="21"/>
      <c r="W25" s="3"/>
      <c r="X25" s="3"/>
      <c r="Y25" s="3"/>
      <c r="Z25" s="39"/>
      <c r="AA25" s="294"/>
    </row>
    <row r="26" spans="2:26" ht="67.5" customHeight="1" thickBot="1">
      <c r="B26" s="55"/>
      <c r="C26" s="3"/>
      <c r="D26" s="3"/>
      <c r="E26" s="277" t="s">
        <v>34</v>
      </c>
      <c r="F26" s="277"/>
      <c r="G26" s="277"/>
      <c r="H26" s="278">
        <f>'別紙（まとめ）'!R6+'別紙（まとめ）'!R12</f>
        <v>0</v>
      </c>
      <c r="I26" s="279"/>
      <c r="J26" s="280"/>
      <c r="K26" s="41"/>
      <c r="L26" s="3"/>
      <c r="M26" s="34"/>
      <c r="N26" s="3"/>
      <c r="O26" s="3"/>
      <c r="P26" s="34"/>
      <c r="Q26" s="3"/>
      <c r="R26" s="21"/>
      <c r="S26" s="3"/>
      <c r="T26" s="48"/>
      <c r="U26" s="48"/>
      <c r="V26" s="21"/>
      <c r="W26" s="3"/>
      <c r="X26" s="283" t="s">
        <v>35</v>
      </c>
      <c r="Y26" s="285"/>
      <c r="Z26" s="39"/>
    </row>
    <row r="27" spans="2:26" ht="67.5" customHeight="1" thickBot="1">
      <c r="B27" s="55"/>
      <c r="C27" s="3"/>
      <c r="D27" s="3"/>
      <c r="E27" s="277" t="s">
        <v>36</v>
      </c>
      <c r="F27" s="277"/>
      <c r="G27" s="277"/>
      <c r="H27" s="278">
        <f>'別紙（まとめ）'!R9</f>
        <v>0</v>
      </c>
      <c r="I27" s="279"/>
      <c r="J27" s="280"/>
      <c r="K27" s="43"/>
      <c r="L27" s="3"/>
      <c r="M27" s="283" t="s">
        <v>37</v>
      </c>
      <c r="N27" s="285"/>
      <c r="O27" s="3"/>
      <c r="P27" s="283" t="s">
        <v>38</v>
      </c>
      <c r="Q27" s="285"/>
      <c r="R27" s="21"/>
      <c r="S27" s="3"/>
      <c r="T27" s="2"/>
      <c r="U27" s="2"/>
      <c r="V27" s="21"/>
      <c r="W27" s="27"/>
      <c r="X27" s="281" t="str">
        <f>"⑬"&amp;'別紙（まとめ）'!R17</f>
        <v>⑬0</v>
      </c>
      <c r="Y27" s="282"/>
      <c r="Z27" s="39"/>
    </row>
    <row r="28" spans="2:26" ht="67.5" customHeight="1" thickBot="1">
      <c r="B28" s="55"/>
      <c r="C28" s="3"/>
      <c r="D28" s="3"/>
      <c r="E28" s="277" t="s">
        <v>40</v>
      </c>
      <c r="F28" s="277"/>
      <c r="G28" s="277"/>
      <c r="H28" s="278">
        <f>'別紙（まとめ）'!R11</f>
        <v>0</v>
      </c>
      <c r="I28" s="279"/>
      <c r="J28" s="280"/>
      <c r="K28" s="43"/>
      <c r="L28" s="29"/>
      <c r="M28" s="281" t="str">
        <f>"⑤"&amp;'別紙（まとめ）'!R9</f>
        <v>⑤0</v>
      </c>
      <c r="N28" s="282"/>
      <c r="O28" s="3"/>
      <c r="P28" s="281" t="str">
        <f>"⑦"&amp;'別紙（まとめ）'!R11</f>
        <v>⑦0</v>
      </c>
      <c r="Q28" s="282"/>
      <c r="R28" s="21"/>
      <c r="S28" s="3"/>
      <c r="T28" s="38"/>
      <c r="U28" s="38"/>
      <c r="V28" s="21"/>
      <c r="W28" s="3"/>
      <c r="X28" s="3"/>
      <c r="Y28" s="3"/>
      <c r="Z28" s="39"/>
    </row>
    <row r="29" spans="2:26" ht="67.5" customHeight="1" thickBot="1">
      <c r="B29" s="55"/>
      <c r="C29" s="3"/>
      <c r="D29" s="3"/>
      <c r="E29" s="277" t="s">
        <v>41</v>
      </c>
      <c r="F29" s="277"/>
      <c r="G29" s="277"/>
      <c r="H29" s="278">
        <f>'別紙（まとめ）'!R7+'別紙（まとめ）'!R13</f>
        <v>0</v>
      </c>
      <c r="I29" s="279"/>
      <c r="J29" s="280"/>
      <c r="K29" s="43"/>
      <c r="L29" s="31"/>
      <c r="M29" s="32"/>
      <c r="N29" s="32"/>
      <c r="O29" s="32"/>
      <c r="P29" s="32"/>
      <c r="Q29" s="32"/>
      <c r="R29" s="33"/>
      <c r="S29" s="26"/>
      <c r="T29" s="283" t="s">
        <v>39</v>
      </c>
      <c r="U29" s="285"/>
      <c r="V29" s="22"/>
      <c r="W29" s="23"/>
      <c r="X29" s="283" t="s">
        <v>42</v>
      </c>
      <c r="Y29" s="285"/>
      <c r="Z29" s="39"/>
    </row>
    <row r="30" spans="2:26" ht="67.5" customHeight="1" thickBot="1">
      <c r="B30" s="55"/>
      <c r="C30" s="3"/>
      <c r="D30" s="3"/>
      <c r="E30" s="277" t="s">
        <v>43</v>
      </c>
      <c r="F30" s="277"/>
      <c r="G30" s="277"/>
      <c r="H30" s="278">
        <f>'別紙（まとめ）'!R14</f>
        <v>0</v>
      </c>
      <c r="I30" s="279"/>
      <c r="J30" s="280"/>
      <c r="K30" s="37"/>
      <c r="L30" s="3"/>
      <c r="M30" s="287"/>
      <c r="N30" s="287"/>
      <c r="O30" s="287"/>
      <c r="P30" s="287"/>
      <c r="Q30" s="287"/>
      <c r="R30" s="287"/>
      <c r="S30" s="20"/>
      <c r="T30" s="288" t="str">
        <f>"⑩"&amp;'別紙（まとめ）'!R14</f>
        <v>⑩0</v>
      </c>
      <c r="U30" s="289"/>
      <c r="V30" s="3"/>
      <c r="W30" s="3"/>
      <c r="X30" s="281" t="str">
        <f>"⑭"&amp;'別紙（まとめ）'!R18</f>
        <v>⑭0</v>
      </c>
      <c r="Y30" s="282"/>
      <c r="Z30" s="39"/>
    </row>
    <row r="31" spans="2:26" ht="67.5" customHeight="1" thickBot="1">
      <c r="B31" s="55"/>
      <c r="C31" s="3"/>
      <c r="D31" s="3"/>
      <c r="E31" s="277" t="s">
        <v>44</v>
      </c>
      <c r="F31" s="277"/>
      <c r="G31" s="277"/>
      <c r="H31" s="278">
        <f>'別紙（まとめ）'!R15</f>
        <v>0</v>
      </c>
      <c r="I31" s="279"/>
      <c r="J31" s="280"/>
      <c r="K31" s="37"/>
      <c r="L31" s="3"/>
      <c r="M31" s="3"/>
      <c r="N31" s="3"/>
      <c r="O31" s="3"/>
      <c r="P31" s="3"/>
      <c r="Q31" s="3"/>
      <c r="R31" s="3"/>
      <c r="S31" s="3"/>
      <c r="T31" s="59"/>
      <c r="U31" s="3"/>
      <c r="V31" s="3"/>
      <c r="W31" s="3"/>
      <c r="X31" s="286"/>
      <c r="Y31" s="286"/>
      <c r="Z31" s="39"/>
    </row>
    <row r="32" spans="2:26" ht="67.5" customHeight="1" thickBot="1">
      <c r="B32" s="55"/>
      <c r="C32" s="3"/>
      <c r="D32" s="3"/>
      <c r="E32" s="277" t="s">
        <v>45</v>
      </c>
      <c r="F32" s="277"/>
      <c r="G32" s="277"/>
      <c r="H32" s="278">
        <f>'別紙（まとめ）'!R16</f>
        <v>0</v>
      </c>
      <c r="I32" s="279"/>
      <c r="J32" s="280"/>
      <c r="K32" s="37"/>
      <c r="L32" s="3"/>
      <c r="M32" s="3"/>
      <c r="N32" s="3"/>
      <c r="O32" s="3"/>
      <c r="P32" s="3"/>
      <c r="Q32" s="3"/>
      <c r="R32" s="3"/>
      <c r="S32" s="3"/>
      <c r="T32" s="283" t="s">
        <v>46</v>
      </c>
      <c r="U32" s="285"/>
      <c r="V32" s="3"/>
      <c r="W32" s="3"/>
      <c r="X32" s="3"/>
      <c r="Y32" s="3"/>
      <c r="Z32" s="39"/>
    </row>
    <row r="33" spans="2:26" ht="67.5" customHeight="1" thickBot="1">
      <c r="B33" s="55"/>
      <c r="C33" s="3"/>
      <c r="D33" s="3"/>
      <c r="E33" s="277" t="s">
        <v>47</v>
      </c>
      <c r="F33" s="277"/>
      <c r="G33" s="277"/>
      <c r="H33" s="278">
        <f>'別紙（まとめ）'!R17</f>
        <v>0</v>
      </c>
      <c r="I33" s="279"/>
      <c r="J33" s="280"/>
      <c r="K33" s="37"/>
      <c r="L33" s="3"/>
      <c r="M33" s="3"/>
      <c r="N33" s="3"/>
      <c r="O33" s="3"/>
      <c r="P33" s="3"/>
      <c r="Q33" s="3"/>
      <c r="R33" s="3"/>
      <c r="S33" s="3"/>
      <c r="T33" s="281" t="str">
        <f>"⑪"&amp;'別紙（まとめ）'!R15</f>
        <v>⑪0</v>
      </c>
      <c r="U33" s="282"/>
      <c r="V33" s="3"/>
      <c r="W33" s="3"/>
      <c r="X33" s="3"/>
      <c r="Y33" s="3"/>
      <c r="Z33" s="39"/>
    </row>
    <row r="34" spans="2:26" ht="67.5" customHeight="1" thickBot="1">
      <c r="B34" s="55"/>
      <c r="C34" s="3"/>
      <c r="D34" s="3"/>
      <c r="E34" s="283" t="s">
        <v>48</v>
      </c>
      <c r="F34" s="284"/>
      <c r="G34" s="285"/>
      <c r="H34" s="278">
        <f>'別紙（まとめ）'!R18</f>
        <v>0</v>
      </c>
      <c r="I34" s="279"/>
      <c r="J34" s="280"/>
      <c r="K34" s="37"/>
      <c r="L34" s="3"/>
      <c r="M34" s="3"/>
      <c r="N34" s="3"/>
      <c r="O34" s="3"/>
      <c r="P34" s="3"/>
      <c r="Q34" s="3"/>
      <c r="R34" s="3"/>
      <c r="S34" s="3"/>
      <c r="V34" s="3"/>
      <c r="W34" s="3"/>
      <c r="X34" s="3"/>
      <c r="Y34" s="3"/>
      <c r="Z34" s="39"/>
    </row>
    <row r="35" spans="2:26" ht="30" customHeight="1">
      <c r="B35" s="55"/>
      <c r="C35" s="3"/>
      <c r="D35" s="3"/>
      <c r="E35" s="47"/>
      <c r="F35" s="47"/>
      <c r="G35" s="47"/>
      <c r="H35" s="49"/>
      <c r="I35" s="50"/>
      <c r="J35" s="49"/>
      <c r="K35" s="37"/>
      <c r="L35" s="3"/>
      <c r="M35" s="3"/>
      <c r="N35" s="3"/>
      <c r="O35" s="3"/>
      <c r="P35" s="3"/>
      <c r="Q35" s="3"/>
      <c r="R35" s="3"/>
      <c r="S35" s="3"/>
      <c r="T35" s="36"/>
      <c r="U35" s="36"/>
      <c r="V35" s="3"/>
      <c r="W35" s="3"/>
      <c r="X35" s="3"/>
      <c r="Y35" s="3"/>
      <c r="Z35" s="39"/>
    </row>
    <row r="36" spans="2:26" ht="21.75" thickBot="1">
      <c r="B36" s="56"/>
      <c r="C36" s="57"/>
      <c r="D36" s="57"/>
      <c r="E36" s="57"/>
      <c r="F36" s="57"/>
      <c r="G36" s="57"/>
      <c r="H36" s="57"/>
      <c r="I36" s="57"/>
      <c r="J36" s="57"/>
      <c r="K36" s="57"/>
      <c r="L36" s="57"/>
      <c r="M36" s="57"/>
      <c r="N36" s="57"/>
      <c r="O36" s="57"/>
      <c r="P36" s="57"/>
      <c r="Q36" s="57"/>
      <c r="R36" s="57"/>
      <c r="S36" s="57"/>
      <c r="T36" s="57"/>
      <c r="U36" s="57"/>
      <c r="V36" s="57"/>
      <c r="W36" s="57"/>
      <c r="X36" s="57"/>
      <c r="Y36" s="57"/>
      <c r="Z36" s="58"/>
    </row>
  </sheetData>
  <sheetProtection password="CC6F" sheet="1"/>
  <mergeCells count="57">
    <mergeCell ref="C3:G4"/>
    <mergeCell ref="I3:T4"/>
    <mergeCell ref="I6:J9"/>
    <mergeCell ref="E11:F14"/>
    <mergeCell ref="M11:N12"/>
    <mergeCell ref="T11:U12"/>
    <mergeCell ref="M13:N14"/>
    <mergeCell ref="T13:U14"/>
    <mergeCell ref="I17:J18"/>
    <mergeCell ref="M17:N18"/>
    <mergeCell ref="I19:J20"/>
    <mergeCell ref="M19:N20"/>
    <mergeCell ref="X21:Y22"/>
    <mergeCell ref="E23:G24"/>
    <mergeCell ref="H23:J24"/>
    <mergeCell ref="M23:N24"/>
    <mergeCell ref="P23:Q24"/>
    <mergeCell ref="T23:U24"/>
    <mergeCell ref="X23:Y24"/>
    <mergeCell ref="AA24:AA25"/>
    <mergeCell ref="E25:G25"/>
    <mergeCell ref="H25:J25"/>
    <mergeCell ref="M25:N25"/>
    <mergeCell ref="P25:Q25"/>
    <mergeCell ref="T25:U25"/>
    <mergeCell ref="E26:G26"/>
    <mergeCell ref="H26:J26"/>
    <mergeCell ref="X26:Y26"/>
    <mergeCell ref="E27:G27"/>
    <mergeCell ref="H27:J27"/>
    <mergeCell ref="M27:N27"/>
    <mergeCell ref="P27:Q27"/>
    <mergeCell ref="X27:Y27"/>
    <mergeCell ref="X30:Y30"/>
    <mergeCell ref="E28:G28"/>
    <mergeCell ref="H28:J28"/>
    <mergeCell ref="M28:N28"/>
    <mergeCell ref="P28:Q28"/>
    <mergeCell ref="E29:G29"/>
    <mergeCell ref="H29:J29"/>
    <mergeCell ref="X31:Y31"/>
    <mergeCell ref="E32:G32"/>
    <mergeCell ref="H32:J32"/>
    <mergeCell ref="T32:U32"/>
    <mergeCell ref="T29:U29"/>
    <mergeCell ref="X29:Y29"/>
    <mergeCell ref="E30:G30"/>
    <mergeCell ref="H30:J30"/>
    <mergeCell ref="M30:R30"/>
    <mergeCell ref="T30:U30"/>
    <mergeCell ref="E33:G33"/>
    <mergeCell ref="H33:J33"/>
    <mergeCell ref="T33:U33"/>
    <mergeCell ref="E34:G34"/>
    <mergeCell ref="H34:J34"/>
    <mergeCell ref="E31:G31"/>
    <mergeCell ref="H31:J31"/>
  </mergeCells>
  <printOptions/>
  <pageMargins left="0.75" right="0.75" top="1" bottom="1" header="0.512" footer="0.512"/>
  <pageSetup fitToHeight="1" fitToWidth="1" horizontalDpi="600" verticalDpi="600" orientation="landscape" paperSize="9" scale="36" r:id="rId1"/>
</worksheet>
</file>

<file path=xl/worksheets/sheet22.xml><?xml version="1.0" encoding="utf-8"?>
<worksheet xmlns="http://schemas.openxmlformats.org/spreadsheetml/2006/main" xmlns:r="http://schemas.openxmlformats.org/officeDocument/2006/relationships">
  <sheetPr>
    <tabColor rgb="FF00B0F0"/>
    <pageSetUpPr fitToPage="1"/>
  </sheetPr>
  <dimension ref="B2:J25"/>
  <sheetViews>
    <sheetView view="pageBreakPreview" zoomScale="60" workbookViewId="0" topLeftCell="A1">
      <selection activeCell="R12" sqref="Q12:R12"/>
    </sheetView>
  </sheetViews>
  <sheetFormatPr defaultColWidth="9.140625" defaultRowHeight="15"/>
  <cols>
    <col min="1" max="1" width="1.7109375" style="1" customWidth="1"/>
    <col min="2" max="3" width="3.7109375" style="1" customWidth="1"/>
    <col min="4" max="10" width="20.00390625" style="1" customWidth="1"/>
    <col min="11" max="11" width="1.8515625" style="1" customWidth="1"/>
    <col min="12" max="16384" width="9.00390625" style="1" customWidth="1"/>
  </cols>
  <sheetData>
    <row r="1" ht="5.25" customHeight="1"/>
    <row r="2" spans="3:10" ht="24">
      <c r="C2" s="316" t="s">
        <v>49</v>
      </c>
      <c r="D2" s="316"/>
      <c r="E2" s="316"/>
      <c r="F2" s="316"/>
      <c r="G2" s="316"/>
      <c r="H2" s="316"/>
      <c r="I2" s="316"/>
      <c r="J2" s="316"/>
    </row>
    <row r="3" spans="3:10" ht="14.25" thickBot="1">
      <c r="C3" s="4"/>
      <c r="D3" s="4"/>
      <c r="E3" s="4"/>
      <c r="F3" s="4"/>
      <c r="G3" s="4"/>
      <c r="H3" s="4"/>
      <c r="I3" s="4"/>
      <c r="J3" s="4"/>
    </row>
    <row r="4" spans="2:10" ht="30" customHeight="1">
      <c r="B4" s="317" t="s">
        <v>50</v>
      </c>
      <c r="C4" s="318"/>
      <c r="D4" s="318"/>
      <c r="E4" s="318"/>
      <c r="F4" s="318"/>
      <c r="G4" s="318"/>
      <c r="H4" s="318"/>
      <c r="I4" s="318"/>
      <c r="J4" s="319"/>
    </row>
    <row r="5" spans="2:10" ht="60" customHeight="1">
      <c r="B5" s="5">
        <v>1</v>
      </c>
      <c r="C5" s="320" t="s">
        <v>51</v>
      </c>
      <c r="D5" s="320"/>
      <c r="E5" s="320"/>
      <c r="F5" s="320"/>
      <c r="G5" s="320"/>
      <c r="H5" s="320"/>
      <c r="I5" s="320"/>
      <c r="J5" s="321"/>
    </row>
    <row r="6" spans="2:10" ht="60" customHeight="1">
      <c r="B6" s="5">
        <v>2</v>
      </c>
      <c r="C6" s="320" t="s">
        <v>52</v>
      </c>
      <c r="D6" s="320"/>
      <c r="E6" s="320"/>
      <c r="F6" s="320"/>
      <c r="G6" s="320"/>
      <c r="H6" s="320"/>
      <c r="I6" s="320"/>
      <c r="J6" s="321"/>
    </row>
    <row r="7" spans="2:10" ht="60" customHeight="1">
      <c r="B7" s="6">
        <v>3</v>
      </c>
      <c r="C7" s="320" t="s">
        <v>200</v>
      </c>
      <c r="D7" s="320"/>
      <c r="E7" s="320"/>
      <c r="F7" s="320"/>
      <c r="G7" s="320"/>
      <c r="H7" s="320"/>
      <c r="I7" s="320"/>
      <c r="J7" s="321"/>
    </row>
    <row r="8" spans="2:10" ht="60" customHeight="1">
      <c r="B8" s="6">
        <v>4</v>
      </c>
      <c r="C8" s="320" t="s">
        <v>201</v>
      </c>
      <c r="D8" s="320"/>
      <c r="E8" s="320"/>
      <c r="F8" s="320"/>
      <c r="G8" s="320"/>
      <c r="H8" s="320"/>
      <c r="I8" s="320"/>
      <c r="J8" s="321"/>
    </row>
    <row r="9" spans="2:10" ht="60" customHeight="1">
      <c r="B9" s="7"/>
      <c r="C9" s="322" t="s">
        <v>202</v>
      </c>
      <c r="D9" s="322"/>
      <c r="E9" s="322"/>
      <c r="F9" s="322"/>
      <c r="G9" s="322"/>
      <c r="H9" s="322"/>
      <c r="I9" s="322"/>
      <c r="J9" s="323"/>
    </row>
    <row r="10" spans="2:10" ht="45" customHeight="1">
      <c r="B10" s="7"/>
      <c r="C10" s="322" t="s">
        <v>53</v>
      </c>
      <c r="D10" s="322"/>
      <c r="E10" s="322"/>
      <c r="F10" s="322"/>
      <c r="G10" s="322"/>
      <c r="H10" s="322"/>
      <c r="I10" s="322"/>
      <c r="J10" s="323"/>
    </row>
    <row r="11" spans="2:10" ht="45" customHeight="1">
      <c r="B11" s="7"/>
      <c r="C11" s="322" t="s">
        <v>54</v>
      </c>
      <c r="D11" s="322"/>
      <c r="E11" s="322"/>
      <c r="F11" s="322"/>
      <c r="G11" s="322"/>
      <c r="H11" s="322"/>
      <c r="I11" s="322"/>
      <c r="J11" s="323"/>
    </row>
    <row r="12" spans="2:10" ht="45" customHeight="1">
      <c r="B12" s="7"/>
      <c r="C12" s="322" t="s">
        <v>203</v>
      </c>
      <c r="D12" s="322"/>
      <c r="E12" s="322"/>
      <c r="F12" s="322"/>
      <c r="G12" s="322"/>
      <c r="H12" s="322"/>
      <c r="I12" s="322"/>
      <c r="J12" s="323"/>
    </row>
    <row r="13" spans="2:10" ht="45" customHeight="1">
      <c r="B13" s="7"/>
      <c r="C13" s="322" t="s">
        <v>55</v>
      </c>
      <c r="D13" s="322"/>
      <c r="E13" s="322"/>
      <c r="F13" s="322"/>
      <c r="G13" s="322"/>
      <c r="H13" s="322"/>
      <c r="I13" s="322"/>
      <c r="J13" s="323"/>
    </row>
    <row r="14" spans="2:10" ht="45" customHeight="1">
      <c r="B14" s="7"/>
      <c r="C14" s="322" t="s">
        <v>56</v>
      </c>
      <c r="D14" s="322"/>
      <c r="E14" s="322"/>
      <c r="F14" s="322"/>
      <c r="G14" s="322"/>
      <c r="H14" s="322"/>
      <c r="I14" s="322"/>
      <c r="J14" s="323"/>
    </row>
    <row r="15" spans="2:10" ht="45" customHeight="1">
      <c r="B15" s="7"/>
      <c r="C15" s="322" t="s">
        <v>57</v>
      </c>
      <c r="D15" s="322"/>
      <c r="E15" s="322"/>
      <c r="F15" s="322"/>
      <c r="G15" s="322"/>
      <c r="H15" s="322"/>
      <c r="I15" s="322"/>
      <c r="J15" s="323"/>
    </row>
    <row r="16" spans="2:10" ht="45" customHeight="1">
      <c r="B16" s="7"/>
      <c r="C16" s="322" t="s">
        <v>58</v>
      </c>
      <c r="D16" s="322"/>
      <c r="E16" s="322"/>
      <c r="F16" s="322"/>
      <c r="G16" s="322"/>
      <c r="H16" s="322"/>
      <c r="I16" s="322"/>
      <c r="J16" s="323"/>
    </row>
    <row r="17" spans="2:10" ht="45" customHeight="1">
      <c r="B17" s="7" t="s">
        <v>59</v>
      </c>
      <c r="C17" s="322" t="s">
        <v>60</v>
      </c>
      <c r="D17" s="322"/>
      <c r="E17" s="322"/>
      <c r="F17" s="322"/>
      <c r="G17" s="322"/>
      <c r="H17" s="322"/>
      <c r="I17" s="322"/>
      <c r="J17" s="323"/>
    </row>
    <row r="18" spans="2:10" ht="45" customHeight="1">
      <c r="B18" s="7"/>
      <c r="C18" s="322" t="s">
        <v>61</v>
      </c>
      <c r="D18" s="322"/>
      <c r="E18" s="322"/>
      <c r="F18" s="322"/>
      <c r="G18" s="322"/>
      <c r="H18" s="322"/>
      <c r="I18" s="322"/>
      <c r="J18" s="323"/>
    </row>
    <row r="19" spans="2:10" ht="60" customHeight="1">
      <c r="B19" s="7"/>
      <c r="C19" s="322" t="s">
        <v>62</v>
      </c>
      <c r="D19" s="322"/>
      <c r="E19" s="322"/>
      <c r="F19" s="322"/>
      <c r="G19" s="322"/>
      <c r="H19" s="322"/>
      <c r="I19" s="322"/>
      <c r="J19" s="323"/>
    </row>
    <row r="20" spans="2:10" ht="45" customHeight="1">
      <c r="B20" s="7"/>
      <c r="C20" s="322" t="s">
        <v>63</v>
      </c>
      <c r="D20" s="322"/>
      <c r="E20" s="322"/>
      <c r="F20" s="322"/>
      <c r="G20" s="322"/>
      <c r="H20" s="322"/>
      <c r="I20" s="322"/>
      <c r="J20" s="323"/>
    </row>
    <row r="21" spans="2:10" ht="60" customHeight="1">
      <c r="B21" s="7"/>
      <c r="C21" s="322" t="s">
        <v>64</v>
      </c>
      <c r="D21" s="322"/>
      <c r="E21" s="322"/>
      <c r="F21" s="322"/>
      <c r="G21" s="322"/>
      <c r="H21" s="322"/>
      <c r="I21" s="322"/>
      <c r="J21" s="323"/>
    </row>
    <row r="22" spans="2:10" ht="60" customHeight="1">
      <c r="B22" s="7"/>
      <c r="C22" s="322" t="s">
        <v>65</v>
      </c>
      <c r="D22" s="322"/>
      <c r="E22" s="322"/>
      <c r="F22" s="322"/>
      <c r="G22" s="322"/>
      <c r="H22" s="322"/>
      <c r="I22" s="322"/>
      <c r="J22" s="323"/>
    </row>
    <row r="23" spans="2:10" ht="60" customHeight="1">
      <c r="B23" s="6">
        <v>5</v>
      </c>
      <c r="C23" s="320" t="s">
        <v>205</v>
      </c>
      <c r="D23" s="320"/>
      <c r="E23" s="320"/>
      <c r="F23" s="320"/>
      <c r="G23" s="320"/>
      <c r="H23" s="320"/>
      <c r="I23" s="320"/>
      <c r="J23" s="321"/>
    </row>
    <row r="24" spans="2:10" ht="88.5" customHeight="1">
      <c r="B24" s="6">
        <v>6</v>
      </c>
      <c r="C24" s="320" t="s">
        <v>204</v>
      </c>
      <c r="D24" s="320"/>
      <c r="E24" s="320"/>
      <c r="F24" s="320"/>
      <c r="G24" s="320"/>
      <c r="H24" s="320"/>
      <c r="I24" s="320"/>
      <c r="J24" s="321"/>
    </row>
    <row r="25" spans="2:10" ht="60" customHeight="1" thickBot="1">
      <c r="B25" s="8">
        <v>7</v>
      </c>
      <c r="C25" s="324" t="s">
        <v>66</v>
      </c>
      <c r="D25" s="324"/>
      <c r="E25" s="324"/>
      <c r="F25" s="324"/>
      <c r="G25" s="324"/>
      <c r="H25" s="324"/>
      <c r="I25" s="324"/>
      <c r="J25" s="325"/>
    </row>
  </sheetData>
  <sheetProtection password="CC6F" sheet="1"/>
  <mergeCells count="23">
    <mergeCell ref="C21:J21"/>
    <mergeCell ref="C22:J22"/>
    <mergeCell ref="C23:J23"/>
    <mergeCell ref="C24:J24"/>
    <mergeCell ref="C25:J25"/>
    <mergeCell ref="C15:J15"/>
    <mergeCell ref="C16:J16"/>
    <mergeCell ref="C17:J17"/>
    <mergeCell ref="C18:J18"/>
    <mergeCell ref="C19:J19"/>
    <mergeCell ref="C20:J20"/>
    <mergeCell ref="C9:J9"/>
    <mergeCell ref="C10:J10"/>
    <mergeCell ref="C11:J11"/>
    <mergeCell ref="C12:J12"/>
    <mergeCell ref="C13:J13"/>
    <mergeCell ref="C14:J14"/>
    <mergeCell ref="C2:J2"/>
    <mergeCell ref="B4:J4"/>
    <mergeCell ref="C5:J5"/>
    <mergeCell ref="C6:J6"/>
    <mergeCell ref="C7:J7"/>
    <mergeCell ref="C8:J8"/>
  </mergeCells>
  <printOptions/>
  <pageMargins left="0.75" right="0.75" top="1" bottom="1" header="0.512" footer="0.512"/>
  <pageSetup fitToHeight="1" fitToWidth="1" horizontalDpi="600" verticalDpi="600" orientation="portrait" paperSize="9" scale="58" r:id="rId1"/>
</worksheet>
</file>

<file path=xl/worksheets/sheet3.xml><?xml version="1.0" encoding="utf-8"?>
<worksheet xmlns="http://schemas.openxmlformats.org/spreadsheetml/2006/main" xmlns:r="http://schemas.openxmlformats.org/officeDocument/2006/relationships">
  <sheetPr>
    <pageSetUpPr fitToPage="1"/>
  </sheetPr>
  <dimension ref="B2:Q55"/>
  <sheetViews>
    <sheetView view="pageBreakPreview" zoomScaleSheetLayoutView="100" zoomScalePageLayoutView="0" workbookViewId="0" topLeftCell="A1">
      <selection activeCell="A1" sqref="A1"/>
    </sheetView>
  </sheetViews>
  <sheetFormatPr defaultColWidth="9.140625" defaultRowHeight="15"/>
  <cols>
    <col min="1" max="1" width="0.2890625" style="83" customWidth="1"/>
    <col min="2" max="2" width="6.28125" style="83" customWidth="1"/>
    <col min="3" max="3" width="15.00390625" style="83" customWidth="1"/>
    <col min="4" max="4" width="4.421875" style="83" customWidth="1"/>
    <col min="5" max="6" width="9.57421875" style="83" customWidth="1"/>
    <col min="7" max="7" width="5.7109375" style="83" customWidth="1"/>
    <col min="8" max="8" width="9.7109375" style="83" customWidth="1"/>
    <col min="9" max="9" width="7.00390625" style="83" customWidth="1"/>
    <col min="10" max="11" width="9.57421875" style="83" customWidth="1"/>
    <col min="12" max="13" width="9.00390625" style="83" customWidth="1"/>
    <col min="14" max="14" width="34.28125" style="83" bestFit="1" customWidth="1"/>
    <col min="15" max="16384" width="9.00390625" style="83" customWidth="1"/>
  </cols>
  <sheetData>
    <row r="1" ht="2.25" customHeight="1"/>
    <row r="2" spans="2:11" ht="14.25" customHeight="1">
      <c r="B2" s="205" t="s">
        <v>233</v>
      </c>
      <c r="C2" s="206"/>
      <c r="D2" s="206"/>
      <c r="E2" s="206"/>
      <c r="F2" s="206"/>
      <c r="G2" s="206"/>
      <c r="H2" s="206"/>
      <c r="I2" s="206"/>
      <c r="J2" s="206"/>
      <c r="K2" s="206"/>
    </row>
    <row r="3" spans="2:11" ht="14.25" customHeight="1">
      <c r="B3" s="265" t="s">
        <v>175</v>
      </c>
      <c r="C3" s="265"/>
      <c r="D3" s="265"/>
      <c r="E3" s="265"/>
      <c r="F3" s="265"/>
      <c r="G3" s="265"/>
      <c r="H3" s="265"/>
      <c r="I3" s="265"/>
      <c r="J3" s="265"/>
      <c r="K3" s="265"/>
    </row>
    <row r="4" spans="2:11" ht="14.25" customHeight="1" thickBot="1">
      <c r="B4" s="266"/>
      <c r="C4" s="266"/>
      <c r="D4" s="266"/>
      <c r="E4" s="266"/>
      <c r="F4" s="266"/>
      <c r="G4" s="266"/>
      <c r="H4" s="266"/>
      <c r="I4" s="266"/>
      <c r="J4" s="266"/>
      <c r="K4" s="266"/>
    </row>
    <row r="5" spans="2:11" ht="14.25" customHeight="1">
      <c r="B5" s="209"/>
      <c r="C5" s="210"/>
      <c r="D5" s="210"/>
      <c r="E5" s="210"/>
      <c r="F5" s="210"/>
      <c r="G5" s="210"/>
      <c r="H5" s="210"/>
      <c r="I5" s="210"/>
      <c r="J5" s="210"/>
      <c r="K5" s="211"/>
    </row>
    <row r="6" spans="2:17" ht="14.25" customHeight="1">
      <c r="B6" s="212" t="s">
        <v>1</v>
      </c>
      <c r="C6" s="185"/>
      <c r="D6" s="185"/>
      <c r="E6" s="185"/>
      <c r="F6" s="185"/>
      <c r="G6" s="185"/>
      <c r="H6" s="185"/>
      <c r="I6" s="185"/>
      <c r="J6" s="185"/>
      <c r="K6" s="186"/>
      <c r="L6" s="149"/>
      <c r="M6" s="148"/>
      <c r="N6" s="148"/>
      <c r="O6" s="148"/>
      <c r="P6" s="148"/>
      <c r="Q6" s="148"/>
    </row>
    <row r="7" spans="2:17" ht="25.5" customHeight="1">
      <c r="B7" s="92"/>
      <c r="C7" s="93"/>
      <c r="D7" s="93"/>
      <c r="E7" s="93"/>
      <c r="F7" s="93"/>
      <c r="G7" s="93"/>
      <c r="H7" s="93"/>
      <c r="I7" s="263" t="s">
        <v>230</v>
      </c>
      <c r="J7" s="263"/>
      <c r="K7" s="264"/>
      <c r="L7" s="149"/>
      <c r="M7" s="148"/>
      <c r="N7" s="148"/>
      <c r="O7" s="148"/>
      <c r="P7" s="148"/>
      <c r="Q7" s="148"/>
    </row>
    <row r="8" spans="2:17" ht="14.25" customHeight="1">
      <c r="B8" s="195"/>
      <c r="C8" s="196"/>
      <c r="D8" s="196"/>
      <c r="E8" s="196"/>
      <c r="F8" s="196"/>
      <c r="G8" s="196"/>
      <c r="H8" s="196"/>
      <c r="I8" s="196"/>
      <c r="J8" s="196"/>
      <c r="K8" s="197"/>
      <c r="L8" s="149"/>
      <c r="M8" s="150"/>
      <c r="N8" s="150"/>
      <c r="O8" s="150"/>
      <c r="P8" s="150"/>
      <c r="Q8" s="101"/>
    </row>
    <row r="9" spans="2:17" ht="14.25" customHeight="1">
      <c r="B9" s="198" t="s">
        <v>2</v>
      </c>
      <c r="C9" s="199"/>
      <c r="D9" s="199"/>
      <c r="E9" s="199"/>
      <c r="F9" s="199"/>
      <c r="G9" s="199"/>
      <c r="H9" s="199"/>
      <c r="I9" s="199"/>
      <c r="J9" s="199"/>
      <c r="K9" s="200"/>
      <c r="L9" s="149"/>
      <c r="M9" s="150"/>
      <c r="N9" s="150"/>
      <c r="O9" s="150"/>
      <c r="P9" s="150"/>
      <c r="Q9" s="101"/>
    </row>
    <row r="10" spans="2:16" ht="14.25" customHeight="1">
      <c r="B10" s="86"/>
      <c r="C10" s="87"/>
      <c r="D10" s="87"/>
      <c r="E10" s="87"/>
      <c r="F10" s="87"/>
      <c r="G10" s="87"/>
      <c r="H10" s="87"/>
      <c r="I10" s="87"/>
      <c r="J10" s="87"/>
      <c r="K10" s="88"/>
      <c r="L10" s="149"/>
      <c r="M10" s="148"/>
      <c r="N10" s="148"/>
      <c r="O10" s="148"/>
      <c r="P10" s="148"/>
    </row>
    <row r="11" spans="2:16" ht="14.25" customHeight="1">
      <c r="B11" s="201"/>
      <c r="C11" s="202"/>
      <c r="D11" s="202"/>
      <c r="E11" s="202"/>
      <c r="F11" s="202"/>
      <c r="G11" s="202"/>
      <c r="H11" s="202"/>
      <c r="I11" s="202"/>
      <c r="J11" s="202"/>
      <c r="K11" s="203"/>
      <c r="L11" s="149"/>
      <c r="M11" s="148"/>
      <c r="N11" s="148"/>
      <c r="O11" s="148"/>
      <c r="P11" s="148"/>
    </row>
    <row r="12" spans="2:12" ht="21.75" customHeight="1">
      <c r="B12" s="89"/>
      <c r="C12" s="90"/>
      <c r="D12" s="90"/>
      <c r="E12" s="90"/>
      <c r="F12" s="204" t="s">
        <v>3</v>
      </c>
      <c r="G12" s="204"/>
      <c r="H12" s="204"/>
      <c r="I12" s="204"/>
      <c r="J12" s="93"/>
      <c r="K12" s="94"/>
      <c r="L12" s="100"/>
    </row>
    <row r="13" spans="2:13" ht="24.75" customHeight="1">
      <c r="B13" s="89"/>
      <c r="C13" s="90"/>
      <c r="D13" s="90"/>
      <c r="E13" s="90"/>
      <c r="F13" s="90"/>
      <c r="G13" s="90" t="s">
        <v>100</v>
      </c>
      <c r="H13" s="253" t="s">
        <v>173</v>
      </c>
      <c r="I13" s="253"/>
      <c r="J13" s="253"/>
      <c r="K13" s="254"/>
      <c r="M13" s="148"/>
    </row>
    <row r="14" spans="2:13" ht="32.25" customHeight="1">
      <c r="B14" s="89"/>
      <c r="C14" s="90"/>
      <c r="D14" s="90"/>
      <c r="E14" s="90"/>
      <c r="F14" s="90"/>
      <c r="G14" s="90" t="s">
        <v>101</v>
      </c>
      <c r="H14" s="255" t="s">
        <v>197</v>
      </c>
      <c r="I14" s="255"/>
      <c r="J14" s="255"/>
      <c r="K14" s="256"/>
      <c r="M14" s="148"/>
    </row>
    <row r="15" spans="2:11" ht="17.25" customHeight="1">
      <c r="B15" s="89"/>
      <c r="C15" s="90"/>
      <c r="D15" s="90"/>
      <c r="E15" s="90"/>
      <c r="F15" s="90"/>
      <c r="G15" s="90"/>
      <c r="H15" s="185" t="s">
        <v>4</v>
      </c>
      <c r="I15" s="185"/>
      <c r="J15" s="185"/>
      <c r="K15" s="186"/>
    </row>
    <row r="16" spans="2:11" ht="24.75" customHeight="1">
      <c r="B16" s="89"/>
      <c r="C16" s="90"/>
      <c r="D16" s="90"/>
      <c r="E16" s="90"/>
      <c r="F16" s="90"/>
      <c r="G16" s="90"/>
      <c r="H16" s="90" t="s">
        <v>105</v>
      </c>
      <c r="I16" s="253" t="s">
        <v>174</v>
      </c>
      <c r="J16" s="253"/>
      <c r="K16" s="254"/>
    </row>
    <row r="17" spans="2:11" ht="30" customHeight="1">
      <c r="B17" s="257" t="s">
        <v>231</v>
      </c>
      <c r="C17" s="258"/>
      <c r="D17" s="258"/>
      <c r="E17" s="258"/>
      <c r="F17" s="258"/>
      <c r="G17" s="258"/>
      <c r="H17" s="258"/>
      <c r="I17" s="258"/>
      <c r="J17" s="258"/>
      <c r="K17" s="259"/>
    </row>
    <row r="18" spans="2:11" ht="25.5" customHeight="1" thickBot="1">
      <c r="B18" s="260"/>
      <c r="C18" s="261"/>
      <c r="D18" s="261"/>
      <c r="E18" s="261"/>
      <c r="F18" s="261"/>
      <c r="G18" s="261"/>
      <c r="H18" s="261"/>
      <c r="I18" s="261"/>
      <c r="J18" s="261"/>
      <c r="K18" s="262"/>
    </row>
    <row r="19" spans="2:11" ht="40.5" customHeight="1" thickBot="1">
      <c r="B19" s="165" t="s">
        <v>5</v>
      </c>
      <c r="C19" s="166"/>
      <c r="D19" s="250" t="s">
        <v>198</v>
      </c>
      <c r="E19" s="251"/>
      <c r="F19" s="251"/>
      <c r="G19" s="251"/>
      <c r="H19" s="251"/>
      <c r="I19" s="251"/>
      <c r="J19" s="251"/>
      <c r="K19" s="252"/>
    </row>
    <row r="20" spans="2:11" ht="40.5" customHeight="1" thickBot="1">
      <c r="B20" s="165" t="s">
        <v>6</v>
      </c>
      <c r="C20" s="166"/>
      <c r="D20" s="250" t="s">
        <v>199</v>
      </c>
      <c r="E20" s="251"/>
      <c r="F20" s="251"/>
      <c r="G20" s="251"/>
      <c r="H20" s="251"/>
      <c r="I20" s="251"/>
      <c r="J20" s="251"/>
      <c r="K20" s="252"/>
    </row>
    <row r="21" spans="2:11" ht="40.5" customHeight="1" thickBot="1">
      <c r="B21" s="165" t="s">
        <v>7</v>
      </c>
      <c r="C21" s="166"/>
      <c r="D21" s="250" t="s">
        <v>99</v>
      </c>
      <c r="E21" s="251"/>
      <c r="F21" s="251"/>
      <c r="G21" s="251"/>
      <c r="H21" s="251"/>
      <c r="I21" s="251"/>
      <c r="J21" s="251"/>
      <c r="K21" s="252"/>
    </row>
    <row r="22" spans="2:11" ht="40.5" customHeight="1" thickBot="1">
      <c r="B22" s="165" t="s">
        <v>8</v>
      </c>
      <c r="C22" s="166"/>
      <c r="D22" s="250" t="s">
        <v>232</v>
      </c>
      <c r="E22" s="251"/>
      <c r="F22" s="251"/>
      <c r="G22" s="251"/>
      <c r="H22" s="251"/>
      <c r="I22" s="251"/>
      <c r="J22" s="251"/>
      <c r="K22" s="252"/>
    </row>
    <row r="23" spans="2:11" ht="23.25" customHeight="1" thickBot="1">
      <c r="B23" s="180" t="s">
        <v>106</v>
      </c>
      <c r="C23" s="181"/>
      <c r="D23" s="181"/>
      <c r="E23" s="181"/>
      <c r="F23" s="181"/>
      <c r="G23" s="181"/>
      <c r="H23" s="181"/>
      <c r="I23" s="181"/>
      <c r="J23" s="181"/>
      <c r="K23" s="182"/>
    </row>
    <row r="24" spans="2:11" ht="15.75" customHeight="1" thickBot="1">
      <c r="B24" s="183"/>
      <c r="C24" s="174" t="s">
        <v>9</v>
      </c>
      <c r="D24" s="176"/>
      <c r="E24" s="174" t="s">
        <v>10</v>
      </c>
      <c r="F24" s="176"/>
      <c r="G24" s="174" t="s">
        <v>9</v>
      </c>
      <c r="H24" s="175"/>
      <c r="I24" s="176"/>
      <c r="J24" s="174" t="s">
        <v>10</v>
      </c>
      <c r="K24" s="176"/>
    </row>
    <row r="25" spans="2:11" ht="36.75" customHeight="1" thickBot="1">
      <c r="B25" s="183"/>
      <c r="C25" s="165" t="s">
        <v>11</v>
      </c>
      <c r="D25" s="166"/>
      <c r="E25" s="167">
        <f>'別紙'!S4</f>
        <v>0</v>
      </c>
      <c r="F25" s="168"/>
      <c r="G25" s="174" t="s">
        <v>12</v>
      </c>
      <c r="H25" s="175"/>
      <c r="I25" s="176"/>
      <c r="J25" s="167">
        <f>'別紙'!S13</f>
        <v>0</v>
      </c>
      <c r="K25" s="168"/>
    </row>
    <row r="26" spans="2:11" ht="19.5" customHeight="1">
      <c r="B26" s="183"/>
      <c r="C26" s="151" t="s">
        <v>13</v>
      </c>
      <c r="D26" s="152"/>
      <c r="E26" s="155">
        <f>'別紙'!S5+'別紙'!S11</f>
        <v>0</v>
      </c>
      <c r="F26" s="156"/>
      <c r="G26" s="159" t="s">
        <v>102</v>
      </c>
      <c r="H26" s="160"/>
      <c r="I26" s="161"/>
      <c r="J26" s="155">
        <f>'別紙'!S14</f>
        <v>0</v>
      </c>
      <c r="K26" s="156"/>
    </row>
    <row r="27" spans="2:11" ht="19.5" customHeight="1" thickBot="1">
      <c r="B27" s="183"/>
      <c r="C27" s="153"/>
      <c r="D27" s="154"/>
      <c r="E27" s="157"/>
      <c r="F27" s="158"/>
      <c r="G27" s="162"/>
      <c r="H27" s="163"/>
      <c r="I27" s="164"/>
      <c r="J27" s="157"/>
      <c r="K27" s="158"/>
    </row>
    <row r="28" spans="2:11" ht="19.5" customHeight="1">
      <c r="B28" s="183"/>
      <c r="C28" s="151" t="s">
        <v>14</v>
      </c>
      <c r="D28" s="152"/>
      <c r="E28" s="155">
        <f>'別紙'!S8</f>
        <v>0</v>
      </c>
      <c r="F28" s="156"/>
      <c r="G28" s="159" t="s">
        <v>15</v>
      </c>
      <c r="H28" s="160"/>
      <c r="I28" s="161"/>
      <c r="J28" s="155">
        <f>'別紙'!S15</f>
        <v>0</v>
      </c>
      <c r="K28" s="156"/>
    </row>
    <row r="29" spans="2:11" ht="19.5" customHeight="1" thickBot="1">
      <c r="B29" s="183"/>
      <c r="C29" s="153"/>
      <c r="D29" s="154"/>
      <c r="E29" s="157"/>
      <c r="F29" s="158"/>
      <c r="G29" s="162"/>
      <c r="H29" s="163"/>
      <c r="I29" s="164"/>
      <c r="J29" s="157"/>
      <c r="K29" s="158"/>
    </row>
    <row r="30" spans="2:11" ht="19.5" customHeight="1">
      <c r="B30" s="183"/>
      <c r="C30" s="151" t="s">
        <v>16</v>
      </c>
      <c r="D30" s="152"/>
      <c r="E30" s="155">
        <f>'別紙'!S10</f>
        <v>0</v>
      </c>
      <c r="F30" s="156"/>
      <c r="G30" s="159" t="s">
        <v>103</v>
      </c>
      <c r="H30" s="160"/>
      <c r="I30" s="161"/>
      <c r="J30" s="155">
        <f>'別紙'!S16</f>
        <v>0</v>
      </c>
      <c r="K30" s="156"/>
    </row>
    <row r="31" spans="2:11" ht="19.5" customHeight="1" thickBot="1">
      <c r="B31" s="183"/>
      <c r="C31" s="172"/>
      <c r="D31" s="173"/>
      <c r="E31" s="157"/>
      <c r="F31" s="158"/>
      <c r="G31" s="162"/>
      <c r="H31" s="163"/>
      <c r="I31" s="164"/>
      <c r="J31" s="157"/>
      <c r="K31" s="158"/>
    </row>
    <row r="32" spans="2:11" ht="42.75" customHeight="1">
      <c r="B32" s="183"/>
      <c r="C32" s="151" t="s">
        <v>17</v>
      </c>
      <c r="D32" s="152"/>
      <c r="E32" s="155">
        <f>'別紙'!S6+'別紙'!S12</f>
        <v>0</v>
      </c>
      <c r="F32" s="156"/>
      <c r="G32" s="159" t="s">
        <v>104</v>
      </c>
      <c r="H32" s="160"/>
      <c r="I32" s="161"/>
      <c r="J32" s="155">
        <f>'別紙'!S17</f>
        <v>0</v>
      </c>
      <c r="K32" s="156"/>
    </row>
    <row r="33" spans="2:11" ht="9.75" customHeight="1" thickBot="1">
      <c r="B33" s="184"/>
      <c r="C33" s="153"/>
      <c r="D33" s="154"/>
      <c r="E33" s="157"/>
      <c r="F33" s="158"/>
      <c r="G33" s="162"/>
      <c r="H33" s="163"/>
      <c r="I33" s="164"/>
      <c r="J33" s="157"/>
      <c r="K33" s="158"/>
    </row>
    <row r="34" spans="2:11" ht="13.5" customHeight="1" thickBot="1">
      <c r="B34" s="169" t="s">
        <v>18</v>
      </c>
      <c r="C34" s="170"/>
      <c r="D34" s="171"/>
      <c r="E34" s="169"/>
      <c r="F34" s="170"/>
      <c r="G34" s="170"/>
      <c r="H34" s="170"/>
      <c r="I34" s="170"/>
      <c r="J34" s="170"/>
      <c r="K34" s="171"/>
    </row>
    <row r="35" spans="2:11" ht="14.25" customHeight="1">
      <c r="B35" s="95"/>
      <c r="C35" s="95"/>
      <c r="D35" s="95"/>
      <c r="E35" s="95"/>
      <c r="F35" s="95"/>
      <c r="G35" s="95"/>
      <c r="H35" s="95"/>
      <c r="I35" s="95"/>
      <c r="J35" s="95"/>
      <c r="K35" s="96" t="s">
        <v>235</v>
      </c>
    </row>
    <row r="36" spans="3:15" ht="12">
      <c r="C36" s="97"/>
      <c r="D36" s="97"/>
      <c r="E36" s="97"/>
      <c r="F36" s="97"/>
      <c r="G36" s="97"/>
      <c r="H36" s="97"/>
      <c r="I36" s="97"/>
      <c r="J36" s="97"/>
      <c r="N36" s="98" t="s">
        <v>107</v>
      </c>
      <c r="O36" s="98" t="s">
        <v>108</v>
      </c>
    </row>
    <row r="37" spans="14:15" ht="12">
      <c r="N37" s="99" t="s">
        <v>109</v>
      </c>
      <c r="O37" s="98" t="s">
        <v>127</v>
      </c>
    </row>
    <row r="38" spans="14:15" ht="12">
      <c r="N38" s="99" t="s">
        <v>111</v>
      </c>
      <c r="O38" s="98" t="s">
        <v>110</v>
      </c>
    </row>
    <row r="39" spans="14:15" ht="12">
      <c r="N39" s="99" t="s">
        <v>112</v>
      </c>
      <c r="O39" s="98" t="s">
        <v>128</v>
      </c>
    </row>
    <row r="40" spans="14:15" ht="12">
      <c r="N40" s="99" t="s">
        <v>98</v>
      </c>
      <c r="O40" s="98" t="s">
        <v>129</v>
      </c>
    </row>
    <row r="41" spans="14:15" ht="12">
      <c r="N41" s="99" t="s">
        <v>99</v>
      </c>
      <c r="O41" s="98" t="s">
        <v>130</v>
      </c>
    </row>
    <row r="42" spans="14:15" ht="12">
      <c r="N42" s="99" t="s">
        <v>113</v>
      </c>
      <c r="O42" s="98" t="s">
        <v>131</v>
      </c>
    </row>
    <row r="43" spans="14:15" ht="12">
      <c r="N43" s="99" t="s">
        <v>114</v>
      </c>
      <c r="O43" s="98" t="s">
        <v>132</v>
      </c>
    </row>
    <row r="44" spans="14:15" ht="12">
      <c r="N44" s="99" t="s">
        <v>115</v>
      </c>
      <c r="O44" s="98" t="s">
        <v>133</v>
      </c>
    </row>
    <row r="45" spans="14:15" ht="12">
      <c r="N45" s="99" t="s">
        <v>116</v>
      </c>
      <c r="O45" s="98" t="s">
        <v>134</v>
      </c>
    </row>
    <row r="46" spans="14:15" ht="12">
      <c r="N46" s="99" t="s">
        <v>117</v>
      </c>
      <c r="O46" s="98" t="s">
        <v>135</v>
      </c>
    </row>
    <row r="47" spans="14:15" ht="12">
      <c r="N47" s="99" t="s">
        <v>118</v>
      </c>
      <c r="O47" s="98" t="s">
        <v>136</v>
      </c>
    </row>
    <row r="48" spans="14:15" ht="12">
      <c r="N48" s="99" t="s">
        <v>119</v>
      </c>
      <c r="O48" s="98" t="s">
        <v>137</v>
      </c>
    </row>
    <row r="49" spans="14:15" ht="12">
      <c r="N49" s="99" t="s">
        <v>120</v>
      </c>
      <c r="O49" s="98" t="s">
        <v>138</v>
      </c>
    </row>
    <row r="50" spans="14:15" ht="12">
      <c r="N50" s="99" t="s">
        <v>121</v>
      </c>
      <c r="O50" s="98" t="s">
        <v>139</v>
      </c>
    </row>
    <row r="51" spans="14:15" ht="12">
      <c r="N51" s="99" t="s">
        <v>122</v>
      </c>
      <c r="O51" s="98" t="s">
        <v>140</v>
      </c>
    </row>
    <row r="52" spans="14:15" ht="12">
      <c r="N52" s="99" t="s">
        <v>123</v>
      </c>
      <c r="O52" s="98" t="s">
        <v>141</v>
      </c>
    </row>
    <row r="53" spans="14:15" ht="12">
      <c r="N53" s="99" t="s">
        <v>124</v>
      </c>
      <c r="O53" s="98" t="s">
        <v>142</v>
      </c>
    </row>
    <row r="54" spans="14:15" ht="12">
      <c r="N54" s="99" t="s">
        <v>125</v>
      </c>
      <c r="O54" s="98" t="s">
        <v>143</v>
      </c>
    </row>
    <row r="55" spans="14:15" ht="12">
      <c r="N55" s="99" t="s">
        <v>126</v>
      </c>
      <c r="O55" s="98" t="s">
        <v>144</v>
      </c>
    </row>
  </sheetData>
  <sheetProtection password="CC6F" sheet="1"/>
  <mergeCells count="54">
    <mergeCell ref="B2:K2"/>
    <mergeCell ref="B5:K5"/>
    <mergeCell ref="B6:K6"/>
    <mergeCell ref="L6:Q7"/>
    <mergeCell ref="I7:K7"/>
    <mergeCell ref="B3:K4"/>
    <mergeCell ref="B8:K8"/>
    <mergeCell ref="L8:P9"/>
    <mergeCell ref="B9:K9"/>
    <mergeCell ref="L10:P11"/>
    <mergeCell ref="B11:K11"/>
    <mergeCell ref="F12:I12"/>
    <mergeCell ref="H13:K13"/>
    <mergeCell ref="M13:M14"/>
    <mergeCell ref="H14:K14"/>
    <mergeCell ref="H15:K15"/>
    <mergeCell ref="I16:K16"/>
    <mergeCell ref="B17:K18"/>
    <mergeCell ref="B19:C19"/>
    <mergeCell ref="D19:K19"/>
    <mergeCell ref="B20:C20"/>
    <mergeCell ref="D20:K20"/>
    <mergeCell ref="B21:C21"/>
    <mergeCell ref="D21:K21"/>
    <mergeCell ref="B22:C22"/>
    <mergeCell ref="D22:K22"/>
    <mergeCell ref="B23:K23"/>
    <mergeCell ref="B24:B33"/>
    <mergeCell ref="C24:D24"/>
    <mergeCell ref="E24:F24"/>
    <mergeCell ref="G24:I24"/>
    <mergeCell ref="J24:K24"/>
    <mergeCell ref="C25:D25"/>
    <mergeCell ref="E25:F25"/>
    <mergeCell ref="G25:I25"/>
    <mergeCell ref="J25:K25"/>
    <mergeCell ref="C26:D27"/>
    <mergeCell ref="E26:F27"/>
    <mergeCell ref="G26:I27"/>
    <mergeCell ref="J26:K27"/>
    <mergeCell ref="C28:D29"/>
    <mergeCell ref="E28:F29"/>
    <mergeCell ref="G28:I29"/>
    <mergeCell ref="J28:K29"/>
    <mergeCell ref="C30:D31"/>
    <mergeCell ref="E30:F31"/>
    <mergeCell ref="G30:I31"/>
    <mergeCell ref="J30:K31"/>
    <mergeCell ref="C32:D33"/>
    <mergeCell ref="E32:F33"/>
    <mergeCell ref="G32:I33"/>
    <mergeCell ref="J32:K33"/>
    <mergeCell ref="B34:D34"/>
    <mergeCell ref="E34:K34"/>
  </mergeCells>
  <dataValidations count="1">
    <dataValidation type="list" allowBlank="1" showInputMessage="1" showErrorMessage="1" sqref="D21:K21">
      <formula1>$N$37:$N$55</formula1>
    </dataValidation>
  </dataValidations>
  <printOptions/>
  <pageMargins left="0.7480314960629921" right="0.7480314960629921" top="0.984251968503937" bottom="0.984251968503937" header="0.5118110236220472" footer="0.5118110236220472"/>
  <pageSetup blackAndWhite="1"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S34"/>
  <sheetViews>
    <sheetView view="pageBreakPreview" zoomScaleSheetLayoutView="100" workbookViewId="0" topLeftCell="A1">
      <pane xSplit="3" ySplit="3" topLeftCell="D4" activePane="bottomRight" state="frozen"/>
      <selection pane="topLeft" activeCell="A1" sqref="A1"/>
      <selection pane="topRight" activeCell="A1" sqref="A1"/>
      <selection pane="bottomLeft" activeCell="A1" sqref="A1"/>
      <selection pane="bottomRight" activeCell="C6" sqref="C6"/>
    </sheetView>
  </sheetViews>
  <sheetFormatPr defaultColWidth="9.140625" defaultRowHeight="15"/>
  <cols>
    <col min="1" max="1" width="6.8515625" style="80" customWidth="1"/>
    <col min="2" max="2" width="5.421875" style="80" customWidth="1"/>
    <col min="3" max="3" width="46.57421875" style="80" customWidth="1"/>
    <col min="4" max="4" width="9.00390625" style="80" customWidth="1"/>
    <col min="5" max="6" width="9.421875" style="80" customWidth="1"/>
    <col min="7" max="18" width="9.00390625" style="80" customWidth="1"/>
    <col min="19" max="19" width="10.57421875" style="80" customWidth="1"/>
    <col min="20" max="21" width="9.00390625" style="80" customWidth="1"/>
    <col min="22" max="16384" width="9.00390625" style="80" customWidth="1"/>
  </cols>
  <sheetData>
    <row r="1" spans="1:19" ht="27.75" customHeight="1">
      <c r="A1" s="215" t="s">
        <v>147</v>
      </c>
      <c r="B1" s="216"/>
      <c r="C1" s="18">
        <f>IF('第１面'!D19="","",'第１面'!D19)</f>
      </c>
      <c r="D1" s="239" t="s">
        <v>67</v>
      </c>
      <c r="E1" s="239"/>
      <c r="F1" s="239"/>
      <c r="G1" s="239"/>
      <c r="H1" s="239"/>
      <c r="I1" s="239"/>
      <c r="J1" s="239"/>
      <c r="K1" s="239"/>
      <c r="L1" s="239"/>
      <c r="M1" s="239"/>
      <c r="N1" s="239"/>
      <c r="O1" s="239"/>
      <c r="P1" s="239"/>
      <c r="Q1" s="239"/>
      <c r="R1" s="239"/>
      <c r="S1" s="9"/>
    </row>
    <row r="2" spans="1:19" ht="27.75" customHeight="1">
      <c r="A2" s="217" t="s">
        <v>145</v>
      </c>
      <c r="B2" s="218"/>
      <c r="C2" s="17">
        <f>IF('第１面'!D20="","",'第１面'!D20)</f>
      </c>
      <c r="D2" s="246" t="s">
        <v>180</v>
      </c>
      <c r="E2" s="225" t="s">
        <v>181</v>
      </c>
      <c r="F2" s="225" t="s">
        <v>182</v>
      </c>
      <c r="G2" s="225" t="s">
        <v>183</v>
      </c>
      <c r="H2" s="244" t="s">
        <v>184</v>
      </c>
      <c r="I2" s="225" t="s">
        <v>185</v>
      </c>
      <c r="J2" s="242" t="s">
        <v>186</v>
      </c>
      <c r="K2" s="244" t="s">
        <v>187</v>
      </c>
      <c r="L2" s="225" t="s">
        <v>188</v>
      </c>
      <c r="M2" s="225" t="s">
        <v>189</v>
      </c>
      <c r="N2" s="225" t="s">
        <v>190</v>
      </c>
      <c r="O2" s="225" t="s">
        <v>191</v>
      </c>
      <c r="P2" s="225" t="s">
        <v>192</v>
      </c>
      <c r="Q2" s="225" t="s">
        <v>193</v>
      </c>
      <c r="R2" s="240" t="s">
        <v>194</v>
      </c>
      <c r="S2" s="248" t="s">
        <v>84</v>
      </c>
    </row>
    <row r="3" spans="1:19" ht="27.75" customHeight="1" thickBot="1">
      <c r="A3" s="219" t="s">
        <v>146</v>
      </c>
      <c r="B3" s="220"/>
      <c r="C3" s="62">
        <f>IF('第１面'!D21="","",'第１面'!D21)</f>
      </c>
      <c r="D3" s="247"/>
      <c r="E3" s="226"/>
      <c r="F3" s="226"/>
      <c r="G3" s="226"/>
      <c r="H3" s="245"/>
      <c r="I3" s="226"/>
      <c r="J3" s="243"/>
      <c r="K3" s="245"/>
      <c r="L3" s="226"/>
      <c r="M3" s="226"/>
      <c r="N3" s="226"/>
      <c r="O3" s="226"/>
      <c r="P3" s="226"/>
      <c r="Q3" s="226"/>
      <c r="R3" s="241"/>
      <c r="S3" s="249"/>
    </row>
    <row r="4" spans="1:19" s="81" customFormat="1" ht="13.5">
      <c r="A4" s="227" t="s">
        <v>165</v>
      </c>
      <c r="B4" s="64"/>
      <c r="C4" s="65" t="s">
        <v>148</v>
      </c>
      <c r="D4" s="102">
        <v>100</v>
      </c>
      <c r="E4" s="103"/>
      <c r="F4" s="103"/>
      <c r="G4" s="103">
        <v>200</v>
      </c>
      <c r="H4" s="103"/>
      <c r="I4" s="103"/>
      <c r="J4" s="103"/>
      <c r="K4" s="103"/>
      <c r="L4" s="103"/>
      <c r="M4" s="103"/>
      <c r="N4" s="103"/>
      <c r="O4" s="103"/>
      <c r="P4" s="103"/>
      <c r="Q4" s="103"/>
      <c r="R4" s="103"/>
      <c r="S4" s="72">
        <f aca="true" t="shared" si="0" ref="S4:S31">SUM(D4:R4)</f>
        <v>300</v>
      </c>
    </row>
    <row r="5" spans="1:19" s="81" customFormat="1" ht="13.5" customHeight="1">
      <c r="A5" s="228"/>
      <c r="B5" s="235" t="s">
        <v>149</v>
      </c>
      <c r="C5" s="66" t="s">
        <v>150</v>
      </c>
      <c r="D5" s="104"/>
      <c r="E5" s="105"/>
      <c r="F5" s="105"/>
      <c r="G5" s="105"/>
      <c r="H5" s="105"/>
      <c r="I5" s="105"/>
      <c r="J5" s="105"/>
      <c r="K5" s="105"/>
      <c r="L5" s="105"/>
      <c r="M5" s="105"/>
      <c r="N5" s="105"/>
      <c r="O5" s="105"/>
      <c r="P5" s="105"/>
      <c r="Q5" s="105"/>
      <c r="R5" s="105"/>
      <c r="S5" s="73">
        <f t="shared" si="0"/>
        <v>0</v>
      </c>
    </row>
    <row r="6" spans="1:19" s="81" customFormat="1" ht="13.5">
      <c r="A6" s="228"/>
      <c r="B6" s="236"/>
      <c r="C6" s="67" t="s">
        <v>151</v>
      </c>
      <c r="D6" s="106"/>
      <c r="E6" s="107"/>
      <c r="F6" s="107"/>
      <c r="G6" s="107"/>
      <c r="H6" s="107"/>
      <c r="I6" s="107"/>
      <c r="J6" s="107"/>
      <c r="K6" s="107"/>
      <c r="L6" s="107"/>
      <c r="M6" s="107"/>
      <c r="N6" s="107"/>
      <c r="O6" s="107"/>
      <c r="P6" s="107"/>
      <c r="Q6" s="107"/>
      <c r="R6" s="107"/>
      <c r="S6" s="74">
        <f t="shared" si="0"/>
        <v>0</v>
      </c>
    </row>
    <row r="7" spans="1:19" s="81" customFormat="1" ht="13.5">
      <c r="A7" s="228"/>
      <c r="B7" s="236"/>
      <c r="C7" s="67" t="s">
        <v>152</v>
      </c>
      <c r="D7" s="106">
        <v>100</v>
      </c>
      <c r="E7" s="107"/>
      <c r="F7" s="107"/>
      <c r="G7" s="107"/>
      <c r="H7" s="107"/>
      <c r="I7" s="107"/>
      <c r="J7" s="107"/>
      <c r="K7" s="107"/>
      <c r="L7" s="107"/>
      <c r="M7" s="107"/>
      <c r="N7" s="107"/>
      <c r="O7" s="107"/>
      <c r="P7" s="107"/>
      <c r="Q7" s="107"/>
      <c r="R7" s="107"/>
      <c r="S7" s="74">
        <f t="shared" si="0"/>
        <v>100</v>
      </c>
    </row>
    <row r="8" spans="1:19" s="81" customFormat="1" ht="13.5">
      <c r="A8" s="228"/>
      <c r="B8" s="236"/>
      <c r="C8" s="67" t="s">
        <v>153</v>
      </c>
      <c r="D8" s="106"/>
      <c r="E8" s="107"/>
      <c r="F8" s="107"/>
      <c r="G8" s="107"/>
      <c r="H8" s="107"/>
      <c r="I8" s="107"/>
      <c r="J8" s="107"/>
      <c r="K8" s="107"/>
      <c r="L8" s="107"/>
      <c r="M8" s="107"/>
      <c r="N8" s="107"/>
      <c r="O8" s="107"/>
      <c r="P8" s="107"/>
      <c r="Q8" s="107"/>
      <c r="R8" s="107"/>
      <c r="S8" s="74">
        <f t="shared" si="0"/>
        <v>0</v>
      </c>
    </row>
    <row r="9" spans="1:19" s="81" customFormat="1" ht="13.5">
      <c r="A9" s="228"/>
      <c r="B9" s="236"/>
      <c r="C9" s="67" t="s">
        <v>154</v>
      </c>
      <c r="D9" s="106">
        <v>40</v>
      </c>
      <c r="E9" s="107"/>
      <c r="F9" s="107"/>
      <c r="G9" s="107"/>
      <c r="H9" s="107"/>
      <c r="I9" s="107"/>
      <c r="J9" s="107"/>
      <c r="K9" s="107"/>
      <c r="L9" s="107"/>
      <c r="M9" s="107"/>
      <c r="N9" s="107"/>
      <c r="O9" s="107"/>
      <c r="P9" s="107"/>
      <c r="Q9" s="107"/>
      <c r="R9" s="107"/>
      <c r="S9" s="74">
        <f t="shared" si="0"/>
        <v>40</v>
      </c>
    </row>
    <row r="10" spans="1:19" s="81" customFormat="1" ht="13.5">
      <c r="A10" s="228"/>
      <c r="B10" s="236"/>
      <c r="C10" s="67" t="s">
        <v>155</v>
      </c>
      <c r="D10" s="106">
        <v>60</v>
      </c>
      <c r="E10" s="107"/>
      <c r="F10" s="107"/>
      <c r="G10" s="107"/>
      <c r="H10" s="107"/>
      <c r="I10" s="107"/>
      <c r="J10" s="107"/>
      <c r="K10" s="107"/>
      <c r="L10" s="107"/>
      <c r="M10" s="107"/>
      <c r="N10" s="107"/>
      <c r="O10" s="107"/>
      <c r="P10" s="107"/>
      <c r="Q10" s="107"/>
      <c r="R10" s="107"/>
      <c r="S10" s="74">
        <f t="shared" si="0"/>
        <v>60</v>
      </c>
    </row>
    <row r="11" spans="1:19" s="81" customFormat="1" ht="13.5">
      <c r="A11" s="228"/>
      <c r="B11" s="236"/>
      <c r="C11" s="67" t="s">
        <v>156</v>
      </c>
      <c r="D11" s="106"/>
      <c r="E11" s="107"/>
      <c r="F11" s="107"/>
      <c r="G11" s="107"/>
      <c r="H11" s="107"/>
      <c r="I11" s="107"/>
      <c r="J11" s="107"/>
      <c r="K11" s="107"/>
      <c r="L11" s="107"/>
      <c r="M11" s="107"/>
      <c r="N11" s="107"/>
      <c r="O11" s="107"/>
      <c r="P11" s="107"/>
      <c r="Q11" s="107"/>
      <c r="R11" s="107"/>
      <c r="S11" s="74">
        <f t="shared" si="0"/>
        <v>0</v>
      </c>
    </row>
    <row r="12" spans="1:19" s="81" customFormat="1" ht="13.5">
      <c r="A12" s="228"/>
      <c r="B12" s="237"/>
      <c r="C12" s="68" t="s">
        <v>157</v>
      </c>
      <c r="D12" s="108"/>
      <c r="E12" s="109"/>
      <c r="F12" s="109"/>
      <c r="G12" s="109"/>
      <c r="H12" s="109"/>
      <c r="I12" s="109"/>
      <c r="J12" s="109"/>
      <c r="K12" s="109"/>
      <c r="L12" s="109"/>
      <c r="M12" s="109"/>
      <c r="N12" s="109"/>
      <c r="O12" s="109"/>
      <c r="P12" s="109"/>
      <c r="Q12" s="109"/>
      <c r="R12" s="109"/>
      <c r="S12" s="75">
        <f t="shared" si="0"/>
        <v>0</v>
      </c>
    </row>
    <row r="13" spans="1:19" s="81" customFormat="1" ht="13.5">
      <c r="A13" s="229"/>
      <c r="B13" s="235" t="s">
        <v>158</v>
      </c>
      <c r="C13" s="69" t="s">
        <v>159</v>
      </c>
      <c r="D13" s="110">
        <v>40</v>
      </c>
      <c r="E13" s="111"/>
      <c r="F13" s="111"/>
      <c r="G13" s="111">
        <v>200</v>
      </c>
      <c r="H13" s="111"/>
      <c r="I13" s="111"/>
      <c r="J13" s="111"/>
      <c r="K13" s="111"/>
      <c r="L13" s="111"/>
      <c r="M13" s="111"/>
      <c r="N13" s="111"/>
      <c r="O13" s="111"/>
      <c r="P13" s="111"/>
      <c r="Q13" s="111"/>
      <c r="R13" s="111"/>
      <c r="S13" s="73">
        <f t="shared" si="0"/>
        <v>240</v>
      </c>
    </row>
    <row r="14" spans="1:19" s="81" customFormat="1" ht="13.5">
      <c r="A14" s="229"/>
      <c r="B14" s="236"/>
      <c r="C14" s="70" t="s">
        <v>160</v>
      </c>
      <c r="D14" s="112">
        <v>30</v>
      </c>
      <c r="E14" s="113"/>
      <c r="F14" s="113"/>
      <c r="G14" s="113">
        <v>150</v>
      </c>
      <c r="H14" s="113"/>
      <c r="I14" s="113"/>
      <c r="J14" s="113"/>
      <c r="K14" s="113"/>
      <c r="L14" s="113"/>
      <c r="M14" s="113"/>
      <c r="N14" s="113"/>
      <c r="O14" s="113"/>
      <c r="P14" s="113"/>
      <c r="Q14" s="113"/>
      <c r="R14" s="113"/>
      <c r="S14" s="74">
        <f t="shared" si="0"/>
        <v>180</v>
      </c>
    </row>
    <row r="15" spans="1:19" s="81" customFormat="1" ht="13.5">
      <c r="A15" s="229"/>
      <c r="B15" s="236"/>
      <c r="C15" s="70" t="s">
        <v>161</v>
      </c>
      <c r="D15" s="112">
        <v>20</v>
      </c>
      <c r="E15" s="113"/>
      <c r="F15" s="113"/>
      <c r="G15" s="113"/>
      <c r="H15" s="113"/>
      <c r="I15" s="113"/>
      <c r="J15" s="113"/>
      <c r="K15" s="113"/>
      <c r="L15" s="113"/>
      <c r="M15" s="113"/>
      <c r="N15" s="113"/>
      <c r="O15" s="113"/>
      <c r="P15" s="113"/>
      <c r="Q15" s="113"/>
      <c r="R15" s="113"/>
      <c r="S15" s="74">
        <f t="shared" si="0"/>
        <v>20</v>
      </c>
    </row>
    <row r="16" spans="1:19" s="81" customFormat="1" ht="13.5">
      <c r="A16" s="229"/>
      <c r="B16" s="236"/>
      <c r="C16" s="70" t="s">
        <v>162</v>
      </c>
      <c r="D16" s="112"/>
      <c r="E16" s="113"/>
      <c r="F16" s="113"/>
      <c r="G16" s="113"/>
      <c r="H16" s="113"/>
      <c r="I16" s="113"/>
      <c r="J16" s="113"/>
      <c r="K16" s="113"/>
      <c r="L16" s="113"/>
      <c r="M16" s="113"/>
      <c r="N16" s="113"/>
      <c r="O16" s="113"/>
      <c r="P16" s="113"/>
      <c r="Q16" s="113"/>
      <c r="R16" s="113"/>
      <c r="S16" s="74">
        <f t="shared" si="0"/>
        <v>0</v>
      </c>
    </row>
    <row r="17" spans="1:19" s="81" customFormat="1" ht="14.25" thickBot="1">
      <c r="A17" s="230"/>
      <c r="B17" s="238"/>
      <c r="C17" s="71" t="s">
        <v>163</v>
      </c>
      <c r="D17" s="114"/>
      <c r="E17" s="115"/>
      <c r="F17" s="115"/>
      <c r="G17" s="115"/>
      <c r="H17" s="115"/>
      <c r="I17" s="115"/>
      <c r="J17" s="115"/>
      <c r="K17" s="115"/>
      <c r="L17" s="115"/>
      <c r="M17" s="115"/>
      <c r="N17" s="115"/>
      <c r="O17" s="115"/>
      <c r="P17" s="115"/>
      <c r="Q17" s="115"/>
      <c r="R17" s="115"/>
      <c r="S17" s="76">
        <f t="shared" si="0"/>
        <v>0</v>
      </c>
    </row>
    <row r="18" spans="1:19" ht="13.5">
      <c r="A18" s="221" t="s">
        <v>164</v>
      </c>
      <c r="B18" s="77"/>
      <c r="C18" s="63" t="s">
        <v>148</v>
      </c>
      <c r="D18" s="116">
        <v>100</v>
      </c>
      <c r="E18" s="117"/>
      <c r="F18" s="117"/>
      <c r="G18" s="117">
        <v>220</v>
      </c>
      <c r="H18" s="117"/>
      <c r="I18" s="117"/>
      <c r="J18" s="117"/>
      <c r="K18" s="117"/>
      <c r="L18" s="117"/>
      <c r="M18" s="117"/>
      <c r="N18" s="117"/>
      <c r="O18" s="117"/>
      <c r="P18" s="117"/>
      <c r="Q18" s="117"/>
      <c r="R18" s="117"/>
      <c r="S18" s="72">
        <f t="shared" si="0"/>
        <v>320</v>
      </c>
    </row>
    <row r="19" spans="1:19" ht="13.5">
      <c r="A19" s="222"/>
      <c r="B19" s="231" t="s">
        <v>149</v>
      </c>
      <c r="C19" s="45" t="s">
        <v>166</v>
      </c>
      <c r="D19" s="118"/>
      <c r="E19" s="119"/>
      <c r="F19" s="119"/>
      <c r="G19" s="119"/>
      <c r="H19" s="119"/>
      <c r="I19" s="119"/>
      <c r="J19" s="119"/>
      <c r="K19" s="119"/>
      <c r="L19" s="119"/>
      <c r="M19" s="119"/>
      <c r="N19" s="119"/>
      <c r="O19" s="119"/>
      <c r="P19" s="119"/>
      <c r="Q19" s="119"/>
      <c r="R19" s="119"/>
      <c r="S19" s="73">
        <f t="shared" si="0"/>
        <v>0</v>
      </c>
    </row>
    <row r="20" spans="1:19" ht="13.5">
      <c r="A20" s="222"/>
      <c r="B20" s="232"/>
      <c r="C20" s="15" t="s">
        <v>167</v>
      </c>
      <c r="D20" s="120"/>
      <c r="E20" s="121"/>
      <c r="F20" s="121"/>
      <c r="G20" s="121"/>
      <c r="H20" s="121"/>
      <c r="I20" s="121"/>
      <c r="J20" s="121"/>
      <c r="K20" s="121"/>
      <c r="L20" s="121"/>
      <c r="M20" s="121"/>
      <c r="N20" s="121"/>
      <c r="O20" s="121"/>
      <c r="P20" s="121"/>
      <c r="Q20" s="121"/>
      <c r="R20" s="121"/>
      <c r="S20" s="74">
        <f t="shared" si="0"/>
        <v>0</v>
      </c>
    </row>
    <row r="21" spans="1:19" ht="13.5">
      <c r="A21" s="222"/>
      <c r="B21" s="232"/>
      <c r="C21" s="15" t="s">
        <v>168</v>
      </c>
      <c r="D21" s="120">
        <v>100</v>
      </c>
      <c r="E21" s="121"/>
      <c r="F21" s="121"/>
      <c r="G21" s="121"/>
      <c r="H21" s="121"/>
      <c r="I21" s="121"/>
      <c r="J21" s="121"/>
      <c r="K21" s="121"/>
      <c r="L21" s="121"/>
      <c r="M21" s="121"/>
      <c r="N21" s="121"/>
      <c r="O21" s="121"/>
      <c r="P21" s="121"/>
      <c r="Q21" s="121"/>
      <c r="R21" s="121"/>
      <c r="S21" s="74">
        <f t="shared" si="0"/>
        <v>100</v>
      </c>
    </row>
    <row r="22" spans="1:19" ht="13.5">
      <c r="A22" s="222"/>
      <c r="B22" s="232"/>
      <c r="C22" s="15" t="s">
        <v>169</v>
      </c>
      <c r="D22" s="120"/>
      <c r="E22" s="121"/>
      <c r="F22" s="121"/>
      <c r="G22" s="121"/>
      <c r="H22" s="121"/>
      <c r="I22" s="121"/>
      <c r="J22" s="121"/>
      <c r="K22" s="121"/>
      <c r="L22" s="121"/>
      <c r="M22" s="121"/>
      <c r="N22" s="121"/>
      <c r="O22" s="121"/>
      <c r="P22" s="121"/>
      <c r="Q22" s="121"/>
      <c r="R22" s="121"/>
      <c r="S22" s="74">
        <f t="shared" si="0"/>
        <v>0</v>
      </c>
    </row>
    <row r="23" spans="1:19" ht="13.5">
      <c r="A23" s="222"/>
      <c r="B23" s="232"/>
      <c r="C23" s="15" t="s">
        <v>154</v>
      </c>
      <c r="D23" s="120">
        <v>40</v>
      </c>
      <c r="E23" s="121"/>
      <c r="F23" s="121"/>
      <c r="G23" s="121"/>
      <c r="H23" s="121"/>
      <c r="I23" s="121"/>
      <c r="J23" s="121"/>
      <c r="K23" s="121"/>
      <c r="L23" s="121"/>
      <c r="M23" s="121"/>
      <c r="N23" s="121"/>
      <c r="O23" s="121"/>
      <c r="P23" s="121"/>
      <c r="Q23" s="121"/>
      <c r="R23" s="121"/>
      <c r="S23" s="74">
        <f t="shared" si="0"/>
        <v>40</v>
      </c>
    </row>
    <row r="24" spans="1:19" ht="13.5">
      <c r="A24" s="222"/>
      <c r="B24" s="232"/>
      <c r="C24" s="15" t="s">
        <v>170</v>
      </c>
      <c r="D24" s="120">
        <v>60</v>
      </c>
      <c r="E24" s="121"/>
      <c r="F24" s="121"/>
      <c r="G24" s="121"/>
      <c r="H24" s="121"/>
      <c r="I24" s="121"/>
      <c r="J24" s="121"/>
      <c r="K24" s="121"/>
      <c r="L24" s="121"/>
      <c r="M24" s="121"/>
      <c r="N24" s="121"/>
      <c r="O24" s="121"/>
      <c r="P24" s="121"/>
      <c r="Q24" s="121"/>
      <c r="R24" s="121"/>
      <c r="S24" s="74">
        <f t="shared" si="0"/>
        <v>60</v>
      </c>
    </row>
    <row r="25" spans="1:19" ht="13.5">
      <c r="A25" s="222"/>
      <c r="B25" s="232"/>
      <c r="C25" s="15" t="s">
        <v>171</v>
      </c>
      <c r="D25" s="120"/>
      <c r="E25" s="121"/>
      <c r="F25" s="121"/>
      <c r="G25" s="121"/>
      <c r="H25" s="121"/>
      <c r="I25" s="121"/>
      <c r="J25" s="121"/>
      <c r="K25" s="121"/>
      <c r="L25" s="121"/>
      <c r="M25" s="121"/>
      <c r="N25" s="121"/>
      <c r="O25" s="121"/>
      <c r="P25" s="121"/>
      <c r="Q25" s="121"/>
      <c r="R25" s="121"/>
      <c r="S25" s="74">
        <f t="shared" si="0"/>
        <v>0</v>
      </c>
    </row>
    <row r="26" spans="1:19" ht="13.5">
      <c r="A26" s="222"/>
      <c r="B26" s="233"/>
      <c r="C26" s="61" t="s">
        <v>172</v>
      </c>
      <c r="D26" s="122"/>
      <c r="E26" s="123"/>
      <c r="F26" s="123"/>
      <c r="G26" s="123"/>
      <c r="H26" s="123"/>
      <c r="I26" s="123"/>
      <c r="J26" s="123"/>
      <c r="K26" s="123"/>
      <c r="L26" s="123"/>
      <c r="M26" s="123"/>
      <c r="N26" s="123"/>
      <c r="O26" s="123"/>
      <c r="P26" s="123"/>
      <c r="Q26" s="123"/>
      <c r="R26" s="123"/>
      <c r="S26" s="75">
        <f t="shared" si="0"/>
        <v>0</v>
      </c>
    </row>
    <row r="27" spans="1:19" ht="13.5">
      <c r="A27" s="223"/>
      <c r="B27" s="232" t="s">
        <v>158</v>
      </c>
      <c r="C27" s="60" t="s">
        <v>159</v>
      </c>
      <c r="D27" s="124">
        <v>40</v>
      </c>
      <c r="E27" s="125"/>
      <c r="F27" s="125"/>
      <c r="G27" s="125">
        <v>220</v>
      </c>
      <c r="H27" s="125"/>
      <c r="I27" s="125"/>
      <c r="J27" s="125"/>
      <c r="K27" s="125"/>
      <c r="L27" s="125"/>
      <c r="M27" s="125"/>
      <c r="N27" s="125"/>
      <c r="O27" s="125"/>
      <c r="P27" s="125"/>
      <c r="Q27" s="125"/>
      <c r="R27" s="125"/>
      <c r="S27" s="78">
        <f t="shared" si="0"/>
        <v>260</v>
      </c>
    </row>
    <row r="28" spans="1:19" ht="13.5">
      <c r="A28" s="223"/>
      <c r="B28" s="232"/>
      <c r="C28" s="16" t="s">
        <v>160</v>
      </c>
      <c r="D28" s="126"/>
      <c r="E28" s="127"/>
      <c r="F28" s="127"/>
      <c r="G28" s="127">
        <v>220</v>
      </c>
      <c r="H28" s="127"/>
      <c r="I28" s="127"/>
      <c r="J28" s="127"/>
      <c r="K28" s="127"/>
      <c r="L28" s="127"/>
      <c r="M28" s="127"/>
      <c r="N28" s="127"/>
      <c r="O28" s="127"/>
      <c r="P28" s="127"/>
      <c r="Q28" s="127"/>
      <c r="R28" s="127"/>
      <c r="S28" s="74">
        <f t="shared" si="0"/>
        <v>220</v>
      </c>
    </row>
    <row r="29" spans="1:19" ht="13.5">
      <c r="A29" s="223"/>
      <c r="B29" s="232"/>
      <c r="C29" s="16" t="s">
        <v>161</v>
      </c>
      <c r="D29" s="126"/>
      <c r="E29" s="127"/>
      <c r="F29" s="127"/>
      <c r="G29" s="127"/>
      <c r="H29" s="127"/>
      <c r="I29" s="127"/>
      <c r="J29" s="127"/>
      <c r="K29" s="127"/>
      <c r="L29" s="127"/>
      <c r="M29" s="127"/>
      <c r="N29" s="127"/>
      <c r="O29" s="127"/>
      <c r="P29" s="127"/>
      <c r="Q29" s="127"/>
      <c r="R29" s="127"/>
      <c r="S29" s="74">
        <f t="shared" si="0"/>
        <v>0</v>
      </c>
    </row>
    <row r="30" spans="1:19" ht="13.5">
      <c r="A30" s="223"/>
      <c r="B30" s="232"/>
      <c r="C30" s="16" t="s">
        <v>162</v>
      </c>
      <c r="D30" s="126"/>
      <c r="E30" s="127"/>
      <c r="F30" s="127"/>
      <c r="G30" s="127"/>
      <c r="H30" s="127"/>
      <c r="I30" s="127"/>
      <c r="J30" s="127"/>
      <c r="K30" s="127"/>
      <c r="L30" s="127"/>
      <c r="M30" s="127"/>
      <c r="N30" s="127"/>
      <c r="O30" s="127"/>
      <c r="P30" s="127"/>
      <c r="Q30" s="127"/>
      <c r="R30" s="127"/>
      <c r="S30" s="74">
        <f t="shared" si="0"/>
        <v>0</v>
      </c>
    </row>
    <row r="31" spans="1:19" ht="14.25" thickBot="1">
      <c r="A31" s="224"/>
      <c r="B31" s="234"/>
      <c r="C31" s="19" t="s">
        <v>163</v>
      </c>
      <c r="D31" s="128"/>
      <c r="E31" s="129"/>
      <c r="F31" s="129"/>
      <c r="G31" s="129"/>
      <c r="H31" s="129"/>
      <c r="I31" s="129"/>
      <c r="J31" s="129"/>
      <c r="K31" s="129"/>
      <c r="L31" s="129"/>
      <c r="M31" s="129"/>
      <c r="N31" s="129"/>
      <c r="O31" s="129"/>
      <c r="P31" s="129"/>
      <c r="Q31" s="129"/>
      <c r="R31" s="129"/>
      <c r="S31" s="79">
        <f t="shared" si="0"/>
        <v>0</v>
      </c>
    </row>
    <row r="33" ht="13.5">
      <c r="C33" s="82"/>
    </row>
    <row r="34" ht="13.5">
      <c r="C34" s="82"/>
    </row>
  </sheetData>
  <sheetProtection password="CC6F" sheet="1"/>
  <mergeCells count="26">
    <mergeCell ref="A1:B1"/>
    <mergeCell ref="D1:R1"/>
    <mergeCell ref="A2:B2"/>
    <mergeCell ref="D2:D3"/>
    <mergeCell ref="E2:E3"/>
    <mergeCell ref="F2:F3"/>
    <mergeCell ref="G2:G3"/>
    <mergeCell ref="H2:H3"/>
    <mergeCell ref="I2:I3"/>
    <mergeCell ref="J2:J3"/>
    <mergeCell ref="K2:K3"/>
    <mergeCell ref="L2:L3"/>
    <mergeCell ref="M2:M3"/>
    <mergeCell ref="N2:N3"/>
    <mergeCell ref="O2:O3"/>
    <mergeCell ref="P2:P3"/>
    <mergeCell ref="A18:A31"/>
    <mergeCell ref="B19:B26"/>
    <mergeCell ref="B27:B31"/>
    <mergeCell ref="Q2:Q3"/>
    <mergeCell ref="R2:R3"/>
    <mergeCell ref="S2:S3"/>
    <mergeCell ref="A3:B3"/>
    <mergeCell ref="A4:A17"/>
    <mergeCell ref="B5:B12"/>
    <mergeCell ref="B13:B17"/>
  </mergeCells>
  <dataValidations count="1">
    <dataValidation allowBlank="1" showInputMessage="1" showErrorMessage="1" imeMode="hiragana" sqref="C1:C31"/>
  </dataValidations>
  <printOptions/>
  <pageMargins left="0.7" right="0.7" top="0.75" bottom="0.75" header="0.3" footer="0.3"/>
  <pageSetup horizontalDpi="600" verticalDpi="600" orientation="portrait" paperSize="9" scale="25" r:id="rId2"/>
  <drawing r:id="rId1"/>
</worksheet>
</file>

<file path=xl/worksheets/sheet5.xml><?xml version="1.0" encoding="utf-8"?>
<worksheet xmlns="http://schemas.openxmlformats.org/spreadsheetml/2006/main" xmlns:r="http://schemas.openxmlformats.org/officeDocument/2006/relationships">
  <sheetPr>
    <tabColor rgb="FF00B0F0"/>
  </sheetPr>
  <dimension ref="A1:R21"/>
  <sheetViews>
    <sheetView view="pageBreakPreview" zoomScaleSheetLayoutView="100" workbookViewId="0" topLeftCell="A1">
      <pane xSplit="2" ySplit="4" topLeftCell="F5" activePane="bottomRight" state="frozen"/>
      <selection pane="topLeft" activeCell="B23" sqref="B23:K23"/>
      <selection pane="topRight" activeCell="B23" sqref="B23:K23"/>
      <selection pane="bottomLeft" activeCell="B23" sqref="B23:K23"/>
      <selection pane="bottomRight" activeCell="C2" sqref="C2"/>
    </sheetView>
  </sheetViews>
  <sheetFormatPr defaultColWidth="9.140625" defaultRowHeight="15"/>
  <cols>
    <col min="2" max="2" width="35.8515625" style="0" bestFit="1" customWidth="1"/>
    <col min="4" max="5" width="9.421875" style="0" customWidth="1"/>
    <col min="18" max="18" width="10.57421875" style="0" customWidth="1"/>
    <col min="20" max="20" width="9.00390625" style="0" customWidth="1"/>
  </cols>
  <sheetData>
    <row r="1" spans="1:18" ht="13.5">
      <c r="A1" s="11"/>
      <c r="B1" s="18">
        <f>IF('第１面'!D19="","",'第１面'!D19)</f>
      </c>
      <c r="C1" s="239" t="s">
        <v>237</v>
      </c>
      <c r="D1" s="239"/>
      <c r="E1" s="239"/>
      <c r="F1" s="239"/>
      <c r="G1" s="239"/>
      <c r="H1" s="239"/>
      <c r="I1" s="239"/>
      <c r="J1" s="239"/>
      <c r="K1" s="239"/>
      <c r="L1" s="239"/>
      <c r="M1" s="239"/>
      <c r="N1" s="239"/>
      <c r="O1" s="239"/>
      <c r="P1" s="239"/>
      <c r="Q1" s="239"/>
      <c r="R1" s="140"/>
    </row>
    <row r="2" spans="1:18" ht="13.5">
      <c r="A2" s="12" t="s">
        <v>68</v>
      </c>
      <c r="B2" s="136">
        <f>IF('第１面'!D20="","",'第１面'!D20)</f>
      </c>
      <c r="C2" s="135" t="s">
        <v>69</v>
      </c>
      <c r="D2" s="10" t="s">
        <v>70</v>
      </c>
      <c r="E2" s="10" t="s">
        <v>71</v>
      </c>
      <c r="F2" s="10" t="s">
        <v>72</v>
      </c>
      <c r="G2" s="10" t="s">
        <v>73</v>
      </c>
      <c r="H2" s="10" t="s">
        <v>74</v>
      </c>
      <c r="I2" s="10" t="s">
        <v>75</v>
      </c>
      <c r="J2" s="10" t="s">
        <v>76</v>
      </c>
      <c r="K2" s="10" t="s">
        <v>77</v>
      </c>
      <c r="L2" s="10" t="s">
        <v>78</v>
      </c>
      <c r="M2" s="10" t="s">
        <v>79</v>
      </c>
      <c r="N2" s="10" t="s">
        <v>80</v>
      </c>
      <c r="O2" s="10" t="s">
        <v>81</v>
      </c>
      <c r="P2" s="10" t="s">
        <v>82</v>
      </c>
      <c r="Q2" s="139" t="s">
        <v>83</v>
      </c>
      <c r="R2" s="141"/>
    </row>
    <row r="3" spans="1:18" ht="40.5" customHeight="1">
      <c r="A3" s="13"/>
      <c r="B3" s="137" t="s">
        <v>195</v>
      </c>
      <c r="C3" s="271" t="s">
        <v>180</v>
      </c>
      <c r="D3" s="225" t="s">
        <v>181</v>
      </c>
      <c r="E3" s="225" t="s">
        <v>182</v>
      </c>
      <c r="F3" s="225" t="s">
        <v>183</v>
      </c>
      <c r="G3" s="244" t="s">
        <v>184</v>
      </c>
      <c r="H3" s="225" t="s">
        <v>185</v>
      </c>
      <c r="I3" s="242" t="s">
        <v>186</v>
      </c>
      <c r="J3" s="244" t="s">
        <v>187</v>
      </c>
      <c r="K3" s="225" t="s">
        <v>188</v>
      </c>
      <c r="L3" s="225" t="s">
        <v>189</v>
      </c>
      <c r="M3" s="225" t="s">
        <v>190</v>
      </c>
      <c r="N3" s="225" t="s">
        <v>191</v>
      </c>
      <c r="O3" s="225" t="s">
        <v>192</v>
      </c>
      <c r="P3" s="225" t="s">
        <v>193</v>
      </c>
      <c r="Q3" s="269" t="s">
        <v>194</v>
      </c>
      <c r="R3" s="267" t="s">
        <v>84</v>
      </c>
    </row>
    <row r="4" spans="1:18" ht="14.25" thickBot="1">
      <c r="A4" s="146" t="s">
        <v>196</v>
      </c>
      <c r="B4" s="138" t="str">
        <f>IF(R5&gt;=50,"有","無")</f>
        <v>無</v>
      </c>
      <c r="C4" s="272"/>
      <c r="D4" s="226"/>
      <c r="E4" s="226"/>
      <c r="F4" s="226"/>
      <c r="G4" s="245"/>
      <c r="H4" s="226"/>
      <c r="I4" s="243"/>
      <c r="J4" s="245"/>
      <c r="K4" s="226"/>
      <c r="L4" s="226"/>
      <c r="M4" s="226"/>
      <c r="N4" s="226"/>
      <c r="O4" s="226"/>
      <c r="P4" s="226"/>
      <c r="Q4" s="270"/>
      <c r="R4" s="268"/>
    </row>
    <row r="5" spans="1:18" ht="13.5">
      <c r="A5" s="273" t="s">
        <v>19</v>
      </c>
      <c r="B5" s="147" t="s">
        <v>236</v>
      </c>
      <c r="C5" s="133">
        <f>'別紙'!D18</f>
        <v>0</v>
      </c>
      <c r="D5" s="130">
        <f>'別紙'!E18</f>
        <v>0</v>
      </c>
      <c r="E5" s="130">
        <f>'別紙'!F18</f>
        <v>0</v>
      </c>
      <c r="F5" s="130">
        <f>'別紙'!G18</f>
        <v>0</v>
      </c>
      <c r="G5" s="130">
        <f>'別紙'!H18</f>
        <v>0</v>
      </c>
      <c r="H5" s="130">
        <f>'別紙'!I18</f>
        <v>0</v>
      </c>
      <c r="I5" s="130">
        <f>'別紙'!J18</f>
        <v>0</v>
      </c>
      <c r="J5" s="130">
        <f>'別紙'!K18</f>
        <v>0</v>
      </c>
      <c r="K5" s="130">
        <f>'別紙'!L18</f>
        <v>0</v>
      </c>
      <c r="L5" s="130">
        <f>'別紙'!M18</f>
        <v>0</v>
      </c>
      <c r="M5" s="130">
        <f>'別紙'!N18</f>
        <v>0</v>
      </c>
      <c r="N5" s="130">
        <f>'別紙'!O18</f>
        <v>0</v>
      </c>
      <c r="O5" s="130">
        <f>'別紙'!P18</f>
        <v>0</v>
      </c>
      <c r="P5" s="130">
        <f>'別紙'!Q18</f>
        <v>0</v>
      </c>
      <c r="Q5" s="131">
        <f>'別紙'!R18</f>
        <v>0</v>
      </c>
      <c r="R5" s="142">
        <f aca="true" t="shared" si="0" ref="R5:R18">SUM(C5:Q5)</f>
        <v>0</v>
      </c>
    </row>
    <row r="6" spans="1:18" ht="13.5">
      <c r="A6" s="274"/>
      <c r="B6" s="15" t="s">
        <v>85</v>
      </c>
      <c r="C6" s="133">
        <f>'別紙'!D19</f>
        <v>0</v>
      </c>
      <c r="D6" s="130">
        <f>'別紙'!E19</f>
        <v>0</v>
      </c>
      <c r="E6" s="130">
        <f>'別紙'!F19</f>
        <v>0</v>
      </c>
      <c r="F6" s="130">
        <f>'別紙'!G19</f>
        <v>0</v>
      </c>
      <c r="G6" s="130">
        <f>'別紙'!H19</f>
        <v>0</v>
      </c>
      <c r="H6" s="130">
        <f>'別紙'!I19</f>
        <v>0</v>
      </c>
      <c r="I6" s="130">
        <f>'別紙'!J19</f>
        <v>0</v>
      </c>
      <c r="J6" s="130">
        <f>'別紙'!K19</f>
        <v>0</v>
      </c>
      <c r="K6" s="130">
        <f>'別紙'!L19</f>
        <v>0</v>
      </c>
      <c r="L6" s="130">
        <f>'別紙'!M19</f>
        <v>0</v>
      </c>
      <c r="M6" s="130">
        <f>'別紙'!N19</f>
        <v>0</v>
      </c>
      <c r="N6" s="130">
        <f>'別紙'!O19</f>
        <v>0</v>
      </c>
      <c r="O6" s="130">
        <f>'別紙'!P19</f>
        <v>0</v>
      </c>
      <c r="P6" s="130">
        <f>'別紙'!Q19</f>
        <v>0</v>
      </c>
      <c r="Q6" s="131">
        <f>'別紙'!R19</f>
        <v>0</v>
      </c>
      <c r="R6" s="143">
        <f t="shared" si="0"/>
        <v>0</v>
      </c>
    </row>
    <row r="7" spans="1:18" ht="13.5">
      <c r="A7" s="274"/>
      <c r="B7" s="15" t="s">
        <v>86</v>
      </c>
      <c r="C7" s="133">
        <f>'別紙'!D20</f>
        <v>0</v>
      </c>
      <c r="D7" s="130">
        <f>'別紙'!E20</f>
        <v>0</v>
      </c>
      <c r="E7" s="130">
        <f>'別紙'!F20</f>
        <v>0</v>
      </c>
      <c r="F7" s="130">
        <f>'別紙'!G20</f>
        <v>0</v>
      </c>
      <c r="G7" s="130">
        <f>'別紙'!H20</f>
        <v>0</v>
      </c>
      <c r="H7" s="130">
        <f>'別紙'!I20</f>
        <v>0</v>
      </c>
      <c r="I7" s="130">
        <f>'別紙'!J20</f>
        <v>0</v>
      </c>
      <c r="J7" s="130">
        <f>'別紙'!K20</f>
        <v>0</v>
      </c>
      <c r="K7" s="130">
        <f>'別紙'!L20</f>
        <v>0</v>
      </c>
      <c r="L7" s="130">
        <f>'別紙'!M20</f>
        <v>0</v>
      </c>
      <c r="M7" s="130">
        <f>'別紙'!N20</f>
        <v>0</v>
      </c>
      <c r="N7" s="130">
        <f>'別紙'!O20</f>
        <v>0</v>
      </c>
      <c r="O7" s="130">
        <f>'別紙'!P20</f>
        <v>0</v>
      </c>
      <c r="P7" s="130">
        <f>'別紙'!Q20</f>
        <v>0</v>
      </c>
      <c r="Q7" s="131">
        <f>'別紙'!R20</f>
        <v>0</v>
      </c>
      <c r="R7" s="143">
        <f t="shared" si="0"/>
        <v>0</v>
      </c>
    </row>
    <row r="8" spans="1:18" ht="13.5">
      <c r="A8" s="274"/>
      <c r="B8" s="15" t="s">
        <v>87</v>
      </c>
      <c r="C8" s="133">
        <f>'別紙'!D21</f>
        <v>0</v>
      </c>
      <c r="D8" s="130">
        <f>'別紙'!E21</f>
        <v>0</v>
      </c>
      <c r="E8" s="130">
        <f>'別紙'!F21</f>
        <v>0</v>
      </c>
      <c r="F8" s="130">
        <f>'別紙'!G21</f>
        <v>0</v>
      </c>
      <c r="G8" s="130">
        <f>'別紙'!H21</f>
        <v>0</v>
      </c>
      <c r="H8" s="130">
        <f>'別紙'!I21</f>
        <v>0</v>
      </c>
      <c r="I8" s="130">
        <f>'別紙'!J21</f>
        <v>0</v>
      </c>
      <c r="J8" s="130">
        <f>'別紙'!K21</f>
        <v>0</v>
      </c>
      <c r="K8" s="130">
        <f>'別紙'!L21</f>
        <v>0</v>
      </c>
      <c r="L8" s="130">
        <f>'別紙'!M21</f>
        <v>0</v>
      </c>
      <c r="M8" s="130">
        <f>'別紙'!N21</f>
        <v>0</v>
      </c>
      <c r="N8" s="130">
        <f>'別紙'!O21</f>
        <v>0</v>
      </c>
      <c r="O8" s="130">
        <f>'別紙'!P21</f>
        <v>0</v>
      </c>
      <c r="P8" s="130">
        <f>'別紙'!Q21</f>
        <v>0</v>
      </c>
      <c r="Q8" s="131">
        <f>'別紙'!R21</f>
        <v>0</v>
      </c>
      <c r="R8" s="143">
        <f t="shared" si="0"/>
        <v>0</v>
      </c>
    </row>
    <row r="9" spans="1:18" ht="13.5">
      <c r="A9" s="274"/>
      <c r="B9" s="15" t="s">
        <v>88</v>
      </c>
      <c r="C9" s="133">
        <f>'別紙'!D22</f>
        <v>0</v>
      </c>
      <c r="D9" s="130">
        <f>'別紙'!E22</f>
        <v>0</v>
      </c>
      <c r="E9" s="130">
        <f>'別紙'!F22</f>
        <v>0</v>
      </c>
      <c r="F9" s="130">
        <f>'別紙'!G22</f>
        <v>0</v>
      </c>
      <c r="G9" s="130">
        <f>'別紙'!H22</f>
        <v>0</v>
      </c>
      <c r="H9" s="130">
        <f>'別紙'!I22</f>
        <v>0</v>
      </c>
      <c r="I9" s="130">
        <f>'別紙'!J22</f>
        <v>0</v>
      </c>
      <c r="J9" s="130">
        <f>'別紙'!K22</f>
        <v>0</v>
      </c>
      <c r="K9" s="130">
        <f>'別紙'!L22</f>
        <v>0</v>
      </c>
      <c r="L9" s="130">
        <f>'別紙'!M22</f>
        <v>0</v>
      </c>
      <c r="M9" s="130">
        <f>'別紙'!N22</f>
        <v>0</v>
      </c>
      <c r="N9" s="130">
        <f>'別紙'!O22</f>
        <v>0</v>
      </c>
      <c r="O9" s="130">
        <f>'別紙'!P22</f>
        <v>0</v>
      </c>
      <c r="P9" s="130">
        <f>'別紙'!Q22</f>
        <v>0</v>
      </c>
      <c r="Q9" s="131">
        <f>'別紙'!R22</f>
        <v>0</v>
      </c>
      <c r="R9" s="143">
        <f t="shared" si="0"/>
        <v>0</v>
      </c>
    </row>
    <row r="10" spans="1:18" ht="13.5">
      <c r="A10" s="274"/>
      <c r="B10" s="15" t="s">
        <v>89</v>
      </c>
      <c r="C10" s="133">
        <f>'別紙'!D23</f>
        <v>0</v>
      </c>
      <c r="D10" s="130">
        <f>'別紙'!E23</f>
        <v>0</v>
      </c>
      <c r="E10" s="130">
        <f>'別紙'!F23</f>
        <v>0</v>
      </c>
      <c r="F10" s="130">
        <f>'別紙'!G23</f>
        <v>0</v>
      </c>
      <c r="G10" s="130">
        <f>'別紙'!H23</f>
        <v>0</v>
      </c>
      <c r="H10" s="130">
        <f>'別紙'!I23</f>
        <v>0</v>
      </c>
      <c r="I10" s="130">
        <f>'別紙'!J23</f>
        <v>0</v>
      </c>
      <c r="J10" s="130">
        <f>'別紙'!K23</f>
        <v>0</v>
      </c>
      <c r="K10" s="130">
        <f>'別紙'!L23</f>
        <v>0</v>
      </c>
      <c r="L10" s="130">
        <f>'別紙'!M23</f>
        <v>0</v>
      </c>
      <c r="M10" s="130">
        <f>'別紙'!N23</f>
        <v>0</v>
      </c>
      <c r="N10" s="130">
        <f>'別紙'!O23</f>
        <v>0</v>
      </c>
      <c r="O10" s="130">
        <f>'別紙'!P23</f>
        <v>0</v>
      </c>
      <c r="P10" s="130">
        <f>'別紙'!Q23</f>
        <v>0</v>
      </c>
      <c r="Q10" s="131">
        <f>'別紙'!R23</f>
        <v>0</v>
      </c>
      <c r="R10" s="143">
        <f t="shared" si="0"/>
        <v>0</v>
      </c>
    </row>
    <row r="11" spans="1:18" ht="13.5">
      <c r="A11" s="274"/>
      <c r="B11" s="15" t="s">
        <v>90</v>
      </c>
      <c r="C11" s="133">
        <f>'別紙'!D24</f>
        <v>0</v>
      </c>
      <c r="D11" s="130">
        <f>'別紙'!E24</f>
        <v>0</v>
      </c>
      <c r="E11" s="130">
        <f>'別紙'!F24</f>
        <v>0</v>
      </c>
      <c r="F11" s="130">
        <f>'別紙'!G24</f>
        <v>0</v>
      </c>
      <c r="G11" s="130">
        <f>'別紙'!H24</f>
        <v>0</v>
      </c>
      <c r="H11" s="130">
        <f>'別紙'!I24</f>
        <v>0</v>
      </c>
      <c r="I11" s="130">
        <f>'別紙'!J24</f>
        <v>0</v>
      </c>
      <c r="J11" s="130">
        <f>'別紙'!K24</f>
        <v>0</v>
      </c>
      <c r="K11" s="130">
        <f>'別紙'!L24</f>
        <v>0</v>
      </c>
      <c r="L11" s="130">
        <f>'別紙'!M24</f>
        <v>0</v>
      </c>
      <c r="M11" s="130">
        <f>'別紙'!N24</f>
        <v>0</v>
      </c>
      <c r="N11" s="130">
        <f>'別紙'!O24</f>
        <v>0</v>
      </c>
      <c r="O11" s="130">
        <f>'別紙'!P24</f>
        <v>0</v>
      </c>
      <c r="P11" s="130">
        <f>'別紙'!Q24</f>
        <v>0</v>
      </c>
      <c r="Q11" s="131">
        <f>'別紙'!R24</f>
        <v>0</v>
      </c>
      <c r="R11" s="143">
        <f t="shared" si="0"/>
        <v>0</v>
      </c>
    </row>
    <row r="12" spans="1:18" ht="13.5">
      <c r="A12" s="274"/>
      <c r="B12" s="15" t="s">
        <v>91</v>
      </c>
      <c r="C12" s="133">
        <f>'別紙'!D25</f>
        <v>0</v>
      </c>
      <c r="D12" s="130">
        <f>'別紙'!E25</f>
        <v>0</v>
      </c>
      <c r="E12" s="130">
        <f>'別紙'!F25</f>
        <v>0</v>
      </c>
      <c r="F12" s="130">
        <f>'別紙'!G25</f>
        <v>0</v>
      </c>
      <c r="G12" s="130">
        <f>'別紙'!H25</f>
        <v>0</v>
      </c>
      <c r="H12" s="130">
        <f>'別紙'!I25</f>
        <v>0</v>
      </c>
      <c r="I12" s="130">
        <f>'別紙'!J25</f>
        <v>0</v>
      </c>
      <c r="J12" s="130">
        <f>'別紙'!K25</f>
        <v>0</v>
      </c>
      <c r="K12" s="130">
        <f>'別紙'!L25</f>
        <v>0</v>
      </c>
      <c r="L12" s="130">
        <f>'別紙'!M25</f>
        <v>0</v>
      </c>
      <c r="M12" s="130">
        <f>'別紙'!N25</f>
        <v>0</v>
      </c>
      <c r="N12" s="130">
        <f>'別紙'!O25</f>
        <v>0</v>
      </c>
      <c r="O12" s="130">
        <f>'別紙'!P25</f>
        <v>0</v>
      </c>
      <c r="P12" s="130">
        <f>'別紙'!Q25</f>
        <v>0</v>
      </c>
      <c r="Q12" s="131">
        <f>'別紙'!R25</f>
        <v>0</v>
      </c>
      <c r="R12" s="143">
        <f t="shared" si="0"/>
        <v>0</v>
      </c>
    </row>
    <row r="13" spans="1:18" ht="13.5">
      <c r="A13" s="274"/>
      <c r="B13" s="15" t="s">
        <v>92</v>
      </c>
      <c r="C13" s="133">
        <f>'別紙'!D26</f>
        <v>0</v>
      </c>
      <c r="D13" s="130">
        <f>'別紙'!E26</f>
        <v>0</v>
      </c>
      <c r="E13" s="130">
        <f>'別紙'!F26</f>
        <v>0</v>
      </c>
      <c r="F13" s="130">
        <f>'別紙'!G26</f>
        <v>0</v>
      </c>
      <c r="G13" s="130">
        <f>'別紙'!H26</f>
        <v>0</v>
      </c>
      <c r="H13" s="130">
        <f>'別紙'!I26</f>
        <v>0</v>
      </c>
      <c r="I13" s="130">
        <f>'別紙'!J26</f>
        <v>0</v>
      </c>
      <c r="J13" s="130">
        <f>'別紙'!K26</f>
        <v>0</v>
      </c>
      <c r="K13" s="130">
        <f>'別紙'!L26</f>
        <v>0</v>
      </c>
      <c r="L13" s="130">
        <f>'別紙'!M26</f>
        <v>0</v>
      </c>
      <c r="M13" s="130">
        <f>'別紙'!N26</f>
        <v>0</v>
      </c>
      <c r="N13" s="130">
        <f>'別紙'!O26</f>
        <v>0</v>
      </c>
      <c r="O13" s="130">
        <f>'別紙'!P26</f>
        <v>0</v>
      </c>
      <c r="P13" s="130">
        <f>'別紙'!Q26</f>
        <v>0</v>
      </c>
      <c r="Q13" s="131">
        <f>'別紙'!R26</f>
        <v>0</v>
      </c>
      <c r="R13" s="143">
        <f t="shared" si="0"/>
        <v>0</v>
      </c>
    </row>
    <row r="14" spans="1:18" ht="13.5">
      <c r="A14" s="275"/>
      <c r="B14" s="16" t="s">
        <v>93</v>
      </c>
      <c r="C14" s="133">
        <f>'別紙'!D27</f>
        <v>0</v>
      </c>
      <c r="D14" s="130">
        <f>'別紙'!E27</f>
        <v>0</v>
      </c>
      <c r="E14" s="130">
        <f>'別紙'!F27</f>
        <v>0</v>
      </c>
      <c r="F14" s="130">
        <f>'別紙'!G27</f>
        <v>0</v>
      </c>
      <c r="G14" s="130">
        <f>'別紙'!H27</f>
        <v>0</v>
      </c>
      <c r="H14" s="130">
        <f>'別紙'!I27</f>
        <v>0</v>
      </c>
      <c r="I14" s="130">
        <f>'別紙'!J27</f>
        <v>0</v>
      </c>
      <c r="J14" s="130">
        <f>'別紙'!K27</f>
        <v>0</v>
      </c>
      <c r="K14" s="130">
        <f>'別紙'!L27</f>
        <v>0</v>
      </c>
      <c r="L14" s="130">
        <f>'別紙'!M27</f>
        <v>0</v>
      </c>
      <c r="M14" s="130">
        <f>'別紙'!N27</f>
        <v>0</v>
      </c>
      <c r="N14" s="130">
        <f>'別紙'!O27</f>
        <v>0</v>
      </c>
      <c r="O14" s="130">
        <f>'別紙'!P27</f>
        <v>0</v>
      </c>
      <c r="P14" s="130">
        <f>'別紙'!Q27</f>
        <v>0</v>
      </c>
      <c r="Q14" s="131">
        <f>'別紙'!R27</f>
        <v>0</v>
      </c>
      <c r="R14" s="143">
        <f t="shared" si="0"/>
        <v>0</v>
      </c>
    </row>
    <row r="15" spans="1:18" ht="13.5">
      <c r="A15" s="275"/>
      <c r="B15" s="16" t="s">
        <v>94</v>
      </c>
      <c r="C15" s="133">
        <f>'別紙'!D28</f>
        <v>0</v>
      </c>
      <c r="D15" s="130">
        <f>'別紙'!E28</f>
        <v>0</v>
      </c>
      <c r="E15" s="130">
        <f>'別紙'!F28</f>
        <v>0</v>
      </c>
      <c r="F15" s="130">
        <f>'別紙'!G28</f>
        <v>0</v>
      </c>
      <c r="G15" s="130">
        <f>'別紙'!H28</f>
        <v>0</v>
      </c>
      <c r="H15" s="130">
        <f>'別紙'!I28</f>
        <v>0</v>
      </c>
      <c r="I15" s="130">
        <f>'別紙'!J28</f>
        <v>0</v>
      </c>
      <c r="J15" s="130">
        <f>'別紙'!K28</f>
        <v>0</v>
      </c>
      <c r="K15" s="130">
        <f>'別紙'!L28</f>
        <v>0</v>
      </c>
      <c r="L15" s="130">
        <f>'別紙'!M28</f>
        <v>0</v>
      </c>
      <c r="M15" s="130">
        <f>'別紙'!N28</f>
        <v>0</v>
      </c>
      <c r="N15" s="130">
        <f>'別紙'!O28</f>
        <v>0</v>
      </c>
      <c r="O15" s="130">
        <f>'別紙'!P28</f>
        <v>0</v>
      </c>
      <c r="P15" s="130">
        <f>'別紙'!Q28</f>
        <v>0</v>
      </c>
      <c r="Q15" s="131">
        <f>'別紙'!R28</f>
        <v>0</v>
      </c>
      <c r="R15" s="143">
        <f t="shared" si="0"/>
        <v>0</v>
      </c>
    </row>
    <row r="16" spans="1:18" ht="13.5">
      <c r="A16" s="275"/>
      <c r="B16" s="16" t="s">
        <v>95</v>
      </c>
      <c r="C16" s="133">
        <f>'別紙'!D29</f>
        <v>0</v>
      </c>
      <c r="D16" s="130">
        <f>'別紙'!E29</f>
        <v>0</v>
      </c>
      <c r="E16" s="130">
        <f>'別紙'!F29</f>
        <v>0</v>
      </c>
      <c r="F16" s="130">
        <f>'別紙'!G29</f>
        <v>0</v>
      </c>
      <c r="G16" s="130">
        <f>'別紙'!H29</f>
        <v>0</v>
      </c>
      <c r="H16" s="130">
        <f>'別紙'!I29</f>
        <v>0</v>
      </c>
      <c r="I16" s="130">
        <f>'別紙'!J29</f>
        <v>0</v>
      </c>
      <c r="J16" s="130">
        <f>'別紙'!K29</f>
        <v>0</v>
      </c>
      <c r="K16" s="130">
        <f>'別紙'!L29</f>
        <v>0</v>
      </c>
      <c r="L16" s="130">
        <f>'別紙'!M29</f>
        <v>0</v>
      </c>
      <c r="M16" s="130">
        <f>'別紙'!N29</f>
        <v>0</v>
      </c>
      <c r="N16" s="130">
        <f>'別紙'!O29</f>
        <v>0</v>
      </c>
      <c r="O16" s="130">
        <f>'別紙'!P29</f>
        <v>0</v>
      </c>
      <c r="P16" s="130">
        <f>'別紙'!Q29</f>
        <v>0</v>
      </c>
      <c r="Q16" s="131">
        <f>'別紙'!R29</f>
        <v>0</v>
      </c>
      <c r="R16" s="143">
        <f t="shared" si="0"/>
        <v>0</v>
      </c>
    </row>
    <row r="17" spans="1:18" ht="13.5">
      <c r="A17" s="275"/>
      <c r="B17" s="16" t="s">
        <v>96</v>
      </c>
      <c r="C17" s="133">
        <f>'別紙'!D30</f>
        <v>0</v>
      </c>
      <c r="D17" s="130">
        <f>'別紙'!E30</f>
        <v>0</v>
      </c>
      <c r="E17" s="130">
        <f>'別紙'!F30</f>
        <v>0</v>
      </c>
      <c r="F17" s="130">
        <f>'別紙'!G30</f>
        <v>0</v>
      </c>
      <c r="G17" s="130">
        <f>'別紙'!H30</f>
        <v>0</v>
      </c>
      <c r="H17" s="130">
        <f>'別紙'!I30</f>
        <v>0</v>
      </c>
      <c r="I17" s="130">
        <f>'別紙'!J30</f>
        <v>0</v>
      </c>
      <c r="J17" s="130">
        <f>'別紙'!K30</f>
        <v>0</v>
      </c>
      <c r="K17" s="130">
        <f>'別紙'!L30</f>
        <v>0</v>
      </c>
      <c r="L17" s="130">
        <f>'別紙'!M30</f>
        <v>0</v>
      </c>
      <c r="M17" s="130">
        <f>'別紙'!N30</f>
        <v>0</v>
      </c>
      <c r="N17" s="130">
        <f>'別紙'!O30</f>
        <v>0</v>
      </c>
      <c r="O17" s="130">
        <f>'別紙'!P30</f>
        <v>0</v>
      </c>
      <c r="P17" s="130">
        <f>'別紙'!Q30</f>
        <v>0</v>
      </c>
      <c r="Q17" s="131">
        <f>'別紙'!R30</f>
        <v>0</v>
      </c>
      <c r="R17" s="143">
        <f t="shared" si="0"/>
        <v>0</v>
      </c>
    </row>
    <row r="18" spans="1:18" ht="14.25" thickBot="1">
      <c r="A18" s="276"/>
      <c r="B18" s="19" t="s">
        <v>97</v>
      </c>
      <c r="C18" s="134">
        <f>'別紙'!D31</f>
        <v>0</v>
      </c>
      <c r="D18" s="132">
        <f>'別紙'!E31</f>
        <v>0</v>
      </c>
      <c r="E18" s="132">
        <f>'別紙'!F31</f>
        <v>0</v>
      </c>
      <c r="F18" s="132">
        <f>'別紙'!G31</f>
        <v>0</v>
      </c>
      <c r="G18" s="132">
        <f>'別紙'!H31</f>
        <v>0</v>
      </c>
      <c r="H18" s="132">
        <f>'別紙'!I31</f>
        <v>0</v>
      </c>
      <c r="I18" s="132">
        <f>'別紙'!J31</f>
        <v>0</v>
      </c>
      <c r="J18" s="132">
        <f>'別紙'!K31</f>
        <v>0</v>
      </c>
      <c r="K18" s="132">
        <f>'別紙'!L31</f>
        <v>0</v>
      </c>
      <c r="L18" s="132">
        <f>'別紙'!M31</f>
        <v>0</v>
      </c>
      <c r="M18" s="132">
        <f>'別紙'!N31</f>
        <v>0</v>
      </c>
      <c r="N18" s="132">
        <f>'別紙'!O31</f>
        <v>0</v>
      </c>
      <c r="O18" s="132">
        <f>'別紙'!P31</f>
        <v>0</v>
      </c>
      <c r="P18" s="132">
        <f>'別紙'!Q31</f>
        <v>0</v>
      </c>
      <c r="Q18" s="145">
        <f>'別紙'!R31</f>
        <v>0</v>
      </c>
      <c r="R18" s="144">
        <f t="shared" si="0"/>
        <v>0</v>
      </c>
    </row>
    <row r="20" ht="13.5">
      <c r="B20" s="14"/>
    </row>
    <row r="21" ht="13.5">
      <c r="B21" s="14"/>
    </row>
  </sheetData>
  <sheetProtection password="CC6F" sheet="1"/>
  <mergeCells count="18">
    <mergeCell ref="C1:Q1"/>
    <mergeCell ref="C3:C4"/>
    <mergeCell ref="A5:A18"/>
    <mergeCell ref="O3:O4"/>
    <mergeCell ref="D3:D4"/>
    <mergeCell ref="E3:E4"/>
    <mergeCell ref="F3:F4"/>
    <mergeCell ref="J3:J4"/>
    <mergeCell ref="N3:N4"/>
    <mergeCell ref="G3:G4"/>
    <mergeCell ref="R3:R4"/>
    <mergeCell ref="Q3:Q4"/>
    <mergeCell ref="K3:K4"/>
    <mergeCell ref="L3:L4"/>
    <mergeCell ref="M3:M4"/>
    <mergeCell ref="H3:H4"/>
    <mergeCell ref="I3:I4"/>
    <mergeCell ref="P3:P4"/>
  </mergeCells>
  <dataValidations count="1">
    <dataValidation allowBlank="1" showInputMessage="1" showErrorMessage="1" imeMode="hiragana" sqref="B1:B18"/>
  </dataValidations>
  <printOptions/>
  <pageMargins left="0.7" right="0.7" top="0.75" bottom="0.75" header="0.3" footer="0.3"/>
  <pageSetup horizontalDpi="600" verticalDpi="600" orientation="portrait" paperSize="9" scale="36"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B2:AA36"/>
  <sheetViews>
    <sheetView zoomScale="40" zoomScaleNormal="40" workbookViewId="0" topLeftCell="A1">
      <selection activeCell="X29" sqref="X29:Y29"/>
    </sheetView>
  </sheetViews>
  <sheetFormatPr defaultColWidth="9.140625" defaultRowHeight="15"/>
  <cols>
    <col min="1" max="2" width="0.85546875" style="51" customWidth="1"/>
    <col min="3" max="4" width="9.00390625" style="51" customWidth="1"/>
    <col min="5" max="6" width="22.421875" style="51" customWidth="1"/>
    <col min="7" max="8" width="9.00390625" style="51" customWidth="1"/>
    <col min="9" max="10" width="22.421875" style="51" customWidth="1"/>
    <col min="11" max="12" width="4.421875" style="51" customWidth="1"/>
    <col min="13" max="14" width="22.421875" style="51" customWidth="1"/>
    <col min="15" max="15" width="9.00390625" style="51" customWidth="1"/>
    <col min="16" max="17" width="22.421875" style="51" customWidth="1"/>
    <col min="18" max="19" width="4.421875" style="51" customWidth="1"/>
    <col min="20" max="21" width="22.421875" style="51" customWidth="1"/>
    <col min="22" max="23" width="4.421875" style="51" customWidth="1"/>
    <col min="24" max="25" width="22.421875" style="51" customWidth="1"/>
    <col min="26" max="16384" width="9.00390625" style="51" customWidth="1"/>
  </cols>
  <sheetData>
    <row r="1" ht="5.25" customHeight="1" thickBot="1"/>
    <row r="2" spans="2:26" ht="5.25" customHeight="1" thickBot="1">
      <c r="B2" s="52"/>
      <c r="C2" s="53"/>
      <c r="D2" s="53"/>
      <c r="E2" s="53"/>
      <c r="F2" s="53"/>
      <c r="G2" s="53"/>
      <c r="H2" s="53"/>
      <c r="I2" s="53"/>
      <c r="J2" s="53"/>
      <c r="K2" s="53"/>
      <c r="L2" s="53"/>
      <c r="M2" s="53"/>
      <c r="N2" s="53"/>
      <c r="O2" s="53"/>
      <c r="P2" s="53"/>
      <c r="Q2" s="53"/>
      <c r="R2" s="53"/>
      <c r="S2" s="53"/>
      <c r="T2" s="53"/>
      <c r="U2" s="53"/>
      <c r="V2" s="53"/>
      <c r="W2" s="53"/>
      <c r="X2" s="53"/>
      <c r="Y2" s="53"/>
      <c r="Z2" s="54"/>
    </row>
    <row r="3" spans="2:26" ht="21">
      <c r="B3" s="55"/>
      <c r="C3" s="295" t="s">
        <v>19</v>
      </c>
      <c r="D3" s="309"/>
      <c r="E3" s="309"/>
      <c r="F3" s="309"/>
      <c r="G3" s="296"/>
      <c r="H3" s="35"/>
      <c r="I3" s="311" t="s">
        <v>212</v>
      </c>
      <c r="J3" s="311"/>
      <c r="K3" s="311"/>
      <c r="L3" s="311"/>
      <c r="M3" s="311"/>
      <c r="N3" s="311"/>
      <c r="O3" s="311"/>
      <c r="P3" s="311"/>
      <c r="Q3" s="311"/>
      <c r="R3" s="311"/>
      <c r="S3" s="311"/>
      <c r="T3" s="311"/>
      <c r="U3" s="3"/>
      <c r="V3" s="3"/>
      <c r="W3" s="3"/>
      <c r="X3" s="3"/>
      <c r="Y3" s="3"/>
      <c r="Z3" s="39"/>
    </row>
    <row r="4" spans="2:26" ht="21.75" thickBot="1">
      <c r="B4" s="55"/>
      <c r="C4" s="297"/>
      <c r="D4" s="310"/>
      <c r="E4" s="310"/>
      <c r="F4" s="310"/>
      <c r="G4" s="298"/>
      <c r="H4" s="35"/>
      <c r="I4" s="311"/>
      <c r="J4" s="311"/>
      <c r="K4" s="311"/>
      <c r="L4" s="311"/>
      <c r="M4" s="311"/>
      <c r="N4" s="311"/>
      <c r="O4" s="311"/>
      <c r="P4" s="311"/>
      <c r="Q4" s="311"/>
      <c r="R4" s="311"/>
      <c r="S4" s="311"/>
      <c r="T4" s="311"/>
      <c r="U4" s="3"/>
      <c r="V4" s="3"/>
      <c r="W4" s="3"/>
      <c r="X4" s="3"/>
      <c r="Y4" s="3"/>
      <c r="Z4" s="39"/>
    </row>
    <row r="5" spans="2:26" ht="21.75" thickBot="1">
      <c r="B5" s="55"/>
      <c r="C5" s="3"/>
      <c r="D5" s="3"/>
      <c r="E5" s="3"/>
      <c r="F5" s="3"/>
      <c r="G5" s="3"/>
      <c r="H5" s="3"/>
      <c r="I5" s="3"/>
      <c r="J5" s="3"/>
      <c r="K5" s="3"/>
      <c r="L5" s="3"/>
      <c r="M5" s="3"/>
      <c r="N5" s="3"/>
      <c r="O5" s="3"/>
      <c r="P5" s="3"/>
      <c r="Q5" s="3"/>
      <c r="R5" s="3"/>
      <c r="S5" s="3"/>
      <c r="T5" s="3"/>
      <c r="U5" s="3"/>
      <c r="V5" s="3"/>
      <c r="W5" s="3"/>
      <c r="X5" s="3"/>
      <c r="Y5" s="3"/>
      <c r="Z5" s="39"/>
    </row>
    <row r="6" spans="2:26" ht="22.5" customHeight="1">
      <c r="B6" s="55"/>
      <c r="C6" s="3"/>
      <c r="D6" s="3"/>
      <c r="E6" s="3"/>
      <c r="F6" s="3"/>
      <c r="G6" s="3"/>
      <c r="H6" s="3"/>
      <c r="I6" s="295" t="s">
        <v>20</v>
      </c>
      <c r="J6" s="296"/>
      <c r="K6" s="35"/>
      <c r="L6" s="3"/>
      <c r="M6" s="3"/>
      <c r="N6" s="3"/>
      <c r="O6" s="3"/>
      <c r="P6" s="3"/>
      <c r="Q6" s="3"/>
      <c r="R6" s="3"/>
      <c r="S6" s="3"/>
      <c r="T6" s="3"/>
      <c r="U6" s="3"/>
      <c r="V6" s="3"/>
      <c r="W6" s="3"/>
      <c r="X6" s="3"/>
      <c r="Y6" s="3"/>
      <c r="Z6" s="39"/>
    </row>
    <row r="7" spans="2:26" ht="11.25" customHeight="1">
      <c r="B7" s="55"/>
      <c r="C7" s="3"/>
      <c r="D7" s="3"/>
      <c r="E7" s="3"/>
      <c r="F7" s="3"/>
      <c r="G7" s="3"/>
      <c r="H7" s="23"/>
      <c r="I7" s="312"/>
      <c r="J7" s="313"/>
      <c r="K7" s="35"/>
      <c r="L7" s="3"/>
      <c r="M7" s="3"/>
      <c r="N7" s="3"/>
      <c r="O7" s="3"/>
      <c r="P7" s="3"/>
      <c r="Q7" s="3"/>
      <c r="R7" s="3"/>
      <c r="S7" s="3"/>
      <c r="T7" s="3"/>
      <c r="U7" s="3"/>
      <c r="V7" s="3"/>
      <c r="W7" s="3"/>
      <c r="X7" s="3"/>
      <c r="Y7" s="3"/>
      <c r="Z7" s="39"/>
    </row>
    <row r="8" spans="2:26" ht="11.25" customHeight="1">
      <c r="B8" s="55"/>
      <c r="C8" s="3"/>
      <c r="D8" s="3"/>
      <c r="E8" s="3"/>
      <c r="F8" s="3"/>
      <c r="G8" s="21"/>
      <c r="H8" s="3"/>
      <c r="I8" s="312"/>
      <c r="J8" s="313"/>
      <c r="K8" s="35"/>
      <c r="L8" s="3"/>
      <c r="M8" s="3"/>
      <c r="N8" s="3"/>
      <c r="O8" s="3"/>
      <c r="P8" s="3"/>
      <c r="Q8" s="3"/>
      <c r="R8" s="3"/>
      <c r="S8" s="3"/>
      <c r="T8" s="3"/>
      <c r="U8" s="3"/>
      <c r="V8" s="3"/>
      <c r="W8" s="3"/>
      <c r="X8" s="3"/>
      <c r="Y8" s="3"/>
      <c r="Z8" s="39"/>
    </row>
    <row r="9" spans="2:26" ht="22.5" customHeight="1" thickBot="1">
      <c r="B9" s="55"/>
      <c r="C9" s="3"/>
      <c r="D9" s="3"/>
      <c r="E9" s="3"/>
      <c r="F9" s="3"/>
      <c r="G9" s="21"/>
      <c r="H9" s="3"/>
      <c r="I9" s="297"/>
      <c r="J9" s="298"/>
      <c r="K9" s="35"/>
      <c r="L9" s="3"/>
      <c r="M9" s="3"/>
      <c r="N9" s="3"/>
      <c r="O9" s="3"/>
      <c r="P9" s="3"/>
      <c r="Q9" s="3"/>
      <c r="R9" s="3"/>
      <c r="S9" s="3"/>
      <c r="T9" s="3"/>
      <c r="U9" s="3"/>
      <c r="V9" s="3"/>
      <c r="W9" s="3"/>
      <c r="X9" s="3"/>
      <c r="Y9" s="3"/>
      <c r="Z9" s="39"/>
    </row>
    <row r="10" spans="2:26" ht="21.75" thickBot="1">
      <c r="B10" s="55"/>
      <c r="C10" s="3"/>
      <c r="D10" s="3"/>
      <c r="E10" s="3"/>
      <c r="F10" s="3"/>
      <c r="G10" s="21"/>
      <c r="H10" s="3"/>
      <c r="I10" s="3"/>
      <c r="J10" s="3"/>
      <c r="K10" s="3"/>
      <c r="L10" s="3"/>
      <c r="M10" s="3"/>
      <c r="N10" s="3"/>
      <c r="O10" s="3"/>
      <c r="P10" s="3"/>
      <c r="Q10" s="3"/>
      <c r="R10" s="3"/>
      <c r="S10" s="3"/>
      <c r="T10" s="3"/>
      <c r="U10" s="3"/>
      <c r="V10" s="3"/>
      <c r="W10" s="3"/>
      <c r="X10" s="3"/>
      <c r="Y10" s="3"/>
      <c r="Z10" s="39"/>
    </row>
    <row r="11" spans="2:26" ht="33.75" customHeight="1">
      <c r="B11" s="55"/>
      <c r="C11" s="3"/>
      <c r="D11" s="3"/>
      <c r="E11" s="299" t="s">
        <v>21</v>
      </c>
      <c r="F11" s="300"/>
      <c r="G11" s="21"/>
      <c r="H11" s="3"/>
      <c r="I11" s="3"/>
      <c r="J11" s="3"/>
      <c r="K11" s="3"/>
      <c r="L11" s="3"/>
      <c r="M11" s="299" t="s">
        <v>22</v>
      </c>
      <c r="N11" s="300"/>
      <c r="O11" s="3"/>
      <c r="P11" s="3"/>
      <c r="Q11" s="3"/>
      <c r="R11" s="3"/>
      <c r="S11" s="3"/>
      <c r="T11" s="299" t="s">
        <v>23</v>
      </c>
      <c r="U11" s="300"/>
      <c r="V11" s="3"/>
      <c r="W11" s="3"/>
      <c r="X11" s="3"/>
      <c r="Y11" s="3"/>
      <c r="Z11" s="39"/>
    </row>
    <row r="12" spans="2:26" ht="33.75" customHeight="1" thickBot="1">
      <c r="B12" s="55"/>
      <c r="C12" s="3"/>
      <c r="D12" s="3"/>
      <c r="E12" s="314"/>
      <c r="F12" s="315"/>
      <c r="G12" s="22"/>
      <c r="H12" s="3"/>
      <c r="I12" s="3"/>
      <c r="J12" s="3"/>
      <c r="K12" s="3"/>
      <c r="L12" s="23"/>
      <c r="M12" s="301"/>
      <c r="N12" s="302"/>
      <c r="O12" s="3"/>
      <c r="P12" s="3"/>
      <c r="Q12" s="3"/>
      <c r="R12" s="3"/>
      <c r="S12" s="3"/>
      <c r="T12" s="301"/>
      <c r="U12" s="302"/>
      <c r="V12" s="3"/>
      <c r="W12" s="3"/>
      <c r="X12" s="3"/>
      <c r="Y12" s="3"/>
      <c r="Z12" s="39"/>
    </row>
    <row r="13" spans="2:26" ht="33.75" customHeight="1">
      <c r="B13" s="55"/>
      <c r="C13" s="3"/>
      <c r="D13" s="3"/>
      <c r="E13" s="314"/>
      <c r="F13" s="315"/>
      <c r="G13" s="24"/>
      <c r="H13" s="3"/>
      <c r="I13" s="3"/>
      <c r="J13" s="3"/>
      <c r="K13" s="21"/>
      <c r="L13" s="3"/>
      <c r="M13" s="303" t="str">
        <f>"②"&amp;'別紙（まとめ）'!C6</f>
        <v>②0</v>
      </c>
      <c r="N13" s="304"/>
      <c r="O13" s="3"/>
      <c r="P13" s="3"/>
      <c r="Q13" s="3"/>
      <c r="R13" s="21"/>
      <c r="S13" s="27"/>
      <c r="T13" s="303" t="str">
        <f>"⑧"&amp;'別紙（まとめ）'!C12</f>
        <v>⑧0</v>
      </c>
      <c r="U13" s="304"/>
      <c r="V13" s="3"/>
      <c r="W13" s="3"/>
      <c r="X13" s="3"/>
      <c r="Y13" s="3"/>
      <c r="Z13" s="39"/>
    </row>
    <row r="14" spans="2:26" ht="33.75" customHeight="1" thickBot="1">
      <c r="B14" s="55"/>
      <c r="C14" s="3"/>
      <c r="D14" s="3"/>
      <c r="E14" s="301"/>
      <c r="F14" s="302"/>
      <c r="G14" s="21"/>
      <c r="H14" s="3"/>
      <c r="I14" s="3"/>
      <c r="J14" s="3"/>
      <c r="K14" s="21"/>
      <c r="L14" s="3"/>
      <c r="M14" s="305"/>
      <c r="N14" s="306"/>
      <c r="O14" s="3"/>
      <c r="P14" s="3"/>
      <c r="Q14" s="3"/>
      <c r="R14" s="21"/>
      <c r="S14" s="3"/>
      <c r="T14" s="305"/>
      <c r="U14" s="306"/>
      <c r="V14" s="3"/>
      <c r="W14" s="3"/>
      <c r="X14" s="3"/>
      <c r="Y14" s="3"/>
      <c r="Z14" s="39"/>
    </row>
    <row r="15" spans="2:26" ht="21">
      <c r="B15" s="55"/>
      <c r="C15" s="3"/>
      <c r="D15" s="3"/>
      <c r="E15" s="3"/>
      <c r="F15" s="3"/>
      <c r="G15" s="25"/>
      <c r="H15" s="2"/>
      <c r="I15" s="3"/>
      <c r="J15" s="3"/>
      <c r="K15" s="21"/>
      <c r="L15" s="3"/>
      <c r="M15" s="3"/>
      <c r="N15" s="3"/>
      <c r="O15" s="3"/>
      <c r="P15" s="3"/>
      <c r="Q15" s="3"/>
      <c r="R15" s="21"/>
      <c r="S15" s="3"/>
      <c r="T15" s="3"/>
      <c r="U15" s="3"/>
      <c r="V15" s="3"/>
      <c r="W15" s="3"/>
      <c r="X15" s="3"/>
      <c r="Y15" s="3"/>
      <c r="Z15" s="39"/>
    </row>
    <row r="16" spans="2:26" ht="21.75" thickBot="1">
      <c r="B16" s="55"/>
      <c r="C16" s="3"/>
      <c r="D16" s="3"/>
      <c r="E16" s="3"/>
      <c r="F16" s="3"/>
      <c r="G16" s="21"/>
      <c r="H16" s="3"/>
      <c r="I16" s="3"/>
      <c r="J16" s="3"/>
      <c r="K16" s="21"/>
      <c r="L16" s="3"/>
      <c r="M16" s="3"/>
      <c r="N16" s="3"/>
      <c r="O16" s="3"/>
      <c r="P16" s="3"/>
      <c r="Q16" s="3"/>
      <c r="R16" s="21"/>
      <c r="S16" s="3"/>
      <c r="T16" s="3"/>
      <c r="U16" s="3"/>
      <c r="V16" s="3"/>
      <c r="W16" s="3"/>
      <c r="X16" s="3"/>
      <c r="Y16" s="3"/>
      <c r="Z16" s="39"/>
    </row>
    <row r="17" spans="2:26" ht="33.75" customHeight="1">
      <c r="B17" s="55"/>
      <c r="C17" s="3"/>
      <c r="D17" s="3"/>
      <c r="E17" s="3"/>
      <c r="F17" s="3"/>
      <c r="G17" s="21"/>
      <c r="H17" s="3"/>
      <c r="I17" s="295" t="s">
        <v>24</v>
      </c>
      <c r="J17" s="296"/>
      <c r="K17" s="40"/>
      <c r="L17" s="3"/>
      <c r="M17" s="299" t="s">
        <v>25</v>
      </c>
      <c r="N17" s="300"/>
      <c r="O17" s="3"/>
      <c r="P17" s="3"/>
      <c r="Q17" s="3"/>
      <c r="R17" s="21"/>
      <c r="S17" s="3"/>
      <c r="T17" s="3"/>
      <c r="U17" s="3"/>
      <c r="V17" s="3"/>
      <c r="W17" s="3"/>
      <c r="X17" s="3"/>
      <c r="Y17" s="3"/>
      <c r="Z17" s="39"/>
    </row>
    <row r="18" spans="2:26" ht="33.75" customHeight="1" thickBot="1">
      <c r="B18" s="55"/>
      <c r="C18" s="3"/>
      <c r="D18" s="3"/>
      <c r="E18" s="3"/>
      <c r="F18" s="3"/>
      <c r="G18" s="21"/>
      <c r="H18" s="26"/>
      <c r="I18" s="297"/>
      <c r="J18" s="298"/>
      <c r="K18" s="44"/>
      <c r="L18" s="23"/>
      <c r="M18" s="301"/>
      <c r="N18" s="302"/>
      <c r="O18" s="3"/>
      <c r="P18" s="3"/>
      <c r="Q18" s="3"/>
      <c r="R18" s="21"/>
      <c r="S18" s="3"/>
      <c r="T18" s="3"/>
      <c r="U18" s="3"/>
      <c r="V18" s="3"/>
      <c r="W18" s="3"/>
      <c r="X18" s="3"/>
      <c r="Y18" s="3"/>
      <c r="Z18" s="39"/>
    </row>
    <row r="19" spans="2:26" ht="33.75" customHeight="1">
      <c r="B19" s="55"/>
      <c r="C19" s="3"/>
      <c r="D19" s="3"/>
      <c r="E19" s="3"/>
      <c r="F19" s="3"/>
      <c r="G19" s="3"/>
      <c r="H19" s="28"/>
      <c r="I19" s="303" t="str">
        <f>"①"&amp;'別紙（まとめ）'!C5</f>
        <v>①0</v>
      </c>
      <c r="J19" s="304"/>
      <c r="K19" s="46"/>
      <c r="L19" s="39"/>
      <c r="M19" s="303" t="str">
        <f>"③"&amp;'別紙（まとめ）'!C7</f>
        <v>③0</v>
      </c>
      <c r="N19" s="304"/>
      <c r="O19" s="3"/>
      <c r="P19" s="3"/>
      <c r="Q19" s="3"/>
      <c r="R19" s="21"/>
      <c r="S19" s="3"/>
      <c r="T19" s="3"/>
      <c r="U19" s="3"/>
      <c r="V19" s="3"/>
      <c r="W19" s="3"/>
      <c r="X19" s="3"/>
      <c r="Y19" s="3"/>
      <c r="Z19" s="39"/>
    </row>
    <row r="20" spans="2:26" ht="33.75" customHeight="1" thickBot="1">
      <c r="B20" s="55"/>
      <c r="C20" s="3"/>
      <c r="D20" s="3"/>
      <c r="E20" s="3"/>
      <c r="F20" s="3"/>
      <c r="G20" s="3"/>
      <c r="H20" s="39"/>
      <c r="I20" s="305"/>
      <c r="J20" s="306"/>
      <c r="K20" s="46"/>
      <c r="L20" s="29"/>
      <c r="M20" s="305"/>
      <c r="N20" s="306"/>
      <c r="O20" s="3"/>
      <c r="P20" s="3"/>
      <c r="Q20" s="3"/>
      <c r="R20" s="21"/>
      <c r="S20" s="3"/>
      <c r="T20" s="3"/>
      <c r="U20" s="3"/>
      <c r="V20" s="3"/>
      <c r="W20" s="3"/>
      <c r="Y20" s="2"/>
      <c r="Z20" s="39"/>
    </row>
    <row r="21" spans="2:26" ht="33.75" customHeight="1">
      <c r="B21" s="55"/>
      <c r="C21" s="3"/>
      <c r="D21" s="3"/>
      <c r="E21" s="3"/>
      <c r="F21" s="3"/>
      <c r="G21" s="3"/>
      <c r="H21" s="3"/>
      <c r="I21" s="3"/>
      <c r="J21" s="3"/>
      <c r="K21" s="21"/>
      <c r="L21" s="3"/>
      <c r="M21" s="3"/>
      <c r="N21" s="3"/>
      <c r="O21" s="3"/>
      <c r="P21" s="3"/>
      <c r="Q21" s="3"/>
      <c r="R21" s="21"/>
      <c r="S21" s="3"/>
      <c r="T21" s="3"/>
      <c r="U21" s="3"/>
      <c r="V21" s="3"/>
      <c r="W21" s="3"/>
      <c r="X21" s="299" t="s">
        <v>26</v>
      </c>
      <c r="Y21" s="300"/>
      <c r="Z21" s="39"/>
    </row>
    <row r="22" spans="2:26" ht="22.5" customHeight="1" thickBot="1">
      <c r="B22" s="55"/>
      <c r="C22" s="3"/>
      <c r="D22" s="3"/>
      <c r="E22" s="3"/>
      <c r="F22" s="3"/>
      <c r="G22" s="3"/>
      <c r="H22" s="3"/>
      <c r="I22" s="3"/>
      <c r="J22" s="3"/>
      <c r="K22" s="21"/>
      <c r="L22" s="3"/>
      <c r="M22" s="3"/>
      <c r="N22" s="3"/>
      <c r="O22" s="3"/>
      <c r="P22" s="3"/>
      <c r="Q22" s="3"/>
      <c r="R22" s="21"/>
      <c r="S22" s="3"/>
      <c r="T22" s="38"/>
      <c r="U22" s="38"/>
      <c r="V22" s="3"/>
      <c r="W22" s="23"/>
      <c r="X22" s="301"/>
      <c r="Y22" s="302"/>
      <c r="Z22" s="39"/>
    </row>
    <row r="23" spans="2:26" ht="45.75" customHeight="1">
      <c r="B23" s="55"/>
      <c r="C23" s="3"/>
      <c r="D23" s="3"/>
      <c r="E23" s="299" t="s">
        <v>28</v>
      </c>
      <c r="F23" s="307"/>
      <c r="G23" s="300"/>
      <c r="H23" s="295" t="s">
        <v>29</v>
      </c>
      <c r="I23" s="309"/>
      <c r="J23" s="296"/>
      <c r="K23" s="21"/>
      <c r="L23" s="3"/>
      <c r="M23" s="295" t="s">
        <v>30</v>
      </c>
      <c r="N23" s="296"/>
      <c r="O23" s="3"/>
      <c r="P23" s="299" t="s">
        <v>31</v>
      </c>
      <c r="Q23" s="300"/>
      <c r="R23" s="21"/>
      <c r="S23" s="3"/>
      <c r="T23" s="299" t="s">
        <v>27</v>
      </c>
      <c r="U23" s="300"/>
      <c r="V23" s="21"/>
      <c r="W23" s="3"/>
      <c r="X23" s="290" t="str">
        <f>"⑫"&amp;'別紙（まとめ）'!C16</f>
        <v>⑫0</v>
      </c>
      <c r="Y23" s="291"/>
      <c r="Z23" s="39"/>
    </row>
    <row r="24" spans="2:27" ht="21.75" customHeight="1" thickBot="1">
      <c r="B24" s="55"/>
      <c r="C24" s="3"/>
      <c r="D24" s="3"/>
      <c r="E24" s="301"/>
      <c r="F24" s="308"/>
      <c r="G24" s="302"/>
      <c r="H24" s="297"/>
      <c r="I24" s="310"/>
      <c r="J24" s="298"/>
      <c r="K24" s="40"/>
      <c r="L24" s="3"/>
      <c r="M24" s="297"/>
      <c r="N24" s="298"/>
      <c r="O24" s="3"/>
      <c r="P24" s="301"/>
      <c r="Q24" s="302"/>
      <c r="R24" s="33"/>
      <c r="S24" s="23"/>
      <c r="T24" s="301"/>
      <c r="U24" s="302"/>
      <c r="V24" s="21"/>
      <c r="W24" s="3"/>
      <c r="X24" s="292"/>
      <c r="Y24" s="293"/>
      <c r="Z24" s="39"/>
      <c r="AA24" s="294" t="s">
        <v>32</v>
      </c>
    </row>
    <row r="25" spans="2:27" ht="67.5" customHeight="1" thickBot="1">
      <c r="B25" s="55"/>
      <c r="C25" s="3"/>
      <c r="D25" s="3"/>
      <c r="E25" s="277" t="s">
        <v>33</v>
      </c>
      <c r="F25" s="277"/>
      <c r="G25" s="277"/>
      <c r="H25" s="278">
        <f>'別紙（まとめ）'!C5</f>
        <v>0</v>
      </c>
      <c r="I25" s="279"/>
      <c r="J25" s="280"/>
      <c r="K25" s="41"/>
      <c r="L25" s="27"/>
      <c r="M25" s="281" t="str">
        <f>"④"&amp;'別紙（まとめ）'!C8</f>
        <v>④0</v>
      </c>
      <c r="N25" s="282"/>
      <c r="O25" s="42"/>
      <c r="P25" s="281" t="str">
        <f>"⑥"&amp;'別紙（まとめ）'!C10</f>
        <v>⑥0</v>
      </c>
      <c r="Q25" s="282"/>
      <c r="R25" s="30"/>
      <c r="S25" s="39"/>
      <c r="T25" s="281" t="str">
        <f>"⑨"&amp;'別紙（まとめ）'!C13</f>
        <v>⑨0</v>
      </c>
      <c r="U25" s="282"/>
      <c r="V25" s="21"/>
      <c r="W25" s="3"/>
      <c r="X25" s="3"/>
      <c r="Y25" s="3"/>
      <c r="Z25" s="39"/>
      <c r="AA25" s="294"/>
    </row>
    <row r="26" spans="2:26" ht="67.5" customHeight="1" thickBot="1">
      <c r="B26" s="55"/>
      <c r="C26" s="3"/>
      <c r="D26" s="3"/>
      <c r="E26" s="277" t="s">
        <v>34</v>
      </c>
      <c r="F26" s="277"/>
      <c r="G26" s="277"/>
      <c r="H26" s="278">
        <f>'別紙（まとめ）'!C6+'別紙（まとめ）'!C12</f>
        <v>0</v>
      </c>
      <c r="I26" s="279"/>
      <c r="J26" s="280"/>
      <c r="K26" s="41"/>
      <c r="L26" s="3"/>
      <c r="M26" s="34"/>
      <c r="N26" s="3"/>
      <c r="O26" s="3"/>
      <c r="P26" s="34"/>
      <c r="Q26" s="3"/>
      <c r="R26" s="21"/>
      <c r="S26" s="3"/>
      <c r="T26" s="48"/>
      <c r="U26" s="48"/>
      <c r="V26" s="21"/>
      <c r="W26" s="3"/>
      <c r="X26" s="283" t="s">
        <v>35</v>
      </c>
      <c r="Y26" s="285"/>
      <c r="Z26" s="39"/>
    </row>
    <row r="27" spans="2:26" ht="67.5" customHeight="1" thickBot="1">
      <c r="B27" s="55"/>
      <c r="C27" s="3"/>
      <c r="D27" s="3"/>
      <c r="E27" s="277" t="s">
        <v>36</v>
      </c>
      <c r="F27" s="277"/>
      <c r="G27" s="277"/>
      <c r="H27" s="278">
        <f>'別紙（まとめ）'!C9</f>
        <v>0</v>
      </c>
      <c r="I27" s="279"/>
      <c r="J27" s="280"/>
      <c r="K27" s="43"/>
      <c r="L27" s="3"/>
      <c r="M27" s="283" t="s">
        <v>37</v>
      </c>
      <c r="N27" s="285"/>
      <c r="O27" s="3"/>
      <c r="P27" s="283" t="s">
        <v>38</v>
      </c>
      <c r="Q27" s="285"/>
      <c r="R27" s="21"/>
      <c r="S27" s="3"/>
      <c r="T27" s="2"/>
      <c r="U27" s="2"/>
      <c r="V27" s="21"/>
      <c r="W27" s="27"/>
      <c r="X27" s="281" t="str">
        <f>"⑬"&amp;'別紙（まとめ）'!C17</f>
        <v>⑬0</v>
      </c>
      <c r="Y27" s="282"/>
      <c r="Z27" s="39"/>
    </row>
    <row r="28" spans="2:26" ht="67.5" customHeight="1" thickBot="1">
      <c r="B28" s="55"/>
      <c r="C28" s="3"/>
      <c r="D28" s="3"/>
      <c r="E28" s="277" t="s">
        <v>40</v>
      </c>
      <c r="F28" s="277"/>
      <c r="G28" s="277"/>
      <c r="H28" s="278">
        <f>'別紙（まとめ）'!C11</f>
        <v>0</v>
      </c>
      <c r="I28" s="279"/>
      <c r="J28" s="280"/>
      <c r="K28" s="43"/>
      <c r="L28" s="29"/>
      <c r="M28" s="281" t="str">
        <f>"⑤"&amp;'別紙（まとめ）'!C9</f>
        <v>⑤0</v>
      </c>
      <c r="N28" s="282"/>
      <c r="O28" s="3"/>
      <c r="P28" s="281" t="str">
        <f>"⑦"&amp;'別紙（まとめ）'!C11</f>
        <v>⑦0</v>
      </c>
      <c r="Q28" s="282"/>
      <c r="R28" s="21"/>
      <c r="S28" s="3"/>
      <c r="T28" s="38"/>
      <c r="U28" s="38"/>
      <c r="V28" s="21"/>
      <c r="W28" s="3"/>
      <c r="X28" s="3"/>
      <c r="Y28" s="3"/>
      <c r="Z28" s="39"/>
    </row>
    <row r="29" spans="2:26" ht="67.5" customHeight="1" thickBot="1">
      <c r="B29" s="55"/>
      <c r="C29" s="3"/>
      <c r="D29" s="3"/>
      <c r="E29" s="277" t="s">
        <v>41</v>
      </c>
      <c r="F29" s="277"/>
      <c r="G29" s="277"/>
      <c r="H29" s="278">
        <f>'別紙（まとめ）'!C7+'別紙（まとめ）'!C13</f>
        <v>0</v>
      </c>
      <c r="I29" s="279"/>
      <c r="J29" s="280"/>
      <c r="K29" s="43"/>
      <c r="L29" s="31"/>
      <c r="M29" s="32"/>
      <c r="N29" s="32"/>
      <c r="O29" s="32"/>
      <c r="P29" s="32"/>
      <c r="Q29" s="32"/>
      <c r="R29" s="33"/>
      <c r="S29" s="26"/>
      <c r="T29" s="283" t="s">
        <v>39</v>
      </c>
      <c r="U29" s="285"/>
      <c r="V29" s="22"/>
      <c r="W29" s="23"/>
      <c r="X29" s="283" t="s">
        <v>42</v>
      </c>
      <c r="Y29" s="285"/>
      <c r="Z29" s="39"/>
    </row>
    <row r="30" spans="2:26" ht="67.5" customHeight="1" thickBot="1">
      <c r="B30" s="55"/>
      <c r="C30" s="3"/>
      <c r="D30" s="3"/>
      <c r="E30" s="277" t="s">
        <v>43</v>
      </c>
      <c r="F30" s="277"/>
      <c r="G30" s="277"/>
      <c r="H30" s="278">
        <f>'別紙（まとめ）'!C14</f>
        <v>0</v>
      </c>
      <c r="I30" s="279"/>
      <c r="J30" s="280"/>
      <c r="K30" s="37"/>
      <c r="L30" s="3"/>
      <c r="M30" s="287"/>
      <c r="N30" s="287"/>
      <c r="O30" s="287"/>
      <c r="P30" s="287"/>
      <c r="Q30" s="287"/>
      <c r="R30" s="287"/>
      <c r="S30" s="20"/>
      <c r="T30" s="288" t="str">
        <f>"⑩"&amp;'別紙（まとめ）'!C14</f>
        <v>⑩0</v>
      </c>
      <c r="U30" s="289"/>
      <c r="V30" s="3"/>
      <c r="W30" s="3"/>
      <c r="X30" s="281" t="str">
        <f>"⑭"&amp;'別紙（まとめ）'!C18</f>
        <v>⑭0</v>
      </c>
      <c r="Y30" s="282"/>
      <c r="Z30" s="39"/>
    </row>
    <row r="31" spans="2:26" ht="67.5" customHeight="1" thickBot="1">
      <c r="B31" s="55"/>
      <c r="C31" s="3"/>
      <c r="D31" s="3"/>
      <c r="E31" s="277" t="s">
        <v>44</v>
      </c>
      <c r="F31" s="277"/>
      <c r="G31" s="277"/>
      <c r="H31" s="278">
        <f>'別紙（まとめ）'!C15</f>
        <v>0</v>
      </c>
      <c r="I31" s="279"/>
      <c r="J31" s="280"/>
      <c r="K31" s="37"/>
      <c r="L31" s="3"/>
      <c r="M31" s="3"/>
      <c r="N31" s="3"/>
      <c r="O31" s="3"/>
      <c r="P31" s="3"/>
      <c r="Q31" s="3"/>
      <c r="R31" s="3"/>
      <c r="S31" s="3"/>
      <c r="T31" s="59"/>
      <c r="U31" s="59"/>
      <c r="V31" s="3"/>
      <c r="W31" s="3"/>
      <c r="X31" s="286"/>
      <c r="Y31" s="286"/>
      <c r="Z31" s="39"/>
    </row>
    <row r="32" spans="2:26" ht="67.5" customHeight="1" thickBot="1">
      <c r="B32" s="55"/>
      <c r="C32" s="3"/>
      <c r="D32" s="3"/>
      <c r="E32" s="277" t="s">
        <v>45</v>
      </c>
      <c r="F32" s="277"/>
      <c r="G32" s="277"/>
      <c r="H32" s="278">
        <f>'別紙（まとめ）'!C16</f>
        <v>0</v>
      </c>
      <c r="I32" s="279"/>
      <c r="J32" s="280"/>
      <c r="K32" s="37"/>
      <c r="L32" s="3"/>
      <c r="M32" s="3"/>
      <c r="N32" s="3"/>
      <c r="O32" s="3"/>
      <c r="P32" s="3"/>
      <c r="Q32" s="3"/>
      <c r="R32" s="3"/>
      <c r="S32" s="3"/>
      <c r="T32" s="283" t="s">
        <v>46</v>
      </c>
      <c r="U32" s="285"/>
      <c r="V32" s="3"/>
      <c r="W32" s="3"/>
      <c r="X32" s="3"/>
      <c r="Y32" s="3"/>
      <c r="Z32" s="39"/>
    </row>
    <row r="33" spans="2:26" ht="67.5" customHeight="1" thickBot="1">
      <c r="B33" s="55"/>
      <c r="C33" s="3"/>
      <c r="D33" s="3"/>
      <c r="E33" s="277" t="s">
        <v>47</v>
      </c>
      <c r="F33" s="277"/>
      <c r="G33" s="277"/>
      <c r="H33" s="278">
        <f>'別紙（まとめ）'!C17</f>
        <v>0</v>
      </c>
      <c r="I33" s="279"/>
      <c r="J33" s="280"/>
      <c r="K33" s="37"/>
      <c r="L33" s="3"/>
      <c r="M33" s="3"/>
      <c r="N33" s="3"/>
      <c r="O33" s="3"/>
      <c r="P33" s="3"/>
      <c r="Q33" s="3"/>
      <c r="R33" s="3"/>
      <c r="S33" s="3"/>
      <c r="T33" s="281" t="str">
        <f>"⑪"&amp;'別紙（まとめ）'!C15</f>
        <v>⑪0</v>
      </c>
      <c r="U33" s="282"/>
      <c r="V33" s="3"/>
      <c r="W33" s="3"/>
      <c r="X33" s="3"/>
      <c r="Y33" s="3"/>
      <c r="Z33" s="39"/>
    </row>
    <row r="34" spans="2:26" ht="67.5" customHeight="1" thickBot="1">
      <c r="B34" s="55"/>
      <c r="C34" s="3"/>
      <c r="D34" s="3"/>
      <c r="E34" s="283" t="s">
        <v>48</v>
      </c>
      <c r="F34" s="284"/>
      <c r="G34" s="285"/>
      <c r="H34" s="278">
        <f>'別紙（まとめ）'!C18</f>
        <v>0</v>
      </c>
      <c r="I34" s="279"/>
      <c r="J34" s="280"/>
      <c r="K34" s="37"/>
      <c r="L34" s="3"/>
      <c r="M34" s="3"/>
      <c r="N34" s="3"/>
      <c r="O34" s="3"/>
      <c r="P34" s="3"/>
      <c r="Q34" s="3"/>
      <c r="R34" s="3"/>
      <c r="S34" s="3"/>
      <c r="V34" s="3"/>
      <c r="W34" s="3"/>
      <c r="X34" s="3"/>
      <c r="Y34" s="3"/>
      <c r="Z34" s="39"/>
    </row>
    <row r="35" spans="2:26" ht="30" customHeight="1">
      <c r="B35" s="55"/>
      <c r="C35" s="3"/>
      <c r="D35" s="3"/>
      <c r="E35" s="47"/>
      <c r="F35" s="47"/>
      <c r="G35" s="47"/>
      <c r="H35" s="49"/>
      <c r="I35" s="50"/>
      <c r="J35" s="49"/>
      <c r="K35" s="37"/>
      <c r="L35" s="3"/>
      <c r="M35" s="3"/>
      <c r="N35" s="3"/>
      <c r="O35" s="3"/>
      <c r="P35" s="3"/>
      <c r="Q35" s="3"/>
      <c r="R35" s="3"/>
      <c r="S35" s="3"/>
      <c r="T35" s="36"/>
      <c r="U35" s="36"/>
      <c r="V35" s="3"/>
      <c r="W35" s="3"/>
      <c r="X35" s="3"/>
      <c r="Y35" s="3"/>
      <c r="Z35" s="39"/>
    </row>
    <row r="36" spans="2:26" ht="21.75" thickBot="1">
      <c r="B36" s="56"/>
      <c r="C36" s="57"/>
      <c r="D36" s="57"/>
      <c r="E36" s="57"/>
      <c r="F36" s="57"/>
      <c r="G36" s="57"/>
      <c r="H36" s="57"/>
      <c r="I36" s="57"/>
      <c r="J36" s="57"/>
      <c r="K36" s="57"/>
      <c r="L36" s="57"/>
      <c r="M36" s="57"/>
      <c r="N36" s="57"/>
      <c r="O36" s="57"/>
      <c r="P36" s="57"/>
      <c r="Q36" s="57"/>
      <c r="R36" s="57"/>
      <c r="S36" s="57"/>
      <c r="T36" s="57"/>
      <c r="U36" s="57"/>
      <c r="V36" s="57"/>
      <c r="W36" s="57"/>
      <c r="X36" s="57"/>
      <c r="Y36" s="57"/>
      <c r="Z36" s="58"/>
    </row>
  </sheetData>
  <sheetProtection password="CC6F" sheet="1"/>
  <mergeCells count="57">
    <mergeCell ref="C3:G4"/>
    <mergeCell ref="I3:T4"/>
    <mergeCell ref="I6:J9"/>
    <mergeCell ref="E11:F14"/>
    <mergeCell ref="M11:N12"/>
    <mergeCell ref="T11:U12"/>
    <mergeCell ref="M13:N14"/>
    <mergeCell ref="T13:U14"/>
    <mergeCell ref="I17:J18"/>
    <mergeCell ref="M17:N18"/>
    <mergeCell ref="I19:J20"/>
    <mergeCell ref="M19:N20"/>
    <mergeCell ref="X21:Y22"/>
    <mergeCell ref="E23:G24"/>
    <mergeCell ref="H23:J24"/>
    <mergeCell ref="M23:N24"/>
    <mergeCell ref="P23:Q24"/>
    <mergeCell ref="T23:U24"/>
    <mergeCell ref="X23:Y24"/>
    <mergeCell ref="AA24:AA25"/>
    <mergeCell ref="E25:G25"/>
    <mergeCell ref="H25:J25"/>
    <mergeCell ref="M25:N25"/>
    <mergeCell ref="P25:Q25"/>
    <mergeCell ref="T25:U25"/>
    <mergeCell ref="E26:G26"/>
    <mergeCell ref="H26:J26"/>
    <mergeCell ref="X26:Y26"/>
    <mergeCell ref="E27:G27"/>
    <mergeCell ref="H27:J27"/>
    <mergeCell ref="M27:N27"/>
    <mergeCell ref="P27:Q27"/>
    <mergeCell ref="X27:Y27"/>
    <mergeCell ref="X30:Y30"/>
    <mergeCell ref="E28:G28"/>
    <mergeCell ref="H28:J28"/>
    <mergeCell ref="M28:N28"/>
    <mergeCell ref="P28:Q28"/>
    <mergeCell ref="E29:G29"/>
    <mergeCell ref="H29:J29"/>
    <mergeCell ref="X31:Y31"/>
    <mergeCell ref="E32:G32"/>
    <mergeCell ref="H32:J32"/>
    <mergeCell ref="T32:U32"/>
    <mergeCell ref="T29:U29"/>
    <mergeCell ref="X29:Y29"/>
    <mergeCell ref="E30:G30"/>
    <mergeCell ref="H30:J30"/>
    <mergeCell ref="M30:R30"/>
    <mergeCell ref="T30:U30"/>
    <mergeCell ref="E33:G33"/>
    <mergeCell ref="H33:J33"/>
    <mergeCell ref="T33:U33"/>
    <mergeCell ref="E34:G34"/>
    <mergeCell ref="H34:J34"/>
    <mergeCell ref="E31:G31"/>
    <mergeCell ref="H31:J31"/>
  </mergeCells>
  <printOptions/>
  <pageMargins left="0.75" right="0.75" top="1" bottom="1" header="0.512" footer="0.512"/>
  <pageSetup fitToHeight="1" fitToWidth="1" horizontalDpi="600" verticalDpi="600" orientation="landscape" paperSize="9" scale="36" r:id="rId1"/>
</worksheet>
</file>

<file path=xl/worksheets/sheet7.xml><?xml version="1.0" encoding="utf-8"?>
<worksheet xmlns="http://schemas.openxmlformats.org/spreadsheetml/2006/main" xmlns:r="http://schemas.openxmlformats.org/officeDocument/2006/relationships">
  <sheetPr>
    <tabColor rgb="FF00B0F0"/>
    <pageSetUpPr fitToPage="1"/>
  </sheetPr>
  <dimension ref="B2:AA36"/>
  <sheetViews>
    <sheetView zoomScale="40" zoomScaleNormal="40" zoomScalePageLayoutView="0" workbookViewId="0" topLeftCell="A1">
      <selection activeCell="B23" sqref="B23:K24"/>
    </sheetView>
  </sheetViews>
  <sheetFormatPr defaultColWidth="9.140625" defaultRowHeight="15"/>
  <cols>
    <col min="1" max="2" width="0.85546875" style="51" customWidth="1"/>
    <col min="3" max="4" width="9.00390625" style="51" customWidth="1"/>
    <col min="5" max="6" width="22.421875" style="51" customWidth="1"/>
    <col min="7" max="8" width="9.00390625" style="51" customWidth="1"/>
    <col min="9" max="10" width="22.421875" style="51" customWidth="1"/>
    <col min="11" max="12" width="4.421875" style="51" customWidth="1"/>
    <col min="13" max="14" width="22.421875" style="51" customWidth="1"/>
    <col min="15" max="15" width="9.00390625" style="51" customWidth="1"/>
    <col min="16" max="17" width="22.421875" style="51" customWidth="1"/>
    <col min="18" max="19" width="4.421875" style="51" customWidth="1"/>
    <col min="20" max="21" width="22.421875" style="51" customWidth="1"/>
    <col min="22" max="23" width="4.421875" style="51" customWidth="1"/>
    <col min="24" max="25" width="22.421875" style="51" customWidth="1"/>
    <col min="26" max="16384" width="9.00390625" style="51" customWidth="1"/>
  </cols>
  <sheetData>
    <row r="1" ht="5.25" customHeight="1" thickBot="1"/>
    <row r="2" spans="2:26" ht="5.25" customHeight="1" thickBot="1">
      <c r="B2" s="52"/>
      <c r="C2" s="53"/>
      <c r="D2" s="53"/>
      <c r="E2" s="53"/>
      <c r="F2" s="53"/>
      <c r="G2" s="53"/>
      <c r="H2" s="53"/>
      <c r="I2" s="53"/>
      <c r="J2" s="53"/>
      <c r="K2" s="53"/>
      <c r="L2" s="53"/>
      <c r="M2" s="53"/>
      <c r="N2" s="53"/>
      <c r="O2" s="53"/>
      <c r="P2" s="53"/>
      <c r="Q2" s="53"/>
      <c r="R2" s="53"/>
      <c r="S2" s="53"/>
      <c r="T2" s="53"/>
      <c r="U2" s="53"/>
      <c r="V2" s="53"/>
      <c r="W2" s="53"/>
      <c r="X2" s="53"/>
      <c r="Y2" s="53"/>
      <c r="Z2" s="54"/>
    </row>
    <row r="3" spans="2:26" ht="21">
      <c r="B3" s="55"/>
      <c r="C3" s="295" t="s">
        <v>19</v>
      </c>
      <c r="D3" s="309"/>
      <c r="E3" s="309"/>
      <c r="F3" s="309"/>
      <c r="G3" s="296"/>
      <c r="H3" s="35"/>
      <c r="I3" s="311" t="s">
        <v>213</v>
      </c>
      <c r="J3" s="311"/>
      <c r="K3" s="311"/>
      <c r="L3" s="311"/>
      <c r="M3" s="311"/>
      <c r="N3" s="311"/>
      <c r="O3" s="311"/>
      <c r="P3" s="311"/>
      <c r="Q3" s="311"/>
      <c r="R3" s="311"/>
      <c r="S3" s="311"/>
      <c r="T3" s="311"/>
      <c r="U3" s="3"/>
      <c r="V3" s="3"/>
      <c r="W3" s="3"/>
      <c r="X3" s="3"/>
      <c r="Y3" s="3"/>
      <c r="Z3" s="39"/>
    </row>
    <row r="4" spans="2:26" ht="21.75" thickBot="1">
      <c r="B4" s="55"/>
      <c r="C4" s="297"/>
      <c r="D4" s="310"/>
      <c r="E4" s="310"/>
      <c r="F4" s="310"/>
      <c r="G4" s="298"/>
      <c r="H4" s="35"/>
      <c r="I4" s="311"/>
      <c r="J4" s="311"/>
      <c r="K4" s="311"/>
      <c r="L4" s="311"/>
      <c r="M4" s="311"/>
      <c r="N4" s="311"/>
      <c r="O4" s="311"/>
      <c r="P4" s="311"/>
      <c r="Q4" s="311"/>
      <c r="R4" s="311"/>
      <c r="S4" s="311"/>
      <c r="T4" s="311"/>
      <c r="U4" s="3"/>
      <c r="V4" s="3"/>
      <c r="W4" s="3"/>
      <c r="X4" s="3"/>
      <c r="Y4" s="3"/>
      <c r="Z4" s="39"/>
    </row>
    <row r="5" spans="2:26" ht="21.75" thickBot="1">
      <c r="B5" s="55"/>
      <c r="C5" s="3"/>
      <c r="D5" s="3"/>
      <c r="E5" s="3"/>
      <c r="F5" s="3"/>
      <c r="G5" s="3"/>
      <c r="H5" s="3"/>
      <c r="I5" s="3"/>
      <c r="J5" s="3"/>
      <c r="K5" s="3"/>
      <c r="L5" s="3"/>
      <c r="M5" s="3"/>
      <c r="N5" s="3"/>
      <c r="O5" s="3"/>
      <c r="P5" s="3"/>
      <c r="Q5" s="3"/>
      <c r="R5" s="3"/>
      <c r="S5" s="3"/>
      <c r="T5" s="3"/>
      <c r="U5" s="3"/>
      <c r="V5" s="3"/>
      <c r="W5" s="3"/>
      <c r="X5" s="3"/>
      <c r="Y5" s="3"/>
      <c r="Z5" s="39"/>
    </row>
    <row r="6" spans="2:26" ht="22.5" customHeight="1">
      <c r="B6" s="55"/>
      <c r="C6" s="3"/>
      <c r="D6" s="3"/>
      <c r="E6" s="3"/>
      <c r="F6" s="3"/>
      <c r="G6" s="3"/>
      <c r="H6" s="3"/>
      <c r="I6" s="295" t="s">
        <v>20</v>
      </c>
      <c r="J6" s="296"/>
      <c r="K6" s="35"/>
      <c r="L6" s="3"/>
      <c r="M6" s="3"/>
      <c r="N6" s="3"/>
      <c r="O6" s="3"/>
      <c r="P6" s="3"/>
      <c r="Q6" s="3"/>
      <c r="R6" s="3"/>
      <c r="S6" s="3"/>
      <c r="T6" s="3"/>
      <c r="U6" s="3"/>
      <c r="V6" s="3"/>
      <c r="W6" s="3"/>
      <c r="X6" s="3"/>
      <c r="Y6" s="3"/>
      <c r="Z6" s="39"/>
    </row>
    <row r="7" spans="2:26" ht="11.25" customHeight="1">
      <c r="B7" s="55"/>
      <c r="C7" s="3"/>
      <c r="D7" s="3"/>
      <c r="E7" s="3"/>
      <c r="F7" s="3"/>
      <c r="G7" s="3"/>
      <c r="H7" s="23"/>
      <c r="I7" s="312"/>
      <c r="J7" s="313"/>
      <c r="K7" s="35"/>
      <c r="L7" s="3"/>
      <c r="M7" s="3"/>
      <c r="N7" s="3"/>
      <c r="O7" s="3"/>
      <c r="P7" s="3"/>
      <c r="Q7" s="3"/>
      <c r="R7" s="3"/>
      <c r="S7" s="3"/>
      <c r="T7" s="3"/>
      <c r="U7" s="3"/>
      <c r="V7" s="3"/>
      <c r="W7" s="3"/>
      <c r="X7" s="3"/>
      <c r="Y7" s="3"/>
      <c r="Z7" s="39"/>
    </row>
    <row r="8" spans="2:26" ht="11.25" customHeight="1">
      <c r="B8" s="55"/>
      <c r="C8" s="3"/>
      <c r="D8" s="3"/>
      <c r="E8" s="3"/>
      <c r="F8" s="3"/>
      <c r="G8" s="21"/>
      <c r="H8" s="3"/>
      <c r="I8" s="312"/>
      <c r="J8" s="313"/>
      <c r="K8" s="35"/>
      <c r="L8" s="3"/>
      <c r="M8" s="3"/>
      <c r="N8" s="3"/>
      <c r="O8" s="3"/>
      <c r="P8" s="3"/>
      <c r="Q8" s="3"/>
      <c r="R8" s="3"/>
      <c r="S8" s="3"/>
      <c r="T8" s="3"/>
      <c r="U8" s="3"/>
      <c r="V8" s="3"/>
      <c r="W8" s="3"/>
      <c r="X8" s="3"/>
      <c r="Y8" s="3"/>
      <c r="Z8" s="39"/>
    </row>
    <row r="9" spans="2:26" ht="22.5" customHeight="1" thickBot="1">
      <c r="B9" s="55"/>
      <c r="C9" s="3"/>
      <c r="D9" s="3"/>
      <c r="E9" s="3"/>
      <c r="F9" s="3"/>
      <c r="G9" s="21"/>
      <c r="H9" s="3"/>
      <c r="I9" s="297"/>
      <c r="J9" s="298"/>
      <c r="K9" s="35"/>
      <c r="L9" s="3"/>
      <c r="M9" s="3"/>
      <c r="N9" s="3"/>
      <c r="O9" s="3"/>
      <c r="P9" s="3"/>
      <c r="Q9" s="3"/>
      <c r="R9" s="3"/>
      <c r="S9" s="3"/>
      <c r="T9" s="3"/>
      <c r="U9" s="3"/>
      <c r="V9" s="3"/>
      <c r="W9" s="3"/>
      <c r="X9" s="3"/>
      <c r="Y9" s="3"/>
      <c r="Z9" s="39"/>
    </row>
    <row r="10" spans="2:26" ht="21.75" thickBot="1">
      <c r="B10" s="55"/>
      <c r="C10" s="3"/>
      <c r="D10" s="3"/>
      <c r="E10" s="3"/>
      <c r="F10" s="3"/>
      <c r="G10" s="21"/>
      <c r="H10" s="3"/>
      <c r="I10" s="3"/>
      <c r="J10" s="3"/>
      <c r="K10" s="3"/>
      <c r="L10" s="3"/>
      <c r="M10" s="3"/>
      <c r="N10" s="3"/>
      <c r="O10" s="3"/>
      <c r="P10" s="3"/>
      <c r="Q10" s="3"/>
      <c r="R10" s="3"/>
      <c r="S10" s="3"/>
      <c r="T10" s="3"/>
      <c r="U10" s="3"/>
      <c r="V10" s="3"/>
      <c r="W10" s="3"/>
      <c r="X10" s="3"/>
      <c r="Y10" s="3"/>
      <c r="Z10" s="39"/>
    </row>
    <row r="11" spans="2:26" ht="33.75" customHeight="1">
      <c r="B11" s="55"/>
      <c r="C11" s="3"/>
      <c r="D11" s="3"/>
      <c r="E11" s="299" t="s">
        <v>21</v>
      </c>
      <c r="F11" s="300"/>
      <c r="G11" s="21"/>
      <c r="H11" s="3"/>
      <c r="I11" s="3"/>
      <c r="J11" s="3"/>
      <c r="K11" s="3"/>
      <c r="L11" s="3"/>
      <c r="M11" s="299" t="s">
        <v>22</v>
      </c>
      <c r="N11" s="300"/>
      <c r="O11" s="3"/>
      <c r="P11" s="3"/>
      <c r="Q11" s="3"/>
      <c r="R11" s="3"/>
      <c r="S11" s="3"/>
      <c r="T11" s="299" t="s">
        <v>23</v>
      </c>
      <c r="U11" s="300"/>
      <c r="V11" s="3"/>
      <c r="W11" s="3"/>
      <c r="X11" s="3"/>
      <c r="Y11" s="3"/>
      <c r="Z11" s="39"/>
    </row>
    <row r="12" spans="2:26" ht="33.75" customHeight="1" thickBot="1">
      <c r="B12" s="55"/>
      <c r="C12" s="3"/>
      <c r="D12" s="3"/>
      <c r="E12" s="314"/>
      <c r="F12" s="315"/>
      <c r="G12" s="22"/>
      <c r="H12" s="3"/>
      <c r="I12" s="3"/>
      <c r="J12" s="3"/>
      <c r="K12" s="3"/>
      <c r="L12" s="23"/>
      <c r="M12" s="301"/>
      <c r="N12" s="302"/>
      <c r="O12" s="3"/>
      <c r="P12" s="3"/>
      <c r="Q12" s="3"/>
      <c r="R12" s="3"/>
      <c r="S12" s="3"/>
      <c r="T12" s="301"/>
      <c r="U12" s="302"/>
      <c r="V12" s="3"/>
      <c r="W12" s="3"/>
      <c r="X12" s="3"/>
      <c r="Y12" s="3"/>
      <c r="Z12" s="39"/>
    </row>
    <row r="13" spans="2:26" ht="33.75" customHeight="1">
      <c r="B13" s="55"/>
      <c r="C13" s="3"/>
      <c r="D13" s="3"/>
      <c r="E13" s="314"/>
      <c r="F13" s="315"/>
      <c r="G13" s="24"/>
      <c r="H13" s="3"/>
      <c r="I13" s="3"/>
      <c r="J13" s="3"/>
      <c r="K13" s="21"/>
      <c r="L13" s="3"/>
      <c r="M13" s="303" t="str">
        <f>"②"&amp;'別紙（まとめ）'!D6</f>
        <v>②0</v>
      </c>
      <c r="N13" s="304"/>
      <c r="O13" s="3"/>
      <c r="P13" s="3"/>
      <c r="Q13" s="3"/>
      <c r="R13" s="21"/>
      <c r="S13" s="27"/>
      <c r="T13" s="303" t="str">
        <f>"⑧"&amp;'別紙（まとめ）'!D12</f>
        <v>⑧0</v>
      </c>
      <c r="U13" s="304"/>
      <c r="V13" s="3"/>
      <c r="W13" s="3"/>
      <c r="X13" s="3"/>
      <c r="Y13" s="3"/>
      <c r="Z13" s="39"/>
    </row>
    <row r="14" spans="2:26" ht="33.75" customHeight="1" thickBot="1">
      <c r="B14" s="55"/>
      <c r="C14" s="3"/>
      <c r="D14" s="3"/>
      <c r="E14" s="301"/>
      <c r="F14" s="302"/>
      <c r="G14" s="21"/>
      <c r="H14" s="3"/>
      <c r="I14" s="3"/>
      <c r="J14" s="3"/>
      <c r="K14" s="21"/>
      <c r="L14" s="3"/>
      <c r="M14" s="305"/>
      <c r="N14" s="306"/>
      <c r="O14" s="3"/>
      <c r="P14" s="3"/>
      <c r="Q14" s="3"/>
      <c r="R14" s="21"/>
      <c r="S14" s="3"/>
      <c r="T14" s="305"/>
      <c r="U14" s="306"/>
      <c r="V14" s="3"/>
      <c r="W14" s="3"/>
      <c r="X14" s="3"/>
      <c r="Y14" s="3"/>
      <c r="Z14" s="39"/>
    </row>
    <row r="15" spans="2:26" ht="21">
      <c r="B15" s="55"/>
      <c r="C15" s="3"/>
      <c r="D15" s="3"/>
      <c r="E15" s="3"/>
      <c r="F15" s="3"/>
      <c r="G15" s="25"/>
      <c r="H15" s="2"/>
      <c r="I15" s="3"/>
      <c r="J15" s="3"/>
      <c r="K15" s="21"/>
      <c r="L15" s="3"/>
      <c r="M15" s="3"/>
      <c r="N15" s="3"/>
      <c r="O15" s="3"/>
      <c r="P15" s="3"/>
      <c r="Q15" s="3"/>
      <c r="R15" s="21"/>
      <c r="S15" s="3"/>
      <c r="T15" s="3"/>
      <c r="U15" s="3"/>
      <c r="V15" s="3"/>
      <c r="W15" s="3"/>
      <c r="X15" s="3"/>
      <c r="Y15" s="3"/>
      <c r="Z15" s="39"/>
    </row>
    <row r="16" spans="2:26" ht="21.75" thickBot="1">
      <c r="B16" s="55"/>
      <c r="C16" s="3"/>
      <c r="D16" s="3"/>
      <c r="E16" s="3"/>
      <c r="F16" s="3"/>
      <c r="G16" s="21"/>
      <c r="H16" s="3"/>
      <c r="I16" s="3"/>
      <c r="J16" s="3"/>
      <c r="K16" s="21"/>
      <c r="L16" s="3"/>
      <c r="M16" s="3"/>
      <c r="N16" s="3"/>
      <c r="O16" s="3"/>
      <c r="P16" s="3"/>
      <c r="Q16" s="3"/>
      <c r="R16" s="21"/>
      <c r="S16" s="3"/>
      <c r="T16" s="3"/>
      <c r="U16" s="3"/>
      <c r="V16" s="3"/>
      <c r="W16" s="3"/>
      <c r="X16" s="3"/>
      <c r="Y16" s="3"/>
      <c r="Z16" s="39"/>
    </row>
    <row r="17" spans="2:26" ht="33.75" customHeight="1">
      <c r="B17" s="55"/>
      <c r="C17" s="3"/>
      <c r="D17" s="3"/>
      <c r="E17" s="3"/>
      <c r="F17" s="3"/>
      <c r="G17" s="21"/>
      <c r="H17" s="3"/>
      <c r="I17" s="295" t="s">
        <v>24</v>
      </c>
      <c r="J17" s="296"/>
      <c r="K17" s="40"/>
      <c r="L17" s="3"/>
      <c r="M17" s="299" t="s">
        <v>25</v>
      </c>
      <c r="N17" s="300"/>
      <c r="O17" s="3"/>
      <c r="P17" s="3"/>
      <c r="Q17" s="3"/>
      <c r="R17" s="21"/>
      <c r="S17" s="3"/>
      <c r="T17" s="3"/>
      <c r="U17" s="3"/>
      <c r="V17" s="3"/>
      <c r="W17" s="3"/>
      <c r="X17" s="3"/>
      <c r="Y17" s="3"/>
      <c r="Z17" s="39"/>
    </row>
    <row r="18" spans="2:26" ht="33.75" customHeight="1" thickBot="1">
      <c r="B18" s="55"/>
      <c r="C18" s="3"/>
      <c r="D18" s="3"/>
      <c r="E18" s="3"/>
      <c r="F18" s="3"/>
      <c r="G18" s="21"/>
      <c r="H18" s="26"/>
      <c r="I18" s="297"/>
      <c r="J18" s="298"/>
      <c r="K18" s="44"/>
      <c r="L18" s="23"/>
      <c r="M18" s="301"/>
      <c r="N18" s="302"/>
      <c r="O18" s="3"/>
      <c r="P18" s="3"/>
      <c r="Q18" s="3"/>
      <c r="R18" s="21"/>
      <c r="S18" s="3"/>
      <c r="T18" s="3"/>
      <c r="U18" s="3"/>
      <c r="V18" s="3"/>
      <c r="W18" s="3"/>
      <c r="X18" s="3"/>
      <c r="Y18" s="3"/>
      <c r="Z18" s="39"/>
    </row>
    <row r="19" spans="2:26" ht="33.75" customHeight="1">
      <c r="B19" s="55"/>
      <c r="C19" s="3"/>
      <c r="D19" s="3"/>
      <c r="E19" s="3"/>
      <c r="F19" s="3"/>
      <c r="G19" s="3"/>
      <c r="H19" s="28"/>
      <c r="I19" s="303" t="str">
        <f>"①"&amp;'別紙（まとめ）'!D5</f>
        <v>①0</v>
      </c>
      <c r="J19" s="304"/>
      <c r="K19" s="46"/>
      <c r="L19" s="39"/>
      <c r="M19" s="303" t="str">
        <f>"③"&amp;'別紙（まとめ）'!D7</f>
        <v>③0</v>
      </c>
      <c r="N19" s="304"/>
      <c r="O19" s="3"/>
      <c r="P19" s="3"/>
      <c r="Q19" s="3"/>
      <c r="R19" s="21"/>
      <c r="S19" s="3"/>
      <c r="T19" s="3"/>
      <c r="U19" s="3"/>
      <c r="V19" s="3"/>
      <c r="W19" s="3"/>
      <c r="X19" s="3"/>
      <c r="Y19" s="3"/>
      <c r="Z19" s="39"/>
    </row>
    <row r="20" spans="2:26" ht="33.75" customHeight="1" thickBot="1">
      <c r="B20" s="55"/>
      <c r="C20" s="3"/>
      <c r="D20" s="3"/>
      <c r="E20" s="3"/>
      <c r="F20" s="3"/>
      <c r="G20" s="3"/>
      <c r="H20" s="39"/>
      <c r="I20" s="305"/>
      <c r="J20" s="306"/>
      <c r="K20" s="46"/>
      <c r="L20" s="29"/>
      <c r="M20" s="305"/>
      <c r="N20" s="306"/>
      <c r="O20" s="3"/>
      <c r="P20" s="3"/>
      <c r="Q20" s="3"/>
      <c r="R20" s="21"/>
      <c r="S20" s="3"/>
      <c r="T20" s="3"/>
      <c r="U20" s="3"/>
      <c r="V20" s="3"/>
      <c r="W20" s="3"/>
      <c r="Y20" s="2"/>
      <c r="Z20" s="39"/>
    </row>
    <row r="21" spans="2:26" ht="33.75" customHeight="1">
      <c r="B21" s="55"/>
      <c r="C21" s="3"/>
      <c r="D21" s="3"/>
      <c r="E21" s="3"/>
      <c r="F21" s="3"/>
      <c r="G21" s="3"/>
      <c r="H21" s="3"/>
      <c r="I21" s="3"/>
      <c r="J21" s="3"/>
      <c r="K21" s="21"/>
      <c r="L21" s="3"/>
      <c r="M21" s="3"/>
      <c r="N21" s="3"/>
      <c r="O21" s="3"/>
      <c r="P21" s="3"/>
      <c r="Q21" s="3"/>
      <c r="R21" s="21"/>
      <c r="S21" s="3"/>
      <c r="T21" s="3"/>
      <c r="U21" s="3"/>
      <c r="V21" s="3"/>
      <c r="W21" s="3"/>
      <c r="X21" s="299" t="s">
        <v>26</v>
      </c>
      <c r="Y21" s="300"/>
      <c r="Z21" s="39"/>
    </row>
    <row r="22" spans="2:26" ht="22.5" customHeight="1" thickBot="1">
      <c r="B22" s="55"/>
      <c r="C22" s="3"/>
      <c r="D22" s="3"/>
      <c r="E22" s="3"/>
      <c r="F22" s="3"/>
      <c r="G22" s="3"/>
      <c r="H22" s="3"/>
      <c r="I22" s="3"/>
      <c r="J22" s="3"/>
      <c r="K22" s="21"/>
      <c r="L22" s="3"/>
      <c r="M22" s="3"/>
      <c r="N22" s="3"/>
      <c r="O22" s="3"/>
      <c r="P22" s="3"/>
      <c r="Q22" s="3"/>
      <c r="R22" s="21"/>
      <c r="S22" s="3"/>
      <c r="T22" s="38"/>
      <c r="U22" s="38"/>
      <c r="V22" s="3"/>
      <c r="W22" s="23"/>
      <c r="X22" s="301"/>
      <c r="Y22" s="302"/>
      <c r="Z22" s="39"/>
    </row>
    <row r="23" spans="2:26" ht="45.75" customHeight="1">
      <c r="B23" s="55"/>
      <c r="C23" s="3"/>
      <c r="D23" s="3"/>
      <c r="E23" s="299" t="s">
        <v>28</v>
      </c>
      <c r="F23" s="307"/>
      <c r="G23" s="300"/>
      <c r="H23" s="295" t="s">
        <v>29</v>
      </c>
      <c r="I23" s="309"/>
      <c r="J23" s="296"/>
      <c r="K23" s="21"/>
      <c r="L23" s="3"/>
      <c r="M23" s="295" t="s">
        <v>30</v>
      </c>
      <c r="N23" s="296"/>
      <c r="O23" s="3"/>
      <c r="P23" s="299" t="s">
        <v>31</v>
      </c>
      <c r="Q23" s="300"/>
      <c r="R23" s="21"/>
      <c r="S23" s="3"/>
      <c r="T23" s="299" t="s">
        <v>27</v>
      </c>
      <c r="U23" s="300"/>
      <c r="V23" s="21"/>
      <c r="W23" s="3"/>
      <c r="X23" s="290" t="str">
        <f>"⑫"&amp;'別紙（まとめ）'!D16</f>
        <v>⑫0</v>
      </c>
      <c r="Y23" s="291"/>
      <c r="Z23" s="39"/>
    </row>
    <row r="24" spans="2:27" ht="21.75" customHeight="1" thickBot="1">
      <c r="B24" s="55"/>
      <c r="C24" s="3"/>
      <c r="D24" s="3"/>
      <c r="E24" s="301"/>
      <c r="F24" s="308"/>
      <c r="G24" s="302"/>
      <c r="H24" s="297"/>
      <c r="I24" s="310"/>
      <c r="J24" s="298"/>
      <c r="K24" s="40"/>
      <c r="L24" s="3"/>
      <c r="M24" s="297"/>
      <c r="N24" s="298"/>
      <c r="O24" s="3"/>
      <c r="P24" s="301"/>
      <c r="Q24" s="302"/>
      <c r="R24" s="33"/>
      <c r="S24" s="23"/>
      <c r="T24" s="301"/>
      <c r="U24" s="302"/>
      <c r="V24" s="21"/>
      <c r="W24" s="3"/>
      <c r="X24" s="292"/>
      <c r="Y24" s="293"/>
      <c r="Z24" s="39"/>
      <c r="AA24" s="294" t="s">
        <v>32</v>
      </c>
    </row>
    <row r="25" spans="2:27" ht="67.5" customHeight="1" thickBot="1">
      <c r="B25" s="55"/>
      <c r="C25" s="3"/>
      <c r="D25" s="3"/>
      <c r="E25" s="277" t="s">
        <v>33</v>
      </c>
      <c r="F25" s="277"/>
      <c r="G25" s="277"/>
      <c r="H25" s="278">
        <f>'別紙（まとめ）'!D5</f>
        <v>0</v>
      </c>
      <c r="I25" s="279"/>
      <c r="J25" s="280"/>
      <c r="K25" s="41"/>
      <c r="L25" s="27"/>
      <c r="M25" s="281" t="str">
        <f>"④"&amp;'別紙（まとめ）'!D8</f>
        <v>④0</v>
      </c>
      <c r="N25" s="282"/>
      <c r="O25" s="42"/>
      <c r="P25" s="281" t="str">
        <f>"⑥"&amp;'別紙（まとめ）'!D10</f>
        <v>⑥0</v>
      </c>
      <c r="Q25" s="282"/>
      <c r="R25" s="30"/>
      <c r="S25" s="39"/>
      <c r="T25" s="281" t="str">
        <f>"⑨"&amp;'別紙（まとめ）'!D13</f>
        <v>⑨0</v>
      </c>
      <c r="U25" s="282"/>
      <c r="V25" s="21"/>
      <c r="W25" s="3"/>
      <c r="X25" s="3"/>
      <c r="Y25" s="3"/>
      <c r="Z25" s="39"/>
      <c r="AA25" s="294"/>
    </row>
    <row r="26" spans="2:26" ht="67.5" customHeight="1" thickBot="1">
      <c r="B26" s="55"/>
      <c r="C26" s="3"/>
      <c r="D26" s="3"/>
      <c r="E26" s="277" t="s">
        <v>34</v>
      </c>
      <c r="F26" s="277"/>
      <c r="G26" s="277"/>
      <c r="H26" s="278">
        <f>'別紙（まとめ）'!D6+'別紙（まとめ）'!D12</f>
        <v>0</v>
      </c>
      <c r="I26" s="279"/>
      <c r="J26" s="280"/>
      <c r="K26" s="41"/>
      <c r="L26" s="3"/>
      <c r="M26" s="34"/>
      <c r="N26" s="3"/>
      <c r="O26" s="3"/>
      <c r="P26" s="34"/>
      <c r="Q26" s="3"/>
      <c r="R26" s="21"/>
      <c r="S26" s="3"/>
      <c r="T26" s="48"/>
      <c r="U26" s="48"/>
      <c r="V26" s="21"/>
      <c r="W26" s="3"/>
      <c r="X26" s="283" t="s">
        <v>35</v>
      </c>
      <c r="Y26" s="285"/>
      <c r="Z26" s="39"/>
    </row>
    <row r="27" spans="2:26" ht="67.5" customHeight="1" thickBot="1">
      <c r="B27" s="55"/>
      <c r="C27" s="3"/>
      <c r="D27" s="3"/>
      <c r="E27" s="277" t="s">
        <v>36</v>
      </c>
      <c r="F27" s="277"/>
      <c r="G27" s="277"/>
      <c r="H27" s="278">
        <f>'別紙（まとめ）'!D9</f>
        <v>0</v>
      </c>
      <c r="I27" s="279"/>
      <c r="J27" s="280"/>
      <c r="K27" s="43"/>
      <c r="L27" s="3"/>
      <c r="M27" s="283" t="s">
        <v>37</v>
      </c>
      <c r="N27" s="285"/>
      <c r="O27" s="3"/>
      <c r="P27" s="283" t="s">
        <v>38</v>
      </c>
      <c r="Q27" s="285"/>
      <c r="R27" s="21"/>
      <c r="S27" s="3"/>
      <c r="T27" s="2"/>
      <c r="U27" s="2"/>
      <c r="V27" s="21"/>
      <c r="W27" s="27"/>
      <c r="X27" s="281" t="str">
        <f>"⑬"&amp;'別紙（まとめ）'!D17</f>
        <v>⑬0</v>
      </c>
      <c r="Y27" s="282"/>
      <c r="Z27" s="39"/>
    </row>
    <row r="28" spans="2:26" ht="67.5" customHeight="1" thickBot="1">
      <c r="B28" s="55"/>
      <c r="C28" s="3"/>
      <c r="D28" s="3"/>
      <c r="E28" s="277" t="s">
        <v>40</v>
      </c>
      <c r="F28" s="277"/>
      <c r="G28" s="277"/>
      <c r="H28" s="278">
        <f>'別紙（まとめ）'!D11</f>
        <v>0</v>
      </c>
      <c r="I28" s="279"/>
      <c r="J28" s="280"/>
      <c r="K28" s="43"/>
      <c r="L28" s="29"/>
      <c r="M28" s="281" t="str">
        <f>"⑤"&amp;'別紙（まとめ）'!D9</f>
        <v>⑤0</v>
      </c>
      <c r="N28" s="282"/>
      <c r="O28" s="3"/>
      <c r="P28" s="281" t="str">
        <f>"⑦"&amp;'別紙（まとめ）'!D11</f>
        <v>⑦0</v>
      </c>
      <c r="Q28" s="282"/>
      <c r="R28" s="21"/>
      <c r="S28" s="3"/>
      <c r="T28" s="38"/>
      <c r="U28" s="38"/>
      <c r="V28" s="21"/>
      <c r="W28" s="3"/>
      <c r="X28" s="3"/>
      <c r="Y28" s="3"/>
      <c r="Z28" s="39"/>
    </row>
    <row r="29" spans="2:26" ht="67.5" customHeight="1" thickBot="1">
      <c r="B29" s="55"/>
      <c r="C29" s="3"/>
      <c r="D29" s="3"/>
      <c r="E29" s="277" t="s">
        <v>41</v>
      </c>
      <c r="F29" s="277"/>
      <c r="G29" s="277"/>
      <c r="H29" s="278">
        <f>'別紙（まとめ）'!D7+'別紙（まとめ）'!D13</f>
        <v>0</v>
      </c>
      <c r="I29" s="279"/>
      <c r="J29" s="280"/>
      <c r="K29" s="43"/>
      <c r="L29" s="31"/>
      <c r="M29" s="32"/>
      <c r="N29" s="32"/>
      <c r="O29" s="32"/>
      <c r="P29" s="32"/>
      <c r="Q29" s="32"/>
      <c r="R29" s="33"/>
      <c r="S29" s="26"/>
      <c r="T29" s="283" t="s">
        <v>39</v>
      </c>
      <c r="U29" s="285"/>
      <c r="V29" s="22"/>
      <c r="W29" s="23"/>
      <c r="X29" s="283" t="s">
        <v>42</v>
      </c>
      <c r="Y29" s="285"/>
      <c r="Z29" s="39"/>
    </row>
    <row r="30" spans="2:26" ht="67.5" customHeight="1" thickBot="1">
      <c r="B30" s="55"/>
      <c r="C30" s="3"/>
      <c r="D30" s="3"/>
      <c r="E30" s="277" t="s">
        <v>43</v>
      </c>
      <c r="F30" s="277"/>
      <c r="G30" s="277"/>
      <c r="H30" s="278">
        <f>'別紙（まとめ）'!D14</f>
        <v>0</v>
      </c>
      <c r="I30" s="279"/>
      <c r="J30" s="280"/>
      <c r="K30" s="37"/>
      <c r="L30" s="3"/>
      <c r="M30" s="287"/>
      <c r="N30" s="287"/>
      <c r="O30" s="287"/>
      <c r="P30" s="287"/>
      <c r="Q30" s="287"/>
      <c r="R30" s="287"/>
      <c r="S30" s="20"/>
      <c r="T30" s="288" t="str">
        <f>"⑩"&amp;'別紙（まとめ）'!D14</f>
        <v>⑩0</v>
      </c>
      <c r="U30" s="289"/>
      <c r="V30" s="3"/>
      <c r="W30" s="3"/>
      <c r="X30" s="281" t="str">
        <f>"⑭"&amp;'別紙（まとめ）'!D18</f>
        <v>⑭0</v>
      </c>
      <c r="Y30" s="282"/>
      <c r="Z30" s="39"/>
    </row>
    <row r="31" spans="2:26" ht="67.5" customHeight="1" thickBot="1">
      <c r="B31" s="55"/>
      <c r="C31" s="3"/>
      <c r="D31" s="3"/>
      <c r="E31" s="277" t="s">
        <v>44</v>
      </c>
      <c r="F31" s="277"/>
      <c r="G31" s="277"/>
      <c r="H31" s="278">
        <f>'別紙（まとめ）'!D15</f>
        <v>0</v>
      </c>
      <c r="I31" s="279"/>
      <c r="J31" s="280"/>
      <c r="K31" s="37"/>
      <c r="L31" s="3"/>
      <c r="M31" s="3"/>
      <c r="N31" s="3"/>
      <c r="O31" s="3"/>
      <c r="P31" s="3"/>
      <c r="Q31" s="3"/>
      <c r="R31" s="3"/>
      <c r="S31" s="3"/>
      <c r="T31" s="59"/>
      <c r="U31" s="59"/>
      <c r="V31" s="3"/>
      <c r="W31" s="3"/>
      <c r="X31" s="286"/>
      <c r="Y31" s="286"/>
      <c r="Z31" s="39"/>
    </row>
    <row r="32" spans="2:26" ht="67.5" customHeight="1" thickBot="1">
      <c r="B32" s="55"/>
      <c r="C32" s="3"/>
      <c r="D32" s="3"/>
      <c r="E32" s="277" t="s">
        <v>45</v>
      </c>
      <c r="F32" s="277"/>
      <c r="G32" s="277"/>
      <c r="H32" s="278">
        <f>'別紙（まとめ）'!D16</f>
        <v>0</v>
      </c>
      <c r="I32" s="279"/>
      <c r="J32" s="280"/>
      <c r="K32" s="37"/>
      <c r="L32" s="3"/>
      <c r="M32" s="3"/>
      <c r="N32" s="3"/>
      <c r="O32" s="3"/>
      <c r="P32" s="3"/>
      <c r="Q32" s="3"/>
      <c r="R32" s="3"/>
      <c r="S32" s="3"/>
      <c r="T32" s="283" t="s">
        <v>46</v>
      </c>
      <c r="U32" s="285"/>
      <c r="V32" s="3"/>
      <c r="W32" s="3"/>
      <c r="X32" s="3"/>
      <c r="Y32" s="3"/>
      <c r="Z32" s="39"/>
    </row>
    <row r="33" spans="2:26" ht="67.5" customHeight="1" thickBot="1">
      <c r="B33" s="55"/>
      <c r="C33" s="3"/>
      <c r="D33" s="3"/>
      <c r="E33" s="277" t="s">
        <v>47</v>
      </c>
      <c r="F33" s="277"/>
      <c r="G33" s="277"/>
      <c r="H33" s="278">
        <f>'別紙（まとめ）'!D17</f>
        <v>0</v>
      </c>
      <c r="I33" s="279"/>
      <c r="J33" s="280"/>
      <c r="K33" s="37"/>
      <c r="L33" s="3"/>
      <c r="M33" s="3"/>
      <c r="N33" s="3"/>
      <c r="O33" s="3"/>
      <c r="P33" s="3"/>
      <c r="Q33" s="3"/>
      <c r="R33" s="3"/>
      <c r="S33" s="3"/>
      <c r="T33" s="281" t="str">
        <f>"⑪"&amp;'別紙（まとめ）'!D15</f>
        <v>⑪0</v>
      </c>
      <c r="U33" s="282"/>
      <c r="V33" s="3"/>
      <c r="W33" s="3"/>
      <c r="X33" s="3"/>
      <c r="Y33" s="3"/>
      <c r="Z33" s="39"/>
    </row>
    <row r="34" spans="2:26" ht="67.5" customHeight="1" thickBot="1">
      <c r="B34" s="55"/>
      <c r="C34" s="3"/>
      <c r="D34" s="3"/>
      <c r="E34" s="283" t="s">
        <v>48</v>
      </c>
      <c r="F34" s="284"/>
      <c r="G34" s="285"/>
      <c r="H34" s="278">
        <f>'別紙（まとめ）'!D18</f>
        <v>0</v>
      </c>
      <c r="I34" s="279"/>
      <c r="J34" s="280"/>
      <c r="K34" s="37"/>
      <c r="L34" s="3"/>
      <c r="M34" s="3"/>
      <c r="N34" s="3"/>
      <c r="O34" s="3"/>
      <c r="P34" s="3"/>
      <c r="Q34" s="3"/>
      <c r="R34" s="3"/>
      <c r="S34" s="3"/>
      <c r="V34" s="3"/>
      <c r="W34" s="3"/>
      <c r="X34" s="3"/>
      <c r="Y34" s="3"/>
      <c r="Z34" s="39"/>
    </row>
    <row r="35" spans="2:26" ht="30" customHeight="1">
      <c r="B35" s="55"/>
      <c r="C35" s="3"/>
      <c r="D35" s="3"/>
      <c r="E35" s="47"/>
      <c r="F35" s="47"/>
      <c r="G35" s="47"/>
      <c r="H35" s="49"/>
      <c r="I35" s="50"/>
      <c r="J35" s="49"/>
      <c r="K35" s="37"/>
      <c r="L35" s="3"/>
      <c r="M35" s="3"/>
      <c r="N35" s="3"/>
      <c r="O35" s="3"/>
      <c r="P35" s="3"/>
      <c r="Q35" s="3"/>
      <c r="R35" s="3"/>
      <c r="S35" s="3"/>
      <c r="T35" s="36"/>
      <c r="U35" s="36"/>
      <c r="V35" s="3"/>
      <c r="W35" s="3"/>
      <c r="X35" s="3"/>
      <c r="Y35" s="3"/>
      <c r="Z35" s="39"/>
    </row>
    <row r="36" spans="2:26" ht="21.75" thickBot="1">
      <c r="B36" s="56"/>
      <c r="C36" s="57"/>
      <c r="D36" s="57"/>
      <c r="E36" s="57"/>
      <c r="F36" s="57"/>
      <c r="G36" s="57"/>
      <c r="H36" s="57"/>
      <c r="I36" s="57"/>
      <c r="J36" s="57"/>
      <c r="K36" s="57"/>
      <c r="L36" s="57"/>
      <c r="M36" s="57"/>
      <c r="N36" s="57"/>
      <c r="O36" s="57"/>
      <c r="P36" s="57"/>
      <c r="Q36" s="57"/>
      <c r="R36" s="57"/>
      <c r="S36" s="57"/>
      <c r="T36" s="57"/>
      <c r="U36" s="57"/>
      <c r="V36" s="57"/>
      <c r="W36" s="57"/>
      <c r="X36" s="57"/>
      <c r="Y36" s="57"/>
      <c r="Z36" s="58"/>
    </row>
  </sheetData>
  <sheetProtection password="CC6F" sheet="1"/>
  <mergeCells count="57">
    <mergeCell ref="C3:G4"/>
    <mergeCell ref="I3:T4"/>
    <mergeCell ref="I6:J9"/>
    <mergeCell ref="E11:F14"/>
    <mergeCell ref="M11:N12"/>
    <mergeCell ref="T11:U12"/>
    <mergeCell ref="M13:N14"/>
    <mergeCell ref="T13:U14"/>
    <mergeCell ref="I17:J18"/>
    <mergeCell ref="M17:N18"/>
    <mergeCell ref="I19:J20"/>
    <mergeCell ref="M19:N20"/>
    <mergeCell ref="X21:Y22"/>
    <mergeCell ref="E23:G24"/>
    <mergeCell ref="H23:J24"/>
    <mergeCell ref="M23:N24"/>
    <mergeCell ref="P23:Q24"/>
    <mergeCell ref="T23:U24"/>
    <mergeCell ref="X23:Y24"/>
    <mergeCell ref="AA24:AA25"/>
    <mergeCell ref="E25:G25"/>
    <mergeCell ref="H25:J25"/>
    <mergeCell ref="M25:N25"/>
    <mergeCell ref="P25:Q25"/>
    <mergeCell ref="T25:U25"/>
    <mergeCell ref="E26:G26"/>
    <mergeCell ref="H26:J26"/>
    <mergeCell ref="X26:Y26"/>
    <mergeCell ref="E27:G27"/>
    <mergeCell ref="H27:J27"/>
    <mergeCell ref="M27:N27"/>
    <mergeCell ref="P27:Q27"/>
    <mergeCell ref="X27:Y27"/>
    <mergeCell ref="X30:Y30"/>
    <mergeCell ref="E28:G28"/>
    <mergeCell ref="H28:J28"/>
    <mergeCell ref="M28:N28"/>
    <mergeCell ref="P28:Q28"/>
    <mergeCell ref="E29:G29"/>
    <mergeCell ref="H29:J29"/>
    <mergeCell ref="X31:Y31"/>
    <mergeCell ref="E32:G32"/>
    <mergeCell ref="H32:J32"/>
    <mergeCell ref="T32:U32"/>
    <mergeCell ref="T29:U29"/>
    <mergeCell ref="X29:Y29"/>
    <mergeCell ref="E30:G30"/>
    <mergeCell ref="H30:J30"/>
    <mergeCell ref="M30:R30"/>
    <mergeCell ref="T30:U30"/>
    <mergeCell ref="E33:G33"/>
    <mergeCell ref="H33:J33"/>
    <mergeCell ref="T33:U33"/>
    <mergeCell ref="E34:G34"/>
    <mergeCell ref="H34:J34"/>
    <mergeCell ref="E31:G31"/>
    <mergeCell ref="H31:J31"/>
  </mergeCells>
  <printOptions/>
  <pageMargins left="0.75" right="0.75" top="1" bottom="1" header="0.512" footer="0.512"/>
  <pageSetup fitToHeight="1" fitToWidth="1" horizontalDpi="600" verticalDpi="600" orientation="landscape" paperSize="9" scale="37"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B2:AA36"/>
  <sheetViews>
    <sheetView zoomScale="40" zoomScaleNormal="40" zoomScalePageLayoutView="0" workbookViewId="0" topLeftCell="A1">
      <selection activeCell="B23" sqref="B23:K24"/>
    </sheetView>
  </sheetViews>
  <sheetFormatPr defaultColWidth="9.140625" defaultRowHeight="15"/>
  <cols>
    <col min="1" max="2" width="0.85546875" style="51" customWidth="1"/>
    <col min="3" max="4" width="9.00390625" style="51" customWidth="1"/>
    <col min="5" max="6" width="22.421875" style="51" customWidth="1"/>
    <col min="7" max="8" width="9.00390625" style="51" customWidth="1"/>
    <col min="9" max="10" width="22.421875" style="51" customWidth="1"/>
    <col min="11" max="12" width="4.421875" style="51" customWidth="1"/>
    <col min="13" max="14" width="22.421875" style="51" customWidth="1"/>
    <col min="15" max="15" width="9.00390625" style="51" customWidth="1"/>
    <col min="16" max="17" width="22.421875" style="51" customWidth="1"/>
    <col min="18" max="19" width="4.421875" style="51" customWidth="1"/>
    <col min="20" max="21" width="22.421875" style="51" customWidth="1"/>
    <col min="22" max="23" width="4.421875" style="51" customWidth="1"/>
    <col min="24" max="25" width="22.421875" style="51" customWidth="1"/>
    <col min="26" max="16384" width="9.00390625" style="51" customWidth="1"/>
  </cols>
  <sheetData>
    <row r="1" ht="5.25" customHeight="1" thickBot="1"/>
    <row r="2" spans="2:26" ht="5.25" customHeight="1" thickBot="1">
      <c r="B2" s="52"/>
      <c r="C2" s="53"/>
      <c r="D2" s="53"/>
      <c r="E2" s="53"/>
      <c r="F2" s="53"/>
      <c r="G2" s="53"/>
      <c r="H2" s="53"/>
      <c r="I2" s="53"/>
      <c r="J2" s="53"/>
      <c r="K2" s="53"/>
      <c r="L2" s="53"/>
      <c r="M2" s="53"/>
      <c r="N2" s="53"/>
      <c r="O2" s="53"/>
      <c r="P2" s="53"/>
      <c r="Q2" s="53"/>
      <c r="R2" s="53"/>
      <c r="S2" s="53"/>
      <c r="T2" s="53"/>
      <c r="U2" s="53"/>
      <c r="V2" s="53"/>
      <c r="W2" s="53"/>
      <c r="X2" s="53"/>
      <c r="Y2" s="53"/>
      <c r="Z2" s="54"/>
    </row>
    <row r="3" spans="2:26" ht="21">
      <c r="B3" s="55"/>
      <c r="C3" s="295" t="s">
        <v>19</v>
      </c>
      <c r="D3" s="309"/>
      <c r="E3" s="309"/>
      <c r="F3" s="309"/>
      <c r="G3" s="296"/>
      <c r="H3" s="35"/>
      <c r="I3" s="311" t="s">
        <v>214</v>
      </c>
      <c r="J3" s="311"/>
      <c r="K3" s="311"/>
      <c r="L3" s="311"/>
      <c r="M3" s="311"/>
      <c r="N3" s="311"/>
      <c r="O3" s="311"/>
      <c r="P3" s="311"/>
      <c r="Q3" s="311"/>
      <c r="R3" s="311"/>
      <c r="S3" s="311"/>
      <c r="T3" s="311"/>
      <c r="U3" s="3"/>
      <c r="V3" s="3"/>
      <c r="W3" s="3"/>
      <c r="X3" s="3"/>
      <c r="Y3" s="3"/>
      <c r="Z3" s="39"/>
    </row>
    <row r="4" spans="2:26" ht="21.75" thickBot="1">
      <c r="B4" s="55"/>
      <c r="C4" s="297"/>
      <c r="D4" s="310"/>
      <c r="E4" s="310"/>
      <c r="F4" s="310"/>
      <c r="G4" s="298"/>
      <c r="H4" s="35"/>
      <c r="I4" s="311"/>
      <c r="J4" s="311"/>
      <c r="K4" s="311"/>
      <c r="L4" s="311"/>
      <c r="M4" s="311"/>
      <c r="N4" s="311"/>
      <c r="O4" s="311"/>
      <c r="P4" s="311"/>
      <c r="Q4" s="311"/>
      <c r="R4" s="311"/>
      <c r="S4" s="311"/>
      <c r="T4" s="311"/>
      <c r="U4" s="3"/>
      <c r="V4" s="3"/>
      <c r="W4" s="3"/>
      <c r="X4" s="3"/>
      <c r="Y4" s="3"/>
      <c r="Z4" s="39"/>
    </row>
    <row r="5" spans="2:26" ht="21.75" thickBot="1">
      <c r="B5" s="55"/>
      <c r="C5" s="3"/>
      <c r="D5" s="3"/>
      <c r="E5" s="3"/>
      <c r="F5" s="3"/>
      <c r="G5" s="3"/>
      <c r="H5" s="3"/>
      <c r="I5" s="3"/>
      <c r="J5" s="3"/>
      <c r="K5" s="3"/>
      <c r="L5" s="3"/>
      <c r="M5" s="3"/>
      <c r="N5" s="3"/>
      <c r="O5" s="3"/>
      <c r="P5" s="3"/>
      <c r="Q5" s="3"/>
      <c r="R5" s="3"/>
      <c r="S5" s="3"/>
      <c r="T5" s="3"/>
      <c r="U5" s="3"/>
      <c r="V5" s="3"/>
      <c r="W5" s="3"/>
      <c r="X5" s="3"/>
      <c r="Y5" s="3"/>
      <c r="Z5" s="39"/>
    </row>
    <row r="6" spans="2:26" ht="22.5" customHeight="1">
      <c r="B6" s="55"/>
      <c r="C6" s="3"/>
      <c r="D6" s="3"/>
      <c r="E6" s="3"/>
      <c r="F6" s="3"/>
      <c r="G6" s="3"/>
      <c r="H6" s="3"/>
      <c r="I6" s="295" t="s">
        <v>20</v>
      </c>
      <c r="J6" s="296"/>
      <c r="K6" s="35"/>
      <c r="L6" s="3"/>
      <c r="M6" s="3"/>
      <c r="N6" s="3"/>
      <c r="O6" s="3"/>
      <c r="P6" s="3"/>
      <c r="Q6" s="3"/>
      <c r="R6" s="3"/>
      <c r="S6" s="3"/>
      <c r="T6" s="3"/>
      <c r="U6" s="3"/>
      <c r="V6" s="3"/>
      <c r="W6" s="3"/>
      <c r="X6" s="3"/>
      <c r="Y6" s="3"/>
      <c r="Z6" s="39"/>
    </row>
    <row r="7" spans="2:26" ht="11.25" customHeight="1">
      <c r="B7" s="55"/>
      <c r="C7" s="3"/>
      <c r="D7" s="3"/>
      <c r="E7" s="3"/>
      <c r="F7" s="3"/>
      <c r="G7" s="3"/>
      <c r="H7" s="23"/>
      <c r="I7" s="312"/>
      <c r="J7" s="313"/>
      <c r="K7" s="35"/>
      <c r="L7" s="3"/>
      <c r="M7" s="3"/>
      <c r="N7" s="3"/>
      <c r="O7" s="3"/>
      <c r="P7" s="3"/>
      <c r="Q7" s="3"/>
      <c r="R7" s="3"/>
      <c r="S7" s="3"/>
      <c r="T7" s="3"/>
      <c r="U7" s="3"/>
      <c r="V7" s="3"/>
      <c r="W7" s="3"/>
      <c r="X7" s="3"/>
      <c r="Y7" s="3"/>
      <c r="Z7" s="39"/>
    </row>
    <row r="8" spans="2:26" ht="11.25" customHeight="1">
      <c r="B8" s="55"/>
      <c r="C8" s="3"/>
      <c r="D8" s="3"/>
      <c r="E8" s="3"/>
      <c r="F8" s="3"/>
      <c r="G8" s="21"/>
      <c r="H8" s="3"/>
      <c r="I8" s="312"/>
      <c r="J8" s="313"/>
      <c r="K8" s="35"/>
      <c r="L8" s="3"/>
      <c r="M8" s="3"/>
      <c r="N8" s="3"/>
      <c r="O8" s="3"/>
      <c r="P8" s="3"/>
      <c r="Q8" s="3"/>
      <c r="R8" s="3"/>
      <c r="S8" s="3"/>
      <c r="T8" s="3"/>
      <c r="U8" s="3"/>
      <c r="V8" s="3"/>
      <c r="W8" s="3"/>
      <c r="X8" s="3"/>
      <c r="Y8" s="3"/>
      <c r="Z8" s="39"/>
    </row>
    <row r="9" spans="2:26" ht="22.5" customHeight="1" thickBot="1">
      <c r="B9" s="55"/>
      <c r="C9" s="3"/>
      <c r="D9" s="3"/>
      <c r="E9" s="3"/>
      <c r="F9" s="3"/>
      <c r="G9" s="21"/>
      <c r="H9" s="3"/>
      <c r="I9" s="297"/>
      <c r="J9" s="298"/>
      <c r="K9" s="35"/>
      <c r="L9" s="3"/>
      <c r="M9" s="3"/>
      <c r="N9" s="3"/>
      <c r="O9" s="3"/>
      <c r="P9" s="3"/>
      <c r="Q9" s="3"/>
      <c r="R9" s="3"/>
      <c r="S9" s="3"/>
      <c r="T9" s="3"/>
      <c r="U9" s="3"/>
      <c r="V9" s="3"/>
      <c r="W9" s="3"/>
      <c r="X9" s="3"/>
      <c r="Y9" s="3"/>
      <c r="Z9" s="39"/>
    </row>
    <row r="10" spans="2:26" ht="21.75" thickBot="1">
      <c r="B10" s="55"/>
      <c r="C10" s="3"/>
      <c r="D10" s="3"/>
      <c r="E10" s="3"/>
      <c r="F10" s="3"/>
      <c r="G10" s="21"/>
      <c r="H10" s="3"/>
      <c r="I10" s="3"/>
      <c r="J10" s="3"/>
      <c r="K10" s="3"/>
      <c r="L10" s="3"/>
      <c r="M10" s="3"/>
      <c r="N10" s="3"/>
      <c r="O10" s="3"/>
      <c r="P10" s="3"/>
      <c r="Q10" s="3"/>
      <c r="R10" s="3"/>
      <c r="S10" s="3"/>
      <c r="T10" s="3"/>
      <c r="U10" s="3"/>
      <c r="V10" s="3"/>
      <c r="W10" s="3"/>
      <c r="X10" s="3"/>
      <c r="Y10" s="3"/>
      <c r="Z10" s="39"/>
    </row>
    <row r="11" spans="2:26" ht="33.75" customHeight="1">
      <c r="B11" s="55"/>
      <c r="C11" s="3"/>
      <c r="D11" s="3"/>
      <c r="E11" s="299" t="s">
        <v>21</v>
      </c>
      <c r="F11" s="300"/>
      <c r="G11" s="21"/>
      <c r="H11" s="3"/>
      <c r="I11" s="3"/>
      <c r="J11" s="3"/>
      <c r="K11" s="3"/>
      <c r="L11" s="3"/>
      <c r="M11" s="299" t="s">
        <v>22</v>
      </c>
      <c r="N11" s="300"/>
      <c r="O11" s="3"/>
      <c r="P11" s="3"/>
      <c r="Q11" s="3"/>
      <c r="R11" s="3"/>
      <c r="S11" s="3"/>
      <c r="T11" s="299" t="s">
        <v>23</v>
      </c>
      <c r="U11" s="300"/>
      <c r="V11" s="3"/>
      <c r="W11" s="3"/>
      <c r="X11" s="3"/>
      <c r="Y11" s="3"/>
      <c r="Z11" s="39"/>
    </row>
    <row r="12" spans="2:26" ht="33.75" customHeight="1" thickBot="1">
      <c r="B12" s="55"/>
      <c r="C12" s="3"/>
      <c r="D12" s="3"/>
      <c r="E12" s="314"/>
      <c r="F12" s="315"/>
      <c r="G12" s="22"/>
      <c r="H12" s="3"/>
      <c r="I12" s="3"/>
      <c r="J12" s="3"/>
      <c r="K12" s="3"/>
      <c r="L12" s="23"/>
      <c r="M12" s="301"/>
      <c r="N12" s="302"/>
      <c r="O12" s="3"/>
      <c r="P12" s="3"/>
      <c r="Q12" s="3"/>
      <c r="R12" s="3"/>
      <c r="S12" s="3"/>
      <c r="T12" s="301"/>
      <c r="U12" s="302"/>
      <c r="V12" s="3"/>
      <c r="W12" s="3"/>
      <c r="X12" s="3"/>
      <c r="Y12" s="3"/>
      <c r="Z12" s="39"/>
    </row>
    <row r="13" spans="2:26" ht="33.75" customHeight="1">
      <c r="B13" s="55"/>
      <c r="C13" s="3"/>
      <c r="D13" s="3"/>
      <c r="E13" s="314"/>
      <c r="F13" s="315"/>
      <c r="G13" s="24"/>
      <c r="H13" s="3"/>
      <c r="I13" s="3"/>
      <c r="J13" s="3"/>
      <c r="K13" s="21"/>
      <c r="L13" s="3"/>
      <c r="M13" s="303" t="str">
        <f>"②"&amp;'別紙（まとめ）'!E6</f>
        <v>②0</v>
      </c>
      <c r="N13" s="304"/>
      <c r="O13" s="3"/>
      <c r="P13" s="3"/>
      <c r="Q13" s="3"/>
      <c r="R13" s="21"/>
      <c r="S13" s="27"/>
      <c r="T13" s="303" t="str">
        <f>"⑧"&amp;'別紙（まとめ）'!E12</f>
        <v>⑧0</v>
      </c>
      <c r="U13" s="304"/>
      <c r="V13" s="3"/>
      <c r="W13" s="3"/>
      <c r="X13" s="3"/>
      <c r="Y13" s="3"/>
      <c r="Z13" s="39"/>
    </row>
    <row r="14" spans="2:26" ht="33.75" customHeight="1" thickBot="1">
      <c r="B14" s="55"/>
      <c r="C14" s="3"/>
      <c r="D14" s="3"/>
      <c r="E14" s="301"/>
      <c r="F14" s="302"/>
      <c r="G14" s="21"/>
      <c r="H14" s="3"/>
      <c r="I14" s="3"/>
      <c r="J14" s="3"/>
      <c r="K14" s="21"/>
      <c r="L14" s="3"/>
      <c r="M14" s="305"/>
      <c r="N14" s="306"/>
      <c r="O14" s="3"/>
      <c r="P14" s="3"/>
      <c r="Q14" s="3"/>
      <c r="R14" s="21"/>
      <c r="S14" s="3"/>
      <c r="T14" s="305"/>
      <c r="U14" s="306"/>
      <c r="V14" s="3"/>
      <c r="W14" s="3"/>
      <c r="X14" s="3"/>
      <c r="Y14" s="3"/>
      <c r="Z14" s="39"/>
    </row>
    <row r="15" spans="2:26" ht="21">
      <c r="B15" s="55"/>
      <c r="C15" s="3"/>
      <c r="D15" s="3"/>
      <c r="E15" s="3"/>
      <c r="F15" s="3"/>
      <c r="G15" s="25"/>
      <c r="H15" s="2"/>
      <c r="I15" s="3"/>
      <c r="J15" s="3"/>
      <c r="K15" s="21"/>
      <c r="L15" s="3"/>
      <c r="M15" s="3"/>
      <c r="N15" s="3"/>
      <c r="O15" s="3"/>
      <c r="P15" s="3"/>
      <c r="Q15" s="3"/>
      <c r="R15" s="21"/>
      <c r="S15" s="3"/>
      <c r="T15" s="3"/>
      <c r="U15" s="3"/>
      <c r="V15" s="3"/>
      <c r="W15" s="3"/>
      <c r="X15" s="3"/>
      <c r="Y15" s="3"/>
      <c r="Z15" s="39"/>
    </row>
    <row r="16" spans="2:26" ht="21.75" thickBot="1">
      <c r="B16" s="55"/>
      <c r="C16" s="3"/>
      <c r="D16" s="3"/>
      <c r="E16" s="3"/>
      <c r="F16" s="3"/>
      <c r="G16" s="21"/>
      <c r="H16" s="3"/>
      <c r="I16" s="3"/>
      <c r="J16" s="3"/>
      <c r="K16" s="21"/>
      <c r="L16" s="3"/>
      <c r="M16" s="3"/>
      <c r="N16" s="3"/>
      <c r="O16" s="3"/>
      <c r="P16" s="3"/>
      <c r="Q16" s="3"/>
      <c r="R16" s="21"/>
      <c r="S16" s="3"/>
      <c r="T16" s="3"/>
      <c r="U16" s="3"/>
      <c r="V16" s="3"/>
      <c r="W16" s="3"/>
      <c r="X16" s="3"/>
      <c r="Y16" s="3"/>
      <c r="Z16" s="39"/>
    </row>
    <row r="17" spans="2:26" ht="33.75" customHeight="1">
      <c r="B17" s="55"/>
      <c r="C17" s="3"/>
      <c r="D17" s="3"/>
      <c r="E17" s="3"/>
      <c r="F17" s="3"/>
      <c r="G17" s="21"/>
      <c r="H17" s="3"/>
      <c r="I17" s="295" t="s">
        <v>24</v>
      </c>
      <c r="J17" s="296"/>
      <c r="K17" s="40"/>
      <c r="L17" s="3"/>
      <c r="M17" s="299" t="s">
        <v>25</v>
      </c>
      <c r="N17" s="300"/>
      <c r="O17" s="3"/>
      <c r="P17" s="3"/>
      <c r="Q17" s="3"/>
      <c r="R17" s="21"/>
      <c r="S17" s="3"/>
      <c r="T17" s="3"/>
      <c r="U17" s="3"/>
      <c r="V17" s="3"/>
      <c r="W17" s="3"/>
      <c r="X17" s="3"/>
      <c r="Y17" s="3"/>
      <c r="Z17" s="39"/>
    </row>
    <row r="18" spans="2:26" ht="33.75" customHeight="1" thickBot="1">
      <c r="B18" s="55"/>
      <c r="C18" s="3"/>
      <c r="D18" s="3"/>
      <c r="E18" s="3"/>
      <c r="F18" s="3"/>
      <c r="G18" s="21"/>
      <c r="H18" s="26"/>
      <c r="I18" s="297"/>
      <c r="J18" s="298"/>
      <c r="K18" s="44"/>
      <c r="L18" s="23"/>
      <c r="M18" s="301"/>
      <c r="N18" s="302"/>
      <c r="O18" s="3"/>
      <c r="P18" s="3"/>
      <c r="Q18" s="3"/>
      <c r="R18" s="21"/>
      <c r="S18" s="3"/>
      <c r="T18" s="3"/>
      <c r="U18" s="3"/>
      <c r="V18" s="3"/>
      <c r="W18" s="3"/>
      <c r="X18" s="3"/>
      <c r="Y18" s="3"/>
      <c r="Z18" s="39"/>
    </row>
    <row r="19" spans="2:26" ht="33.75" customHeight="1">
      <c r="B19" s="55"/>
      <c r="C19" s="3"/>
      <c r="D19" s="3"/>
      <c r="E19" s="3"/>
      <c r="F19" s="3"/>
      <c r="G19" s="3"/>
      <c r="H19" s="28"/>
      <c r="I19" s="303" t="str">
        <f>"①"&amp;'別紙（まとめ）'!E5</f>
        <v>①0</v>
      </c>
      <c r="J19" s="304"/>
      <c r="K19" s="46"/>
      <c r="L19" s="39"/>
      <c r="M19" s="303" t="str">
        <f>"③"&amp;'別紙（まとめ）'!E7</f>
        <v>③0</v>
      </c>
      <c r="N19" s="304"/>
      <c r="O19" s="3"/>
      <c r="P19" s="3"/>
      <c r="Q19" s="3"/>
      <c r="R19" s="21"/>
      <c r="S19" s="3"/>
      <c r="T19" s="3"/>
      <c r="U19" s="3"/>
      <c r="V19" s="3"/>
      <c r="W19" s="3"/>
      <c r="X19" s="3"/>
      <c r="Y19" s="3"/>
      <c r="Z19" s="39"/>
    </row>
    <row r="20" spans="2:26" ht="33.75" customHeight="1" thickBot="1">
      <c r="B20" s="55"/>
      <c r="C20" s="3"/>
      <c r="D20" s="3"/>
      <c r="E20" s="3"/>
      <c r="F20" s="3"/>
      <c r="G20" s="3"/>
      <c r="H20" s="39"/>
      <c r="I20" s="305"/>
      <c r="J20" s="306"/>
      <c r="K20" s="46"/>
      <c r="L20" s="29"/>
      <c r="M20" s="305"/>
      <c r="N20" s="306"/>
      <c r="O20" s="3"/>
      <c r="P20" s="3"/>
      <c r="Q20" s="3"/>
      <c r="R20" s="21"/>
      <c r="S20" s="3"/>
      <c r="T20" s="3"/>
      <c r="U20" s="3"/>
      <c r="V20" s="3"/>
      <c r="W20" s="3"/>
      <c r="Y20" s="2"/>
      <c r="Z20" s="39"/>
    </row>
    <row r="21" spans="2:26" ht="33.75" customHeight="1">
      <c r="B21" s="55"/>
      <c r="C21" s="3"/>
      <c r="D21" s="3"/>
      <c r="E21" s="3"/>
      <c r="F21" s="3"/>
      <c r="G21" s="3"/>
      <c r="H21" s="3"/>
      <c r="I21" s="3"/>
      <c r="J21" s="3"/>
      <c r="K21" s="21"/>
      <c r="L21" s="3"/>
      <c r="M21" s="3"/>
      <c r="N21" s="3"/>
      <c r="O21" s="3"/>
      <c r="P21" s="3"/>
      <c r="Q21" s="3"/>
      <c r="R21" s="21"/>
      <c r="S21" s="3"/>
      <c r="T21" s="3"/>
      <c r="U21" s="3"/>
      <c r="V21" s="3"/>
      <c r="W21" s="3"/>
      <c r="X21" s="299" t="s">
        <v>26</v>
      </c>
      <c r="Y21" s="300"/>
      <c r="Z21" s="39"/>
    </row>
    <row r="22" spans="2:26" ht="22.5" customHeight="1" thickBot="1">
      <c r="B22" s="55"/>
      <c r="C22" s="3"/>
      <c r="D22" s="3"/>
      <c r="E22" s="3"/>
      <c r="F22" s="3"/>
      <c r="G22" s="3"/>
      <c r="H22" s="3"/>
      <c r="I22" s="3"/>
      <c r="J22" s="3"/>
      <c r="K22" s="21"/>
      <c r="L22" s="3"/>
      <c r="M22" s="3"/>
      <c r="N22" s="3"/>
      <c r="O22" s="3"/>
      <c r="P22" s="3"/>
      <c r="Q22" s="3"/>
      <c r="R22" s="21"/>
      <c r="S22" s="3"/>
      <c r="T22" s="38"/>
      <c r="U22" s="38"/>
      <c r="V22" s="3"/>
      <c r="W22" s="23"/>
      <c r="X22" s="301"/>
      <c r="Y22" s="302"/>
      <c r="Z22" s="39"/>
    </row>
    <row r="23" spans="2:26" ht="45.75" customHeight="1">
      <c r="B23" s="55"/>
      <c r="C23" s="3"/>
      <c r="D23" s="3"/>
      <c r="E23" s="299" t="s">
        <v>28</v>
      </c>
      <c r="F23" s="307"/>
      <c r="G23" s="300"/>
      <c r="H23" s="295" t="s">
        <v>29</v>
      </c>
      <c r="I23" s="309"/>
      <c r="J23" s="296"/>
      <c r="K23" s="21"/>
      <c r="L23" s="3"/>
      <c r="M23" s="295" t="s">
        <v>30</v>
      </c>
      <c r="N23" s="296"/>
      <c r="O23" s="3"/>
      <c r="P23" s="299" t="s">
        <v>31</v>
      </c>
      <c r="Q23" s="300"/>
      <c r="R23" s="21"/>
      <c r="S23" s="3"/>
      <c r="T23" s="299" t="s">
        <v>27</v>
      </c>
      <c r="U23" s="300"/>
      <c r="V23" s="21"/>
      <c r="W23" s="3"/>
      <c r="X23" s="290" t="str">
        <f>"⑫"&amp;'別紙（まとめ）'!E16</f>
        <v>⑫0</v>
      </c>
      <c r="Y23" s="291"/>
      <c r="Z23" s="39"/>
    </row>
    <row r="24" spans="2:27" ht="21.75" customHeight="1" thickBot="1">
      <c r="B24" s="55"/>
      <c r="C24" s="3"/>
      <c r="D24" s="3"/>
      <c r="E24" s="301"/>
      <c r="F24" s="308"/>
      <c r="G24" s="302"/>
      <c r="H24" s="297"/>
      <c r="I24" s="310"/>
      <c r="J24" s="298"/>
      <c r="K24" s="40"/>
      <c r="L24" s="3"/>
      <c r="M24" s="297"/>
      <c r="N24" s="298"/>
      <c r="O24" s="3"/>
      <c r="P24" s="301"/>
      <c r="Q24" s="302"/>
      <c r="R24" s="33"/>
      <c r="S24" s="23"/>
      <c r="T24" s="301"/>
      <c r="U24" s="302"/>
      <c r="V24" s="21"/>
      <c r="W24" s="3"/>
      <c r="X24" s="292"/>
      <c r="Y24" s="293"/>
      <c r="Z24" s="39"/>
      <c r="AA24" s="294" t="s">
        <v>32</v>
      </c>
    </row>
    <row r="25" spans="2:27" ht="67.5" customHeight="1" thickBot="1">
      <c r="B25" s="55"/>
      <c r="C25" s="3"/>
      <c r="D25" s="3"/>
      <c r="E25" s="277" t="s">
        <v>33</v>
      </c>
      <c r="F25" s="277"/>
      <c r="G25" s="277"/>
      <c r="H25" s="278">
        <f>'別紙（まとめ）'!E5</f>
        <v>0</v>
      </c>
      <c r="I25" s="279"/>
      <c r="J25" s="280"/>
      <c r="K25" s="41"/>
      <c r="L25" s="27"/>
      <c r="M25" s="281" t="str">
        <f>"④"&amp;'別紙（まとめ）'!E8</f>
        <v>④0</v>
      </c>
      <c r="N25" s="282"/>
      <c r="O25" s="42"/>
      <c r="P25" s="281" t="str">
        <f>"⑥"&amp;'別紙（まとめ）'!E10</f>
        <v>⑥0</v>
      </c>
      <c r="Q25" s="282"/>
      <c r="R25" s="30"/>
      <c r="S25" s="39"/>
      <c r="T25" s="281" t="str">
        <f>"⑨"&amp;'別紙（まとめ）'!E13</f>
        <v>⑨0</v>
      </c>
      <c r="U25" s="282"/>
      <c r="V25" s="21"/>
      <c r="W25" s="3"/>
      <c r="X25" s="3"/>
      <c r="Y25" s="3"/>
      <c r="Z25" s="39"/>
      <c r="AA25" s="294"/>
    </row>
    <row r="26" spans="2:26" ht="67.5" customHeight="1" thickBot="1">
      <c r="B26" s="55"/>
      <c r="C26" s="3"/>
      <c r="D26" s="3"/>
      <c r="E26" s="277" t="s">
        <v>34</v>
      </c>
      <c r="F26" s="277"/>
      <c r="G26" s="277"/>
      <c r="H26" s="278">
        <f>'別紙（まとめ）'!E6+'別紙（まとめ）'!E12</f>
        <v>0</v>
      </c>
      <c r="I26" s="279"/>
      <c r="J26" s="280"/>
      <c r="K26" s="41"/>
      <c r="L26" s="3"/>
      <c r="M26" s="34"/>
      <c r="N26" s="3"/>
      <c r="O26" s="3"/>
      <c r="P26" s="34"/>
      <c r="Q26" s="3"/>
      <c r="R26" s="21"/>
      <c r="S26" s="3"/>
      <c r="T26" s="48"/>
      <c r="U26" s="48"/>
      <c r="V26" s="21"/>
      <c r="W26" s="3"/>
      <c r="X26" s="283" t="s">
        <v>35</v>
      </c>
      <c r="Y26" s="285"/>
      <c r="Z26" s="39"/>
    </row>
    <row r="27" spans="2:26" ht="67.5" customHeight="1" thickBot="1">
      <c r="B27" s="55"/>
      <c r="C27" s="3"/>
      <c r="D27" s="3"/>
      <c r="E27" s="277" t="s">
        <v>36</v>
      </c>
      <c r="F27" s="277"/>
      <c r="G27" s="277"/>
      <c r="H27" s="278">
        <f>'別紙（まとめ）'!E9</f>
        <v>0</v>
      </c>
      <c r="I27" s="279"/>
      <c r="J27" s="280"/>
      <c r="K27" s="43"/>
      <c r="L27" s="3"/>
      <c r="M27" s="283" t="s">
        <v>37</v>
      </c>
      <c r="N27" s="285"/>
      <c r="O27" s="3"/>
      <c r="P27" s="283" t="s">
        <v>38</v>
      </c>
      <c r="Q27" s="285"/>
      <c r="R27" s="21"/>
      <c r="S27" s="3"/>
      <c r="T27" s="2"/>
      <c r="U27" s="2"/>
      <c r="V27" s="21"/>
      <c r="W27" s="27"/>
      <c r="X27" s="281" t="str">
        <f>"⑬"&amp;'別紙（まとめ）'!E17</f>
        <v>⑬0</v>
      </c>
      <c r="Y27" s="282"/>
      <c r="Z27" s="39"/>
    </row>
    <row r="28" spans="2:26" ht="67.5" customHeight="1" thickBot="1">
      <c r="B28" s="55"/>
      <c r="C28" s="3"/>
      <c r="D28" s="3"/>
      <c r="E28" s="277" t="s">
        <v>40</v>
      </c>
      <c r="F28" s="277"/>
      <c r="G28" s="277"/>
      <c r="H28" s="278">
        <f>'別紙（まとめ）'!E11</f>
        <v>0</v>
      </c>
      <c r="I28" s="279"/>
      <c r="J28" s="280"/>
      <c r="K28" s="43"/>
      <c r="L28" s="29"/>
      <c r="M28" s="281" t="str">
        <f>"⑤"&amp;'別紙（まとめ）'!E9</f>
        <v>⑤0</v>
      </c>
      <c r="N28" s="282"/>
      <c r="O28" s="3"/>
      <c r="P28" s="281" t="str">
        <f>"⑦"&amp;'別紙（まとめ）'!E11</f>
        <v>⑦0</v>
      </c>
      <c r="Q28" s="282"/>
      <c r="R28" s="21"/>
      <c r="S28" s="3"/>
      <c r="T28" s="38"/>
      <c r="U28" s="38"/>
      <c r="V28" s="21"/>
      <c r="W28" s="3"/>
      <c r="X28" s="3"/>
      <c r="Y28" s="3"/>
      <c r="Z28" s="39"/>
    </row>
    <row r="29" spans="2:26" ht="67.5" customHeight="1" thickBot="1">
      <c r="B29" s="55"/>
      <c r="C29" s="3"/>
      <c r="D29" s="3"/>
      <c r="E29" s="277" t="s">
        <v>41</v>
      </c>
      <c r="F29" s="277"/>
      <c r="G29" s="277"/>
      <c r="H29" s="278">
        <f>'別紙（まとめ）'!E7+'別紙（まとめ）'!E13</f>
        <v>0</v>
      </c>
      <c r="I29" s="279"/>
      <c r="J29" s="280"/>
      <c r="K29" s="43"/>
      <c r="L29" s="31"/>
      <c r="M29" s="32"/>
      <c r="N29" s="32"/>
      <c r="O29" s="32"/>
      <c r="P29" s="32"/>
      <c r="Q29" s="32"/>
      <c r="R29" s="33"/>
      <c r="S29" s="26"/>
      <c r="T29" s="283" t="s">
        <v>39</v>
      </c>
      <c r="U29" s="285"/>
      <c r="V29" s="22"/>
      <c r="W29" s="23"/>
      <c r="X29" s="283" t="s">
        <v>42</v>
      </c>
      <c r="Y29" s="285"/>
      <c r="Z29" s="39"/>
    </row>
    <row r="30" spans="2:26" ht="67.5" customHeight="1" thickBot="1">
      <c r="B30" s="55"/>
      <c r="C30" s="3"/>
      <c r="D30" s="3"/>
      <c r="E30" s="277" t="s">
        <v>43</v>
      </c>
      <c r="F30" s="277"/>
      <c r="G30" s="277"/>
      <c r="H30" s="278">
        <f>'別紙（まとめ）'!E14</f>
        <v>0</v>
      </c>
      <c r="I30" s="279"/>
      <c r="J30" s="280"/>
      <c r="K30" s="37"/>
      <c r="L30" s="3"/>
      <c r="M30" s="287"/>
      <c r="N30" s="287"/>
      <c r="O30" s="287"/>
      <c r="P30" s="287"/>
      <c r="Q30" s="287"/>
      <c r="R30" s="287"/>
      <c r="S30" s="20"/>
      <c r="T30" s="288" t="str">
        <f>"⑩"&amp;'別紙（まとめ）'!E14</f>
        <v>⑩0</v>
      </c>
      <c r="U30" s="289"/>
      <c r="V30" s="3"/>
      <c r="W30" s="3"/>
      <c r="X30" s="281" t="str">
        <f>"⑭"&amp;'別紙（まとめ）'!E18</f>
        <v>⑭0</v>
      </c>
      <c r="Y30" s="282"/>
      <c r="Z30" s="39"/>
    </row>
    <row r="31" spans="2:26" ht="67.5" customHeight="1" thickBot="1">
      <c r="B31" s="55"/>
      <c r="C31" s="3"/>
      <c r="D31" s="3"/>
      <c r="E31" s="277" t="s">
        <v>44</v>
      </c>
      <c r="F31" s="277"/>
      <c r="G31" s="277"/>
      <c r="H31" s="278">
        <f>'別紙（まとめ）'!E15</f>
        <v>0</v>
      </c>
      <c r="I31" s="279"/>
      <c r="J31" s="280"/>
      <c r="K31" s="37"/>
      <c r="L31" s="3"/>
      <c r="M31" s="3"/>
      <c r="N31" s="3"/>
      <c r="O31" s="3"/>
      <c r="P31" s="3"/>
      <c r="Q31" s="3"/>
      <c r="R31" s="3"/>
      <c r="S31" s="3"/>
      <c r="T31" s="59"/>
      <c r="U31" s="59"/>
      <c r="V31" s="3"/>
      <c r="W31" s="3"/>
      <c r="X31" s="286"/>
      <c r="Y31" s="286"/>
      <c r="Z31" s="39"/>
    </row>
    <row r="32" spans="2:26" ht="67.5" customHeight="1" thickBot="1">
      <c r="B32" s="55"/>
      <c r="C32" s="3"/>
      <c r="D32" s="3"/>
      <c r="E32" s="277" t="s">
        <v>45</v>
      </c>
      <c r="F32" s="277"/>
      <c r="G32" s="277"/>
      <c r="H32" s="278">
        <f>'別紙（まとめ）'!E16</f>
        <v>0</v>
      </c>
      <c r="I32" s="279"/>
      <c r="J32" s="280"/>
      <c r="K32" s="37"/>
      <c r="L32" s="3"/>
      <c r="M32" s="3"/>
      <c r="N32" s="3"/>
      <c r="O32" s="3"/>
      <c r="P32" s="3"/>
      <c r="Q32" s="3"/>
      <c r="R32" s="3"/>
      <c r="S32" s="3"/>
      <c r="T32" s="283" t="s">
        <v>46</v>
      </c>
      <c r="U32" s="285"/>
      <c r="V32" s="3"/>
      <c r="W32" s="3"/>
      <c r="X32" s="3"/>
      <c r="Y32" s="3"/>
      <c r="Z32" s="39"/>
    </row>
    <row r="33" spans="2:26" ht="67.5" customHeight="1" thickBot="1">
      <c r="B33" s="55"/>
      <c r="C33" s="3"/>
      <c r="D33" s="3"/>
      <c r="E33" s="277" t="s">
        <v>47</v>
      </c>
      <c r="F33" s="277"/>
      <c r="G33" s="277"/>
      <c r="H33" s="278">
        <f>'別紙（まとめ）'!E17</f>
        <v>0</v>
      </c>
      <c r="I33" s="279"/>
      <c r="J33" s="280"/>
      <c r="K33" s="37"/>
      <c r="L33" s="3"/>
      <c r="M33" s="3"/>
      <c r="N33" s="3"/>
      <c r="O33" s="3"/>
      <c r="P33" s="3"/>
      <c r="Q33" s="3"/>
      <c r="R33" s="3"/>
      <c r="S33" s="3"/>
      <c r="T33" s="281" t="str">
        <f>"⑪"&amp;'別紙（まとめ）'!E15</f>
        <v>⑪0</v>
      </c>
      <c r="U33" s="282"/>
      <c r="V33" s="3"/>
      <c r="W33" s="3"/>
      <c r="X33" s="3"/>
      <c r="Y33" s="3"/>
      <c r="Z33" s="39"/>
    </row>
    <row r="34" spans="2:26" ht="67.5" customHeight="1" thickBot="1">
      <c r="B34" s="55"/>
      <c r="C34" s="3"/>
      <c r="D34" s="3"/>
      <c r="E34" s="283" t="s">
        <v>48</v>
      </c>
      <c r="F34" s="284"/>
      <c r="G34" s="285"/>
      <c r="H34" s="278">
        <f>'別紙（まとめ）'!E18</f>
        <v>0</v>
      </c>
      <c r="I34" s="279"/>
      <c r="J34" s="280"/>
      <c r="K34" s="37"/>
      <c r="L34" s="3"/>
      <c r="M34" s="3"/>
      <c r="N34" s="3"/>
      <c r="O34" s="3"/>
      <c r="P34" s="3"/>
      <c r="Q34" s="3"/>
      <c r="R34" s="3"/>
      <c r="S34" s="3"/>
      <c r="V34" s="3"/>
      <c r="W34" s="3"/>
      <c r="X34" s="3"/>
      <c r="Y34" s="3"/>
      <c r="Z34" s="39"/>
    </row>
    <row r="35" spans="2:26" ht="30" customHeight="1">
      <c r="B35" s="55"/>
      <c r="C35" s="3"/>
      <c r="D35" s="3"/>
      <c r="E35" s="47"/>
      <c r="F35" s="47"/>
      <c r="G35" s="47"/>
      <c r="H35" s="49"/>
      <c r="I35" s="50"/>
      <c r="J35" s="49"/>
      <c r="K35" s="37"/>
      <c r="L35" s="3"/>
      <c r="M35" s="3"/>
      <c r="N35" s="3"/>
      <c r="O35" s="3"/>
      <c r="P35" s="3"/>
      <c r="Q35" s="3"/>
      <c r="R35" s="3"/>
      <c r="S35" s="3"/>
      <c r="T35" s="36"/>
      <c r="U35" s="36"/>
      <c r="V35" s="3"/>
      <c r="W35" s="3"/>
      <c r="X35" s="3"/>
      <c r="Y35" s="3"/>
      <c r="Z35" s="39"/>
    </row>
    <row r="36" spans="2:26" ht="21.75" thickBot="1">
      <c r="B36" s="56"/>
      <c r="C36" s="57"/>
      <c r="D36" s="57"/>
      <c r="E36" s="57"/>
      <c r="F36" s="57"/>
      <c r="G36" s="57"/>
      <c r="H36" s="57"/>
      <c r="I36" s="57"/>
      <c r="J36" s="57"/>
      <c r="K36" s="57"/>
      <c r="L36" s="57"/>
      <c r="M36" s="57"/>
      <c r="N36" s="57"/>
      <c r="O36" s="57"/>
      <c r="P36" s="57"/>
      <c r="Q36" s="57"/>
      <c r="R36" s="57"/>
      <c r="S36" s="57"/>
      <c r="T36" s="57"/>
      <c r="U36" s="57"/>
      <c r="V36" s="57"/>
      <c r="W36" s="57"/>
      <c r="X36" s="57"/>
      <c r="Y36" s="57"/>
      <c r="Z36" s="58"/>
    </row>
  </sheetData>
  <sheetProtection password="CC6F" sheet="1"/>
  <mergeCells count="57">
    <mergeCell ref="E33:G33"/>
    <mergeCell ref="T33:U33"/>
    <mergeCell ref="T32:U32"/>
    <mergeCell ref="E31:G31"/>
    <mergeCell ref="X31:Y31"/>
    <mergeCell ref="X30:Y30"/>
    <mergeCell ref="E30:G30"/>
    <mergeCell ref="M30:R30"/>
    <mergeCell ref="H32:J32"/>
    <mergeCell ref="H33:J33"/>
    <mergeCell ref="X29:Y29"/>
    <mergeCell ref="H31:J31"/>
    <mergeCell ref="E32:G32"/>
    <mergeCell ref="E28:G28"/>
    <mergeCell ref="M28:N28"/>
    <mergeCell ref="P28:Q28"/>
    <mergeCell ref="E29:G29"/>
    <mergeCell ref="T29:U29"/>
    <mergeCell ref="T30:U30"/>
    <mergeCell ref="H30:J30"/>
    <mergeCell ref="H25:J25"/>
    <mergeCell ref="E26:G26"/>
    <mergeCell ref="X26:Y26"/>
    <mergeCell ref="E27:G27"/>
    <mergeCell ref="M27:N27"/>
    <mergeCell ref="P27:Q27"/>
    <mergeCell ref="X27:Y27"/>
    <mergeCell ref="H26:J26"/>
    <mergeCell ref="H27:J27"/>
    <mergeCell ref="I17:J18"/>
    <mergeCell ref="M17:N18"/>
    <mergeCell ref="I19:J20"/>
    <mergeCell ref="M19:N20"/>
    <mergeCell ref="AA24:AA25"/>
    <mergeCell ref="E25:G25"/>
    <mergeCell ref="M25:N25"/>
    <mergeCell ref="P25:Q25"/>
    <mergeCell ref="T25:U25"/>
    <mergeCell ref="X21:Y22"/>
    <mergeCell ref="M23:N24"/>
    <mergeCell ref="P23:Q24"/>
    <mergeCell ref="T23:U24"/>
    <mergeCell ref="X23:Y24"/>
    <mergeCell ref="M11:N12"/>
    <mergeCell ref="T11:U12"/>
    <mergeCell ref="M13:N14"/>
    <mergeCell ref="T13:U14"/>
    <mergeCell ref="E34:G34"/>
    <mergeCell ref="H34:J34"/>
    <mergeCell ref="H23:J24"/>
    <mergeCell ref="I3:T4"/>
    <mergeCell ref="E23:G24"/>
    <mergeCell ref="C3:G4"/>
    <mergeCell ref="I6:J9"/>
    <mergeCell ref="E11:F14"/>
    <mergeCell ref="H28:J28"/>
    <mergeCell ref="H29:J29"/>
  </mergeCells>
  <printOptions/>
  <pageMargins left="0.75" right="0.75" top="1" bottom="1" header="0.512" footer="0.512"/>
  <pageSetup fitToHeight="1" fitToWidth="1" horizontalDpi="600" verticalDpi="600" orientation="landscape" paperSize="9" scale="37" r:id="rId1"/>
</worksheet>
</file>

<file path=xl/worksheets/sheet9.xml><?xml version="1.0" encoding="utf-8"?>
<worksheet xmlns="http://schemas.openxmlformats.org/spreadsheetml/2006/main" xmlns:r="http://schemas.openxmlformats.org/officeDocument/2006/relationships">
  <sheetPr>
    <tabColor rgb="FF00B0F0"/>
    <pageSetUpPr fitToPage="1"/>
  </sheetPr>
  <dimension ref="B2:AA36"/>
  <sheetViews>
    <sheetView zoomScale="40" zoomScaleNormal="40" zoomScalePageLayoutView="0" workbookViewId="0" topLeftCell="A1">
      <selection activeCell="B23" sqref="B23:K24"/>
    </sheetView>
  </sheetViews>
  <sheetFormatPr defaultColWidth="9.140625" defaultRowHeight="15"/>
  <cols>
    <col min="1" max="2" width="0.85546875" style="51" customWidth="1"/>
    <col min="3" max="4" width="9.00390625" style="51" customWidth="1"/>
    <col min="5" max="6" width="22.421875" style="51" customWidth="1"/>
    <col min="7" max="8" width="9.00390625" style="51" customWidth="1"/>
    <col min="9" max="10" width="22.421875" style="51" customWidth="1"/>
    <col min="11" max="12" width="4.421875" style="51" customWidth="1"/>
    <col min="13" max="14" width="22.421875" style="51" customWidth="1"/>
    <col min="15" max="15" width="9.00390625" style="51" customWidth="1"/>
    <col min="16" max="17" width="22.421875" style="51" customWidth="1"/>
    <col min="18" max="19" width="4.421875" style="51" customWidth="1"/>
    <col min="20" max="21" width="22.421875" style="51" customWidth="1"/>
    <col min="22" max="23" width="4.421875" style="51" customWidth="1"/>
    <col min="24" max="25" width="22.421875" style="51" customWidth="1"/>
    <col min="26" max="16384" width="9.00390625" style="51" customWidth="1"/>
  </cols>
  <sheetData>
    <row r="1" ht="5.25" customHeight="1" thickBot="1"/>
    <row r="2" spans="2:26" ht="5.25" customHeight="1" thickBot="1">
      <c r="B2" s="52"/>
      <c r="C2" s="53"/>
      <c r="D2" s="53"/>
      <c r="E2" s="53"/>
      <c r="F2" s="53"/>
      <c r="G2" s="53"/>
      <c r="H2" s="53"/>
      <c r="I2" s="53"/>
      <c r="J2" s="53"/>
      <c r="K2" s="53"/>
      <c r="L2" s="53"/>
      <c r="M2" s="53"/>
      <c r="N2" s="53"/>
      <c r="O2" s="53"/>
      <c r="P2" s="53"/>
      <c r="Q2" s="53"/>
      <c r="R2" s="53"/>
      <c r="S2" s="53"/>
      <c r="T2" s="53"/>
      <c r="U2" s="53"/>
      <c r="V2" s="53"/>
      <c r="W2" s="53"/>
      <c r="X2" s="53"/>
      <c r="Y2" s="53"/>
      <c r="Z2" s="54"/>
    </row>
    <row r="3" spans="2:26" ht="21">
      <c r="B3" s="55"/>
      <c r="C3" s="295" t="s">
        <v>19</v>
      </c>
      <c r="D3" s="309"/>
      <c r="E3" s="309"/>
      <c r="F3" s="309"/>
      <c r="G3" s="296"/>
      <c r="H3" s="35"/>
      <c r="I3" s="311" t="s">
        <v>215</v>
      </c>
      <c r="J3" s="311"/>
      <c r="K3" s="311"/>
      <c r="L3" s="311"/>
      <c r="M3" s="311"/>
      <c r="N3" s="311"/>
      <c r="O3" s="311"/>
      <c r="P3" s="311"/>
      <c r="Q3" s="311"/>
      <c r="R3" s="311"/>
      <c r="S3" s="311"/>
      <c r="T3" s="311"/>
      <c r="U3" s="3"/>
      <c r="V3" s="3"/>
      <c r="W3" s="3"/>
      <c r="X3" s="3"/>
      <c r="Y3" s="3"/>
      <c r="Z3" s="39"/>
    </row>
    <row r="4" spans="2:26" ht="21.75" thickBot="1">
      <c r="B4" s="55"/>
      <c r="C4" s="297"/>
      <c r="D4" s="310"/>
      <c r="E4" s="310"/>
      <c r="F4" s="310"/>
      <c r="G4" s="298"/>
      <c r="H4" s="35"/>
      <c r="I4" s="311"/>
      <c r="J4" s="311"/>
      <c r="K4" s="311"/>
      <c r="L4" s="311"/>
      <c r="M4" s="311"/>
      <c r="N4" s="311"/>
      <c r="O4" s="311"/>
      <c r="P4" s="311"/>
      <c r="Q4" s="311"/>
      <c r="R4" s="311"/>
      <c r="S4" s="311"/>
      <c r="T4" s="311"/>
      <c r="U4" s="3"/>
      <c r="V4" s="3"/>
      <c r="W4" s="3"/>
      <c r="X4" s="3"/>
      <c r="Y4" s="3"/>
      <c r="Z4" s="39"/>
    </row>
    <row r="5" spans="2:26" ht="21.75" thickBot="1">
      <c r="B5" s="55"/>
      <c r="C5" s="3"/>
      <c r="D5" s="3"/>
      <c r="E5" s="3"/>
      <c r="F5" s="3"/>
      <c r="G5" s="3"/>
      <c r="H5" s="3"/>
      <c r="I5" s="3"/>
      <c r="J5" s="3"/>
      <c r="K5" s="3"/>
      <c r="L5" s="3"/>
      <c r="M5" s="3"/>
      <c r="N5" s="3"/>
      <c r="O5" s="3"/>
      <c r="P5" s="3"/>
      <c r="Q5" s="3"/>
      <c r="R5" s="3"/>
      <c r="S5" s="3"/>
      <c r="T5" s="3"/>
      <c r="U5" s="3"/>
      <c r="V5" s="3"/>
      <c r="W5" s="3"/>
      <c r="X5" s="3"/>
      <c r="Y5" s="3"/>
      <c r="Z5" s="39"/>
    </row>
    <row r="6" spans="2:26" ht="22.5" customHeight="1">
      <c r="B6" s="55"/>
      <c r="C6" s="3"/>
      <c r="D6" s="3"/>
      <c r="E6" s="3"/>
      <c r="F6" s="3"/>
      <c r="G6" s="3"/>
      <c r="H6" s="3"/>
      <c r="I6" s="295" t="s">
        <v>20</v>
      </c>
      <c r="J6" s="296"/>
      <c r="K6" s="35"/>
      <c r="L6" s="3"/>
      <c r="M6" s="3"/>
      <c r="N6" s="3"/>
      <c r="O6" s="3"/>
      <c r="P6" s="3"/>
      <c r="Q6" s="3"/>
      <c r="R6" s="3"/>
      <c r="S6" s="3"/>
      <c r="T6" s="3"/>
      <c r="U6" s="3"/>
      <c r="V6" s="3"/>
      <c r="W6" s="3"/>
      <c r="X6" s="3"/>
      <c r="Y6" s="3"/>
      <c r="Z6" s="39"/>
    </row>
    <row r="7" spans="2:26" ht="11.25" customHeight="1">
      <c r="B7" s="55"/>
      <c r="C7" s="3"/>
      <c r="D7" s="3"/>
      <c r="E7" s="3"/>
      <c r="F7" s="3"/>
      <c r="G7" s="3"/>
      <c r="H7" s="23"/>
      <c r="I7" s="312"/>
      <c r="J7" s="313"/>
      <c r="K7" s="35"/>
      <c r="L7" s="3"/>
      <c r="M7" s="3"/>
      <c r="N7" s="3"/>
      <c r="O7" s="3"/>
      <c r="P7" s="3"/>
      <c r="Q7" s="3"/>
      <c r="R7" s="3"/>
      <c r="S7" s="3"/>
      <c r="T7" s="3"/>
      <c r="U7" s="3"/>
      <c r="V7" s="3"/>
      <c r="W7" s="3"/>
      <c r="X7" s="3"/>
      <c r="Y7" s="3"/>
      <c r="Z7" s="39"/>
    </row>
    <row r="8" spans="2:26" ht="11.25" customHeight="1">
      <c r="B8" s="55"/>
      <c r="C8" s="3"/>
      <c r="D8" s="3"/>
      <c r="E8" s="3"/>
      <c r="F8" s="3"/>
      <c r="G8" s="21"/>
      <c r="H8" s="3"/>
      <c r="I8" s="312"/>
      <c r="J8" s="313"/>
      <c r="K8" s="35"/>
      <c r="L8" s="3"/>
      <c r="M8" s="3"/>
      <c r="N8" s="3"/>
      <c r="O8" s="3"/>
      <c r="P8" s="3"/>
      <c r="Q8" s="3"/>
      <c r="R8" s="3"/>
      <c r="S8" s="3"/>
      <c r="T8" s="3"/>
      <c r="U8" s="3"/>
      <c r="V8" s="3"/>
      <c r="W8" s="3"/>
      <c r="X8" s="3"/>
      <c r="Y8" s="3"/>
      <c r="Z8" s="39"/>
    </row>
    <row r="9" spans="2:26" ht="22.5" customHeight="1" thickBot="1">
      <c r="B9" s="55"/>
      <c r="C9" s="3"/>
      <c r="D9" s="3"/>
      <c r="E9" s="3"/>
      <c r="F9" s="3"/>
      <c r="G9" s="21"/>
      <c r="H9" s="3"/>
      <c r="I9" s="297"/>
      <c r="J9" s="298"/>
      <c r="K9" s="35"/>
      <c r="L9" s="3"/>
      <c r="M9" s="3"/>
      <c r="N9" s="3"/>
      <c r="O9" s="3"/>
      <c r="P9" s="3"/>
      <c r="Q9" s="3"/>
      <c r="R9" s="3"/>
      <c r="S9" s="3"/>
      <c r="T9" s="3"/>
      <c r="U9" s="3"/>
      <c r="V9" s="3"/>
      <c r="W9" s="3"/>
      <c r="X9" s="3"/>
      <c r="Y9" s="3"/>
      <c r="Z9" s="39"/>
    </row>
    <row r="10" spans="2:26" ht="21.75" thickBot="1">
      <c r="B10" s="55"/>
      <c r="C10" s="3"/>
      <c r="D10" s="3"/>
      <c r="E10" s="3"/>
      <c r="F10" s="3"/>
      <c r="G10" s="21"/>
      <c r="H10" s="3"/>
      <c r="I10" s="3"/>
      <c r="J10" s="3"/>
      <c r="K10" s="3"/>
      <c r="L10" s="3"/>
      <c r="M10" s="3"/>
      <c r="N10" s="3"/>
      <c r="O10" s="3"/>
      <c r="P10" s="3"/>
      <c r="Q10" s="3"/>
      <c r="R10" s="3"/>
      <c r="S10" s="3"/>
      <c r="T10" s="3"/>
      <c r="U10" s="3"/>
      <c r="V10" s="3"/>
      <c r="W10" s="3"/>
      <c r="X10" s="3"/>
      <c r="Y10" s="3"/>
      <c r="Z10" s="39"/>
    </row>
    <row r="11" spans="2:26" ht="33.75" customHeight="1">
      <c r="B11" s="55"/>
      <c r="C11" s="3"/>
      <c r="D11" s="3"/>
      <c r="E11" s="299" t="s">
        <v>21</v>
      </c>
      <c r="F11" s="300"/>
      <c r="G11" s="21"/>
      <c r="H11" s="3"/>
      <c r="I11" s="3"/>
      <c r="J11" s="3"/>
      <c r="K11" s="3"/>
      <c r="L11" s="3"/>
      <c r="M11" s="299" t="s">
        <v>22</v>
      </c>
      <c r="N11" s="300"/>
      <c r="O11" s="3"/>
      <c r="P11" s="3"/>
      <c r="Q11" s="3"/>
      <c r="R11" s="3"/>
      <c r="S11" s="3"/>
      <c r="T11" s="299" t="s">
        <v>23</v>
      </c>
      <c r="U11" s="300"/>
      <c r="V11" s="3"/>
      <c r="W11" s="3"/>
      <c r="X11" s="3"/>
      <c r="Y11" s="3"/>
      <c r="Z11" s="39"/>
    </row>
    <row r="12" spans="2:26" ht="33.75" customHeight="1" thickBot="1">
      <c r="B12" s="55"/>
      <c r="C12" s="3"/>
      <c r="D12" s="3"/>
      <c r="E12" s="314"/>
      <c r="F12" s="315"/>
      <c r="G12" s="22"/>
      <c r="H12" s="3"/>
      <c r="I12" s="3"/>
      <c r="J12" s="3"/>
      <c r="K12" s="3"/>
      <c r="L12" s="23"/>
      <c r="M12" s="301"/>
      <c r="N12" s="302"/>
      <c r="O12" s="3"/>
      <c r="P12" s="3"/>
      <c r="Q12" s="3"/>
      <c r="R12" s="3"/>
      <c r="S12" s="3"/>
      <c r="T12" s="301"/>
      <c r="U12" s="302"/>
      <c r="V12" s="3"/>
      <c r="W12" s="3"/>
      <c r="X12" s="3"/>
      <c r="Y12" s="3"/>
      <c r="Z12" s="39"/>
    </row>
    <row r="13" spans="2:26" ht="33.75" customHeight="1">
      <c r="B13" s="55"/>
      <c r="C13" s="3"/>
      <c r="D13" s="3"/>
      <c r="E13" s="314"/>
      <c r="F13" s="315"/>
      <c r="G13" s="24"/>
      <c r="H13" s="3"/>
      <c r="I13" s="3"/>
      <c r="J13" s="3"/>
      <c r="K13" s="21"/>
      <c r="L13" s="3"/>
      <c r="M13" s="303" t="str">
        <f>"②"&amp;'別紙（まとめ）'!F6</f>
        <v>②0</v>
      </c>
      <c r="N13" s="304"/>
      <c r="O13" s="3"/>
      <c r="P13" s="3"/>
      <c r="Q13" s="3"/>
      <c r="R13" s="21"/>
      <c r="S13" s="27"/>
      <c r="T13" s="303" t="str">
        <f>"⑧"&amp;'別紙（まとめ）'!F12</f>
        <v>⑧0</v>
      </c>
      <c r="U13" s="304"/>
      <c r="V13" s="3"/>
      <c r="W13" s="3"/>
      <c r="X13" s="3"/>
      <c r="Y13" s="3"/>
      <c r="Z13" s="39"/>
    </row>
    <row r="14" spans="2:26" ht="33.75" customHeight="1" thickBot="1">
      <c r="B14" s="55"/>
      <c r="C14" s="3"/>
      <c r="D14" s="3"/>
      <c r="E14" s="301"/>
      <c r="F14" s="302"/>
      <c r="G14" s="21"/>
      <c r="H14" s="3"/>
      <c r="I14" s="3"/>
      <c r="J14" s="3"/>
      <c r="K14" s="21"/>
      <c r="L14" s="3"/>
      <c r="M14" s="305"/>
      <c r="N14" s="306"/>
      <c r="O14" s="3"/>
      <c r="P14" s="3"/>
      <c r="Q14" s="3"/>
      <c r="R14" s="21"/>
      <c r="S14" s="3"/>
      <c r="T14" s="305"/>
      <c r="U14" s="306"/>
      <c r="V14" s="3"/>
      <c r="W14" s="3"/>
      <c r="X14" s="3"/>
      <c r="Y14" s="3"/>
      <c r="Z14" s="39"/>
    </row>
    <row r="15" spans="2:26" ht="21">
      <c r="B15" s="55"/>
      <c r="C15" s="3"/>
      <c r="D15" s="3"/>
      <c r="E15" s="3"/>
      <c r="F15" s="3"/>
      <c r="G15" s="25"/>
      <c r="H15" s="2"/>
      <c r="I15" s="3"/>
      <c r="J15" s="3"/>
      <c r="K15" s="21"/>
      <c r="L15" s="3"/>
      <c r="M15" s="3"/>
      <c r="N15" s="3"/>
      <c r="O15" s="3"/>
      <c r="P15" s="3"/>
      <c r="Q15" s="3"/>
      <c r="R15" s="21"/>
      <c r="S15" s="3"/>
      <c r="T15" s="3"/>
      <c r="U15" s="3"/>
      <c r="V15" s="3"/>
      <c r="W15" s="3"/>
      <c r="X15" s="3"/>
      <c r="Y15" s="3"/>
      <c r="Z15" s="39"/>
    </row>
    <row r="16" spans="2:26" ht="21.75" thickBot="1">
      <c r="B16" s="55"/>
      <c r="C16" s="3"/>
      <c r="D16" s="3"/>
      <c r="E16" s="3"/>
      <c r="F16" s="3"/>
      <c r="G16" s="21"/>
      <c r="H16" s="3"/>
      <c r="I16" s="3"/>
      <c r="J16" s="3"/>
      <c r="K16" s="21"/>
      <c r="L16" s="3"/>
      <c r="M16" s="3"/>
      <c r="N16" s="3"/>
      <c r="O16" s="3"/>
      <c r="P16" s="3"/>
      <c r="Q16" s="3"/>
      <c r="R16" s="21"/>
      <c r="S16" s="3"/>
      <c r="T16" s="3"/>
      <c r="U16" s="3"/>
      <c r="V16" s="3"/>
      <c r="W16" s="3"/>
      <c r="X16" s="3"/>
      <c r="Y16" s="3"/>
      <c r="Z16" s="39"/>
    </row>
    <row r="17" spans="2:26" ht="33.75" customHeight="1">
      <c r="B17" s="55"/>
      <c r="C17" s="3"/>
      <c r="D17" s="3"/>
      <c r="E17" s="3"/>
      <c r="F17" s="3"/>
      <c r="G17" s="21"/>
      <c r="H17" s="3"/>
      <c r="I17" s="295" t="s">
        <v>24</v>
      </c>
      <c r="J17" s="296"/>
      <c r="K17" s="40"/>
      <c r="L17" s="3"/>
      <c r="M17" s="299" t="s">
        <v>25</v>
      </c>
      <c r="N17" s="300"/>
      <c r="O17" s="3"/>
      <c r="P17" s="3"/>
      <c r="Q17" s="3"/>
      <c r="R17" s="21"/>
      <c r="S17" s="3"/>
      <c r="T17" s="3"/>
      <c r="U17" s="3"/>
      <c r="V17" s="3"/>
      <c r="W17" s="3"/>
      <c r="X17" s="3"/>
      <c r="Y17" s="3"/>
      <c r="Z17" s="39"/>
    </row>
    <row r="18" spans="2:26" ht="33.75" customHeight="1" thickBot="1">
      <c r="B18" s="55"/>
      <c r="C18" s="3"/>
      <c r="D18" s="3"/>
      <c r="E18" s="3"/>
      <c r="F18" s="3"/>
      <c r="G18" s="21"/>
      <c r="H18" s="26"/>
      <c r="I18" s="297"/>
      <c r="J18" s="298"/>
      <c r="K18" s="44"/>
      <c r="L18" s="23"/>
      <c r="M18" s="301"/>
      <c r="N18" s="302"/>
      <c r="O18" s="3"/>
      <c r="P18" s="3"/>
      <c r="Q18" s="3"/>
      <c r="R18" s="21"/>
      <c r="S18" s="3"/>
      <c r="T18" s="3"/>
      <c r="U18" s="3"/>
      <c r="V18" s="3"/>
      <c r="W18" s="3"/>
      <c r="X18" s="3"/>
      <c r="Y18" s="3"/>
      <c r="Z18" s="39"/>
    </row>
    <row r="19" spans="2:26" ht="33.75" customHeight="1">
      <c r="B19" s="55"/>
      <c r="C19" s="3"/>
      <c r="D19" s="3"/>
      <c r="E19" s="3"/>
      <c r="F19" s="3"/>
      <c r="G19" s="3"/>
      <c r="H19" s="28"/>
      <c r="I19" s="303" t="str">
        <f>"①"&amp;'別紙（まとめ）'!F5</f>
        <v>①0</v>
      </c>
      <c r="J19" s="304"/>
      <c r="K19" s="46"/>
      <c r="L19" s="39"/>
      <c r="M19" s="303" t="str">
        <f>"③"&amp;'別紙（まとめ）'!F7</f>
        <v>③0</v>
      </c>
      <c r="N19" s="304"/>
      <c r="O19" s="3"/>
      <c r="P19" s="3"/>
      <c r="Q19" s="3"/>
      <c r="R19" s="21"/>
      <c r="S19" s="3"/>
      <c r="T19" s="3"/>
      <c r="U19" s="3"/>
      <c r="V19" s="3"/>
      <c r="W19" s="3"/>
      <c r="X19" s="3"/>
      <c r="Y19" s="3"/>
      <c r="Z19" s="39"/>
    </row>
    <row r="20" spans="2:26" ht="33.75" customHeight="1" thickBot="1">
      <c r="B20" s="55"/>
      <c r="C20" s="3"/>
      <c r="D20" s="3"/>
      <c r="E20" s="3"/>
      <c r="F20" s="3"/>
      <c r="G20" s="3"/>
      <c r="H20" s="39"/>
      <c r="I20" s="305"/>
      <c r="J20" s="306"/>
      <c r="K20" s="46"/>
      <c r="L20" s="29"/>
      <c r="M20" s="305"/>
      <c r="N20" s="306"/>
      <c r="O20" s="3"/>
      <c r="P20" s="3"/>
      <c r="Q20" s="3"/>
      <c r="R20" s="21"/>
      <c r="S20" s="3"/>
      <c r="T20" s="3"/>
      <c r="U20" s="3"/>
      <c r="V20" s="3"/>
      <c r="W20" s="3"/>
      <c r="Y20" s="2"/>
      <c r="Z20" s="39"/>
    </row>
    <row r="21" spans="2:26" ht="33.75" customHeight="1">
      <c r="B21" s="55"/>
      <c r="C21" s="3"/>
      <c r="D21" s="3"/>
      <c r="E21" s="3"/>
      <c r="F21" s="3"/>
      <c r="G21" s="3"/>
      <c r="H21" s="3"/>
      <c r="I21" s="3"/>
      <c r="J21" s="3"/>
      <c r="K21" s="21"/>
      <c r="L21" s="3"/>
      <c r="M21" s="3"/>
      <c r="N21" s="3"/>
      <c r="O21" s="3"/>
      <c r="P21" s="3"/>
      <c r="Q21" s="3"/>
      <c r="R21" s="21"/>
      <c r="S21" s="3"/>
      <c r="T21" s="3"/>
      <c r="U21" s="3"/>
      <c r="V21" s="3"/>
      <c r="W21" s="3"/>
      <c r="X21" s="299" t="s">
        <v>26</v>
      </c>
      <c r="Y21" s="300"/>
      <c r="Z21" s="39"/>
    </row>
    <row r="22" spans="2:26" ht="22.5" customHeight="1" thickBot="1">
      <c r="B22" s="55"/>
      <c r="C22" s="3"/>
      <c r="D22" s="3"/>
      <c r="E22" s="3"/>
      <c r="F22" s="3"/>
      <c r="G22" s="3"/>
      <c r="H22" s="3"/>
      <c r="I22" s="3"/>
      <c r="J22" s="3"/>
      <c r="K22" s="21"/>
      <c r="L22" s="3"/>
      <c r="M22" s="3"/>
      <c r="N22" s="3"/>
      <c r="O22" s="3"/>
      <c r="P22" s="3"/>
      <c r="Q22" s="3"/>
      <c r="R22" s="21"/>
      <c r="S22" s="3"/>
      <c r="T22" s="38"/>
      <c r="U22" s="38"/>
      <c r="V22" s="3"/>
      <c r="W22" s="23"/>
      <c r="X22" s="301"/>
      <c r="Y22" s="302"/>
      <c r="Z22" s="39"/>
    </row>
    <row r="23" spans="2:26" ht="45.75" customHeight="1">
      <c r="B23" s="55"/>
      <c r="C23" s="3"/>
      <c r="D23" s="3"/>
      <c r="E23" s="299" t="s">
        <v>28</v>
      </c>
      <c r="F23" s="307"/>
      <c r="G23" s="300"/>
      <c r="H23" s="295" t="s">
        <v>29</v>
      </c>
      <c r="I23" s="309"/>
      <c r="J23" s="296"/>
      <c r="K23" s="21"/>
      <c r="L23" s="3"/>
      <c r="M23" s="295" t="s">
        <v>30</v>
      </c>
      <c r="N23" s="296"/>
      <c r="O23" s="3"/>
      <c r="P23" s="299" t="s">
        <v>31</v>
      </c>
      <c r="Q23" s="300"/>
      <c r="R23" s="21"/>
      <c r="S23" s="3"/>
      <c r="T23" s="299" t="s">
        <v>27</v>
      </c>
      <c r="U23" s="300"/>
      <c r="V23" s="21"/>
      <c r="W23" s="3"/>
      <c r="X23" s="290" t="str">
        <f>"⑫"&amp;'別紙（まとめ）'!F16</f>
        <v>⑫0</v>
      </c>
      <c r="Y23" s="291"/>
      <c r="Z23" s="39"/>
    </row>
    <row r="24" spans="2:27" ht="21.75" customHeight="1" thickBot="1">
      <c r="B24" s="55"/>
      <c r="C24" s="3"/>
      <c r="D24" s="3"/>
      <c r="E24" s="301"/>
      <c r="F24" s="308"/>
      <c r="G24" s="302"/>
      <c r="H24" s="297"/>
      <c r="I24" s="310"/>
      <c r="J24" s="298"/>
      <c r="K24" s="40"/>
      <c r="L24" s="3"/>
      <c r="M24" s="297"/>
      <c r="N24" s="298"/>
      <c r="O24" s="3"/>
      <c r="P24" s="301"/>
      <c r="Q24" s="302"/>
      <c r="R24" s="33"/>
      <c r="S24" s="23"/>
      <c r="T24" s="301"/>
      <c r="U24" s="302"/>
      <c r="V24" s="21"/>
      <c r="W24" s="3"/>
      <c r="X24" s="292"/>
      <c r="Y24" s="293"/>
      <c r="Z24" s="39"/>
      <c r="AA24" s="294" t="s">
        <v>32</v>
      </c>
    </row>
    <row r="25" spans="2:27" ht="67.5" customHeight="1" thickBot="1">
      <c r="B25" s="55"/>
      <c r="C25" s="3"/>
      <c r="D25" s="3"/>
      <c r="E25" s="277" t="s">
        <v>33</v>
      </c>
      <c r="F25" s="277"/>
      <c r="G25" s="277"/>
      <c r="H25" s="278">
        <f>'別紙（まとめ）'!F5</f>
        <v>0</v>
      </c>
      <c r="I25" s="279"/>
      <c r="J25" s="280"/>
      <c r="K25" s="41"/>
      <c r="L25" s="27"/>
      <c r="M25" s="281" t="str">
        <f>"④"&amp;'別紙（まとめ）'!F8</f>
        <v>④0</v>
      </c>
      <c r="N25" s="282"/>
      <c r="O25" s="42"/>
      <c r="P25" s="281" t="str">
        <f>"⑥"&amp;'別紙（まとめ）'!F10</f>
        <v>⑥0</v>
      </c>
      <c r="Q25" s="282"/>
      <c r="R25" s="30"/>
      <c r="S25" s="39"/>
      <c r="T25" s="281" t="str">
        <f>"⑨"&amp;'別紙（まとめ）'!F13</f>
        <v>⑨0</v>
      </c>
      <c r="U25" s="282"/>
      <c r="V25" s="21"/>
      <c r="W25" s="3"/>
      <c r="X25" s="3"/>
      <c r="Y25" s="3"/>
      <c r="Z25" s="39"/>
      <c r="AA25" s="294"/>
    </row>
    <row r="26" spans="2:26" ht="67.5" customHeight="1" thickBot="1">
      <c r="B26" s="55"/>
      <c r="C26" s="3"/>
      <c r="D26" s="3"/>
      <c r="E26" s="277" t="s">
        <v>34</v>
      </c>
      <c r="F26" s="277"/>
      <c r="G26" s="277"/>
      <c r="H26" s="278">
        <f>'別紙（まとめ）'!F6+'別紙（まとめ）'!F12</f>
        <v>0</v>
      </c>
      <c r="I26" s="279"/>
      <c r="J26" s="280"/>
      <c r="K26" s="41"/>
      <c r="L26" s="3"/>
      <c r="M26" s="34"/>
      <c r="N26" s="3"/>
      <c r="O26" s="3"/>
      <c r="P26" s="34"/>
      <c r="Q26" s="3"/>
      <c r="R26" s="21"/>
      <c r="S26" s="3"/>
      <c r="T26" s="48"/>
      <c r="U26" s="48"/>
      <c r="V26" s="21"/>
      <c r="W26" s="3"/>
      <c r="X26" s="283" t="s">
        <v>35</v>
      </c>
      <c r="Y26" s="285"/>
      <c r="Z26" s="39"/>
    </row>
    <row r="27" spans="2:26" ht="67.5" customHeight="1" thickBot="1">
      <c r="B27" s="55"/>
      <c r="C27" s="3"/>
      <c r="D27" s="3"/>
      <c r="E27" s="277" t="s">
        <v>36</v>
      </c>
      <c r="F27" s="277"/>
      <c r="G27" s="277"/>
      <c r="H27" s="278">
        <f>'別紙（まとめ）'!F9</f>
        <v>0</v>
      </c>
      <c r="I27" s="279"/>
      <c r="J27" s="280"/>
      <c r="K27" s="43"/>
      <c r="L27" s="3"/>
      <c r="M27" s="283" t="s">
        <v>37</v>
      </c>
      <c r="N27" s="285"/>
      <c r="O27" s="3"/>
      <c r="P27" s="283" t="s">
        <v>38</v>
      </c>
      <c r="Q27" s="285"/>
      <c r="R27" s="21"/>
      <c r="S27" s="3"/>
      <c r="T27" s="2"/>
      <c r="U27" s="2"/>
      <c r="V27" s="21"/>
      <c r="W27" s="27"/>
      <c r="X27" s="281" t="str">
        <f>"⑬"&amp;'別紙（まとめ）'!F17</f>
        <v>⑬0</v>
      </c>
      <c r="Y27" s="282"/>
      <c r="Z27" s="39"/>
    </row>
    <row r="28" spans="2:26" ht="67.5" customHeight="1" thickBot="1">
      <c r="B28" s="55"/>
      <c r="C28" s="3"/>
      <c r="D28" s="3"/>
      <c r="E28" s="277" t="s">
        <v>40</v>
      </c>
      <c r="F28" s="277"/>
      <c r="G28" s="277"/>
      <c r="H28" s="278">
        <f>'別紙（まとめ）'!F11</f>
        <v>0</v>
      </c>
      <c r="I28" s="279"/>
      <c r="J28" s="280"/>
      <c r="K28" s="43"/>
      <c r="L28" s="29"/>
      <c r="M28" s="281" t="str">
        <f>"⑤"&amp;'別紙（まとめ）'!F9</f>
        <v>⑤0</v>
      </c>
      <c r="N28" s="282"/>
      <c r="O28" s="3"/>
      <c r="P28" s="281" t="str">
        <f>"⑦"&amp;'別紙（まとめ）'!F11</f>
        <v>⑦0</v>
      </c>
      <c r="Q28" s="282"/>
      <c r="R28" s="21"/>
      <c r="S28" s="3"/>
      <c r="T28" s="38"/>
      <c r="U28" s="38"/>
      <c r="V28" s="21"/>
      <c r="W28" s="3"/>
      <c r="X28" s="3"/>
      <c r="Y28" s="3"/>
      <c r="Z28" s="39"/>
    </row>
    <row r="29" spans="2:26" ht="67.5" customHeight="1" thickBot="1">
      <c r="B29" s="55"/>
      <c r="C29" s="3"/>
      <c r="D29" s="3"/>
      <c r="E29" s="277" t="s">
        <v>41</v>
      </c>
      <c r="F29" s="277"/>
      <c r="G29" s="277"/>
      <c r="H29" s="278">
        <f>'別紙（まとめ）'!F7+'別紙（まとめ）'!F13</f>
        <v>0</v>
      </c>
      <c r="I29" s="279"/>
      <c r="J29" s="280"/>
      <c r="K29" s="43"/>
      <c r="L29" s="31"/>
      <c r="M29" s="32"/>
      <c r="N29" s="32"/>
      <c r="O29" s="32"/>
      <c r="P29" s="32"/>
      <c r="Q29" s="32"/>
      <c r="R29" s="33"/>
      <c r="S29" s="26"/>
      <c r="T29" s="283" t="s">
        <v>39</v>
      </c>
      <c r="U29" s="285"/>
      <c r="V29" s="22"/>
      <c r="W29" s="23"/>
      <c r="X29" s="283" t="s">
        <v>42</v>
      </c>
      <c r="Y29" s="285"/>
      <c r="Z29" s="39"/>
    </row>
    <row r="30" spans="2:26" ht="67.5" customHeight="1" thickBot="1">
      <c r="B30" s="55"/>
      <c r="C30" s="3"/>
      <c r="D30" s="3"/>
      <c r="E30" s="277" t="s">
        <v>43</v>
      </c>
      <c r="F30" s="277"/>
      <c r="G30" s="277"/>
      <c r="H30" s="278">
        <f>'別紙（まとめ）'!F14</f>
        <v>0</v>
      </c>
      <c r="I30" s="279"/>
      <c r="J30" s="280"/>
      <c r="K30" s="37"/>
      <c r="L30" s="3"/>
      <c r="M30" s="287"/>
      <c r="N30" s="287"/>
      <c r="O30" s="287"/>
      <c r="P30" s="287"/>
      <c r="Q30" s="287"/>
      <c r="R30" s="287"/>
      <c r="S30" s="20"/>
      <c r="T30" s="288" t="str">
        <f>"⑩"&amp;'別紙（まとめ）'!F14</f>
        <v>⑩0</v>
      </c>
      <c r="U30" s="289"/>
      <c r="V30" s="3"/>
      <c r="W30" s="3"/>
      <c r="X30" s="281" t="str">
        <f>"⑭"&amp;'別紙（まとめ）'!F18</f>
        <v>⑭0</v>
      </c>
      <c r="Y30" s="282"/>
      <c r="Z30" s="39"/>
    </row>
    <row r="31" spans="2:26" ht="67.5" customHeight="1" thickBot="1">
      <c r="B31" s="55"/>
      <c r="C31" s="3"/>
      <c r="D31" s="3"/>
      <c r="E31" s="277" t="s">
        <v>44</v>
      </c>
      <c r="F31" s="277"/>
      <c r="G31" s="277"/>
      <c r="H31" s="278">
        <f>'別紙（まとめ）'!F15</f>
        <v>0</v>
      </c>
      <c r="I31" s="279"/>
      <c r="J31" s="280"/>
      <c r="K31" s="37"/>
      <c r="L31" s="3"/>
      <c r="M31" s="3"/>
      <c r="N31" s="3"/>
      <c r="O31" s="3"/>
      <c r="P31" s="3"/>
      <c r="Q31" s="3"/>
      <c r="R31" s="3"/>
      <c r="S31" s="3"/>
      <c r="T31" s="59"/>
      <c r="U31" s="59"/>
      <c r="V31" s="3"/>
      <c r="W31" s="3"/>
      <c r="X31" s="286"/>
      <c r="Y31" s="286"/>
      <c r="Z31" s="39"/>
    </row>
    <row r="32" spans="2:26" ht="67.5" customHeight="1" thickBot="1">
      <c r="B32" s="55"/>
      <c r="C32" s="3"/>
      <c r="D32" s="3"/>
      <c r="E32" s="277" t="s">
        <v>45</v>
      </c>
      <c r="F32" s="277"/>
      <c r="G32" s="277"/>
      <c r="H32" s="278">
        <f>'別紙（まとめ）'!F16</f>
        <v>0</v>
      </c>
      <c r="I32" s="279"/>
      <c r="J32" s="280"/>
      <c r="K32" s="37"/>
      <c r="L32" s="3"/>
      <c r="M32" s="3"/>
      <c r="N32" s="3"/>
      <c r="O32" s="3"/>
      <c r="P32" s="3"/>
      <c r="Q32" s="3"/>
      <c r="R32" s="3"/>
      <c r="S32" s="3"/>
      <c r="T32" s="283" t="s">
        <v>46</v>
      </c>
      <c r="U32" s="285"/>
      <c r="V32" s="3"/>
      <c r="W32" s="3"/>
      <c r="X32" s="3"/>
      <c r="Y32" s="3"/>
      <c r="Z32" s="39"/>
    </row>
    <row r="33" spans="2:26" ht="67.5" customHeight="1" thickBot="1">
      <c r="B33" s="55"/>
      <c r="C33" s="3"/>
      <c r="D33" s="3"/>
      <c r="E33" s="277" t="s">
        <v>47</v>
      </c>
      <c r="F33" s="277"/>
      <c r="G33" s="277"/>
      <c r="H33" s="278">
        <f>'別紙（まとめ）'!F17</f>
        <v>0</v>
      </c>
      <c r="I33" s="279"/>
      <c r="J33" s="280"/>
      <c r="K33" s="37"/>
      <c r="L33" s="3"/>
      <c r="M33" s="3"/>
      <c r="N33" s="3"/>
      <c r="O33" s="3"/>
      <c r="P33" s="3"/>
      <c r="Q33" s="3"/>
      <c r="R33" s="3"/>
      <c r="S33" s="3"/>
      <c r="T33" s="281" t="str">
        <f>"⑪"&amp;'別紙（まとめ）'!F15</f>
        <v>⑪0</v>
      </c>
      <c r="U33" s="282"/>
      <c r="V33" s="3"/>
      <c r="W33" s="3"/>
      <c r="X33" s="3"/>
      <c r="Y33" s="3"/>
      <c r="Z33" s="39"/>
    </row>
    <row r="34" spans="2:26" ht="67.5" customHeight="1" thickBot="1">
      <c r="B34" s="55"/>
      <c r="C34" s="3"/>
      <c r="D34" s="3"/>
      <c r="E34" s="283" t="s">
        <v>48</v>
      </c>
      <c r="F34" s="284"/>
      <c r="G34" s="285"/>
      <c r="H34" s="278">
        <f>'別紙（まとめ）'!F18</f>
        <v>0</v>
      </c>
      <c r="I34" s="279"/>
      <c r="J34" s="280"/>
      <c r="K34" s="37"/>
      <c r="L34" s="3"/>
      <c r="M34" s="3"/>
      <c r="N34" s="3"/>
      <c r="O34" s="3"/>
      <c r="P34" s="3"/>
      <c r="Q34" s="3"/>
      <c r="R34" s="3"/>
      <c r="S34" s="3"/>
      <c r="V34" s="3"/>
      <c r="W34" s="3"/>
      <c r="X34" s="3"/>
      <c r="Y34" s="3"/>
      <c r="Z34" s="39"/>
    </row>
    <row r="35" spans="2:26" ht="30" customHeight="1">
      <c r="B35" s="55"/>
      <c r="C35" s="3"/>
      <c r="D35" s="3"/>
      <c r="E35" s="47"/>
      <c r="F35" s="47"/>
      <c r="G35" s="47"/>
      <c r="H35" s="49"/>
      <c r="I35" s="50"/>
      <c r="J35" s="49"/>
      <c r="K35" s="37"/>
      <c r="L35" s="3"/>
      <c r="M35" s="3"/>
      <c r="N35" s="3"/>
      <c r="O35" s="3"/>
      <c r="P35" s="3"/>
      <c r="Q35" s="3"/>
      <c r="R35" s="3"/>
      <c r="S35" s="3"/>
      <c r="T35" s="36"/>
      <c r="U35" s="36"/>
      <c r="V35" s="3"/>
      <c r="W35" s="3"/>
      <c r="X35" s="3"/>
      <c r="Y35" s="3"/>
      <c r="Z35" s="39"/>
    </row>
    <row r="36" spans="2:26" ht="21.75" thickBot="1">
      <c r="B36" s="56"/>
      <c r="C36" s="57"/>
      <c r="D36" s="57"/>
      <c r="E36" s="57"/>
      <c r="F36" s="57"/>
      <c r="G36" s="57"/>
      <c r="H36" s="57"/>
      <c r="I36" s="57"/>
      <c r="J36" s="57"/>
      <c r="K36" s="57"/>
      <c r="L36" s="57"/>
      <c r="M36" s="57"/>
      <c r="N36" s="57"/>
      <c r="O36" s="57"/>
      <c r="P36" s="57"/>
      <c r="Q36" s="57"/>
      <c r="R36" s="57"/>
      <c r="S36" s="57"/>
      <c r="T36" s="57"/>
      <c r="U36" s="57"/>
      <c r="V36" s="57"/>
      <c r="W36" s="57"/>
      <c r="X36" s="57"/>
      <c r="Y36" s="57"/>
      <c r="Z36" s="58"/>
    </row>
  </sheetData>
  <sheetProtection password="CC6F" sheet="1"/>
  <mergeCells count="57">
    <mergeCell ref="E33:G33"/>
    <mergeCell ref="T33:U33"/>
    <mergeCell ref="T32:U32"/>
    <mergeCell ref="E31:G31"/>
    <mergeCell ref="X31:Y31"/>
    <mergeCell ref="X30:Y30"/>
    <mergeCell ref="E30:G30"/>
    <mergeCell ref="M30:R30"/>
    <mergeCell ref="H32:J32"/>
    <mergeCell ref="H33:J33"/>
    <mergeCell ref="X29:Y29"/>
    <mergeCell ref="H31:J31"/>
    <mergeCell ref="E32:G32"/>
    <mergeCell ref="E28:G28"/>
    <mergeCell ref="M28:N28"/>
    <mergeCell ref="P28:Q28"/>
    <mergeCell ref="E29:G29"/>
    <mergeCell ref="T29:U29"/>
    <mergeCell ref="T30:U30"/>
    <mergeCell ref="H30:J30"/>
    <mergeCell ref="H25:J25"/>
    <mergeCell ref="E26:G26"/>
    <mergeCell ref="X26:Y26"/>
    <mergeCell ref="E27:G27"/>
    <mergeCell ref="M27:N27"/>
    <mergeCell ref="P27:Q27"/>
    <mergeCell ref="X27:Y27"/>
    <mergeCell ref="H26:J26"/>
    <mergeCell ref="H27:J27"/>
    <mergeCell ref="I17:J18"/>
    <mergeCell ref="M17:N18"/>
    <mergeCell ref="I19:J20"/>
    <mergeCell ref="M19:N20"/>
    <mergeCell ref="AA24:AA25"/>
    <mergeCell ref="E25:G25"/>
    <mergeCell ref="M25:N25"/>
    <mergeCell ref="P25:Q25"/>
    <mergeCell ref="T25:U25"/>
    <mergeCell ref="X21:Y22"/>
    <mergeCell ref="M23:N24"/>
    <mergeCell ref="P23:Q24"/>
    <mergeCell ref="T23:U24"/>
    <mergeCell ref="X23:Y24"/>
    <mergeCell ref="M11:N12"/>
    <mergeCell ref="T11:U12"/>
    <mergeCell ref="M13:N14"/>
    <mergeCell ref="T13:U14"/>
    <mergeCell ref="E34:G34"/>
    <mergeCell ref="H34:J34"/>
    <mergeCell ref="H23:J24"/>
    <mergeCell ref="I3:T4"/>
    <mergeCell ref="E23:G24"/>
    <mergeCell ref="C3:G4"/>
    <mergeCell ref="I6:J9"/>
    <mergeCell ref="E11:F14"/>
    <mergeCell ref="H28:J28"/>
    <mergeCell ref="H29:J29"/>
  </mergeCells>
  <printOptions/>
  <pageMargins left="0.75" right="0.75" top="1" bottom="1" header="0.512" footer="0.512"/>
  <pageSetup fitToHeight="1" fitToWidth="1" horizontalDpi="600" verticalDpi="600" orientation="landscape"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ユーザー</cp:lastModifiedBy>
  <cp:lastPrinted>2021-04-02T05:14:03Z</cp:lastPrinted>
  <dcterms:created xsi:type="dcterms:W3CDTF">2017-10-26T04:07:53Z</dcterms:created>
  <dcterms:modified xsi:type="dcterms:W3CDTF">2024-03-18T01:33:22Z</dcterms:modified>
  <cp:category/>
  <cp:version/>
  <cp:contentType/>
  <cp:contentStatus/>
</cp:coreProperties>
</file>